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https://minhaciendagovco-my.sharepoint.com/personal/dtsantos_minhacienda_gov_co/Documents/03_Elementos transversales/Planes/04_Plan Acción/2025/10_Versiones plan acción/02_Versiones del plan/"/>
    </mc:Choice>
  </mc:AlternateContent>
  <xr:revisionPtr revIDLastSave="979" documentId="8_{CA8C333F-47F9-41FC-B6C1-4CD90EBD2859}" xr6:coauthVersionLast="47" xr6:coauthVersionMax="47" xr10:uidLastSave="{8C56F680-FDF2-4F5F-B663-02D927238AB4}"/>
  <bookViews>
    <workbookView xWindow="-120" yWindow="-120" windowWidth="29040" windowHeight="15720" xr2:uid="{4BC120A1-F0C9-4CD3-9D72-42CC3FB1281E}"/>
  </bookViews>
  <sheets>
    <sheet name="Formato plan" sheetId="1" r:id="rId1"/>
    <sheet name="Listas (No modificar)" sheetId="2" state="hidden" r:id="rId2"/>
    <sheet name="Insumo_Recomendaciones control" sheetId="3" state="hidden" r:id="rId3"/>
    <sheet name="Insumos_Políticas GyD" sheetId="4" state="hidden" r:id="rId4"/>
    <sheet name="Recomendaciones_FURAG" sheetId="10" state="hidden" r:id="rId5"/>
    <sheet name="Insumo_PTEP" sheetId="5" state="hidden" r:id="rId6"/>
    <sheet name="Hoja1" sheetId="12" state="hidden" r:id="rId7"/>
    <sheet name="Informes por procesos" sheetId="9" state="hidden" r:id="rId8"/>
    <sheet name="Plan acción_2024" sheetId="11" state="hidden" r:id="rId9"/>
  </sheets>
  <externalReferences>
    <externalReference r:id="rId10"/>
    <externalReference r:id="rId11"/>
    <externalReference r:id="rId12"/>
  </externalReferences>
  <definedNames>
    <definedName name="_xlnm._FilterDatabase" localSheetId="0" hidden="1">'Formato plan'!$C$17:$BU$482</definedName>
    <definedName name="_xlnm._FilterDatabase" localSheetId="7" hidden="1">'Informes por procesos'!$B$3:$S$3</definedName>
    <definedName name="_xlnm._FilterDatabase" localSheetId="5" hidden="1">Insumo_PTEP!$B$4:$E$4</definedName>
    <definedName name="_xlnm._FilterDatabase" localSheetId="2" hidden="1">'Insumo_Recomendaciones control'!$B$4:$G$4</definedName>
    <definedName name="_xlnm._FilterDatabase" localSheetId="3" hidden="1">'Insumos_Políticas GyD'!$C$3:$H$28</definedName>
    <definedName name="_xlnm._FilterDatabase" localSheetId="8" hidden="1">'Plan acción_2024'!$C$9:$CG$423</definedName>
    <definedName name="_xlnm._FilterDatabase" localSheetId="4" hidden="1">Recomendaciones_FURAG!$B$4:$H$236</definedName>
    <definedName name="_Toc118964511" localSheetId="5">Insumo_PTEP!#REF!</definedName>
    <definedName name="_Toc118964512" localSheetId="5">Insumo_PTEP!$D$14</definedName>
    <definedName name="_Toc118964513" localSheetId="5">Insumo_PTEP!#REF!</definedName>
    <definedName name="CONTEXTO">'[1]Formulación_Plan acción'!#REF!</definedName>
    <definedName name="DIRECTIVOS">'[1]Formulación_Plan acción'!#REF!</definedName>
    <definedName name="INICIATIVA">[2]Listas!$G$4:$G$17</definedName>
    <definedName name="INICIATIVA_ESTRATÉGICA">'[1]Formulación_Plan acción'!#REF!</definedName>
    <definedName name="OBJETIVO">[2]Listas!$F$4:$F$9</definedName>
    <definedName name="OBJETIVO_ESTRATÉGICO">'[1]Formulación_Plan acción'!#REF!</definedName>
    <definedName name="PROCESOS">[2]Listas!$B$4:$B$13</definedName>
    <definedName name="SERVIDORES">[2]Listas!$C$4:$C$30</definedName>
    <definedName name="SERVIDORES_PÚBLICOS">'[1]Formulación_Plan acción'!#REF!</definedName>
    <definedName name="TIPO">'[1]Formulación_Plan acción'!#REF!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354" i="1" l="1"/>
  <c r="E353" i="1"/>
  <c r="N354" i="1"/>
  <c r="N353" i="1"/>
  <c r="N482" i="1"/>
  <c r="N481" i="1"/>
  <c r="N480" i="1"/>
  <c r="N479" i="1"/>
  <c r="N478" i="1"/>
  <c r="N477" i="1"/>
  <c r="N476" i="1"/>
  <c r="N475" i="1"/>
  <c r="N474" i="1"/>
  <c r="N473" i="1"/>
  <c r="N472" i="1"/>
  <c r="N471" i="1"/>
  <c r="N470" i="1"/>
  <c r="N469" i="1"/>
  <c r="N468" i="1"/>
  <c r="N467" i="1"/>
  <c r="N466" i="1"/>
  <c r="N465" i="1"/>
  <c r="N464" i="1"/>
  <c r="N463" i="1"/>
  <c r="N462" i="1"/>
  <c r="N461" i="1"/>
  <c r="E482" i="1" l="1"/>
  <c r="E481" i="1"/>
  <c r="E480" i="1"/>
  <c r="E479" i="1"/>
  <c r="E478" i="1"/>
  <c r="E477" i="1"/>
  <c r="E476" i="1"/>
  <c r="E475" i="1"/>
  <c r="E474" i="1"/>
  <c r="E473" i="1"/>
  <c r="E472" i="1"/>
  <c r="E471" i="1"/>
  <c r="E470" i="1"/>
  <c r="E469" i="1"/>
  <c r="E468" i="1"/>
  <c r="E467" i="1"/>
  <c r="E466" i="1"/>
  <c r="E465" i="1"/>
  <c r="E464" i="1"/>
  <c r="E463" i="1"/>
  <c r="E462" i="1"/>
  <c r="E461" i="1"/>
  <c r="N460" i="1"/>
  <c r="E460" i="1"/>
  <c r="N352" i="1"/>
  <c r="N351" i="1"/>
  <c r="N350" i="1"/>
  <c r="N349" i="1"/>
  <c r="N348" i="1"/>
  <c r="N347" i="1"/>
  <c r="N346" i="1"/>
  <c r="N345" i="1"/>
  <c r="N344" i="1"/>
  <c r="N343" i="1"/>
  <c r="N342" i="1"/>
  <c r="N341" i="1"/>
  <c r="N340" i="1" l="1"/>
  <c r="N339" i="1"/>
  <c r="N338" i="1"/>
  <c r="N337" i="1"/>
  <c r="N336" i="1"/>
  <c r="N335" i="1"/>
  <c r="N334" i="1"/>
  <c r="N333" i="1"/>
  <c r="N332" i="1"/>
  <c r="N331" i="1"/>
  <c r="N330" i="1"/>
  <c r="N329" i="1"/>
  <c r="N328" i="1"/>
  <c r="D2" i="12"/>
  <c r="D7" i="12"/>
  <c r="D9" i="12"/>
  <c r="D12" i="12"/>
  <c r="D14" i="12"/>
  <c r="D16" i="12"/>
  <c r="F18" i="12"/>
  <c r="E459" i="1"/>
  <c r="E458" i="1"/>
  <c r="E457" i="1"/>
  <c r="E456" i="1"/>
  <c r="E455" i="1"/>
  <c r="E454" i="1"/>
  <c r="E453" i="1"/>
  <c r="E452" i="1"/>
  <c r="E451" i="1"/>
  <c r="E450" i="1"/>
  <c r="E449" i="1"/>
  <c r="E448" i="1"/>
  <c r="E447" i="1"/>
  <c r="E446" i="1"/>
  <c r="E445" i="1"/>
  <c r="E444" i="1"/>
  <c r="E443" i="1"/>
  <c r="E442" i="1"/>
  <c r="E441" i="1"/>
  <c r="E440" i="1"/>
  <c r="E439" i="1"/>
  <c r="E438" i="1"/>
  <c r="E437" i="1"/>
  <c r="E436" i="1"/>
  <c r="E435" i="1"/>
  <c r="E434" i="1"/>
  <c r="E433" i="1"/>
  <c r="E432" i="1"/>
  <c r="E431" i="1"/>
  <c r="E430" i="1"/>
  <c r="E429" i="1"/>
  <c r="E428" i="1"/>
  <c r="E427" i="1"/>
  <c r="E426" i="1"/>
  <c r="E425" i="1"/>
  <c r="E424" i="1"/>
  <c r="E423" i="1"/>
  <c r="E422" i="1"/>
  <c r="E421" i="1"/>
  <c r="E420" i="1"/>
  <c r="E419" i="1"/>
  <c r="E418" i="1"/>
  <c r="E417" i="1"/>
  <c r="E416" i="1"/>
  <c r="E415" i="1"/>
  <c r="E414" i="1"/>
  <c r="E413" i="1"/>
  <c r="E412" i="1"/>
  <c r="E411" i="1"/>
  <c r="E410" i="1"/>
  <c r="E409" i="1"/>
  <c r="E408" i="1"/>
  <c r="E407" i="1"/>
  <c r="E406" i="1"/>
  <c r="E405" i="1"/>
  <c r="E404" i="1"/>
  <c r="E403" i="1"/>
  <c r="E402" i="1"/>
  <c r="E401" i="1"/>
  <c r="E400" i="1"/>
  <c r="E399" i="1"/>
  <c r="E398" i="1"/>
  <c r="E397" i="1"/>
  <c r="E396" i="1"/>
  <c r="E395" i="1"/>
  <c r="E394" i="1"/>
  <c r="E393" i="1"/>
  <c r="E392" i="1"/>
  <c r="E391" i="1"/>
  <c r="E390" i="1"/>
  <c r="E389" i="1"/>
  <c r="E388" i="1"/>
  <c r="E387" i="1"/>
  <c r="E386" i="1"/>
  <c r="E385" i="1"/>
  <c r="E384" i="1"/>
  <c r="E383" i="1"/>
  <c r="E382" i="1"/>
  <c r="E381" i="1"/>
  <c r="E380" i="1"/>
  <c r="E379" i="1"/>
  <c r="E378" i="1"/>
  <c r="E377" i="1"/>
  <c r="E376" i="1"/>
  <c r="E375" i="1"/>
  <c r="E374" i="1"/>
  <c r="E373" i="1"/>
  <c r="E372" i="1"/>
  <c r="E371" i="1"/>
  <c r="E370" i="1"/>
  <c r="E369" i="1"/>
  <c r="E368" i="1"/>
  <c r="E367" i="1"/>
  <c r="E366" i="1"/>
  <c r="E365" i="1"/>
  <c r="E364" i="1"/>
  <c r="E363" i="1"/>
  <c r="E362" i="1"/>
  <c r="E361" i="1"/>
  <c r="E360" i="1"/>
  <c r="E359" i="1"/>
  <c r="E358" i="1"/>
  <c r="E357" i="1"/>
  <c r="E356" i="1"/>
  <c r="E355" i="1"/>
  <c r="E352" i="1"/>
  <c r="E351" i="1"/>
  <c r="E350" i="1"/>
  <c r="E349" i="1"/>
  <c r="E348" i="1"/>
  <c r="E347" i="1"/>
  <c r="E346" i="1"/>
  <c r="E345" i="1"/>
  <c r="E344" i="1"/>
  <c r="E343" i="1"/>
  <c r="E342" i="1"/>
  <c r="E341" i="1"/>
  <c r="E340" i="1"/>
  <c r="E339" i="1"/>
  <c r="E338" i="1"/>
  <c r="E337" i="1"/>
  <c r="E336" i="1"/>
  <c r="E335" i="1"/>
  <c r="E334" i="1"/>
  <c r="E333" i="1"/>
  <c r="E332" i="1"/>
  <c r="E331" i="1"/>
  <c r="E330" i="1"/>
  <c r="E329" i="1"/>
  <c r="E328" i="1"/>
  <c r="E327" i="1"/>
  <c r="E326" i="1"/>
  <c r="E325" i="1"/>
  <c r="E324" i="1"/>
  <c r="E323" i="1"/>
  <c r="E322" i="1"/>
  <c r="E321" i="1"/>
  <c r="E320" i="1"/>
  <c r="E319" i="1"/>
  <c r="E318" i="1"/>
  <c r="E317" i="1"/>
  <c r="E316" i="1"/>
  <c r="E315" i="1"/>
  <c r="E314" i="1"/>
  <c r="E313" i="1"/>
  <c r="E312" i="1"/>
  <c r="E311" i="1"/>
  <c r="E310" i="1"/>
  <c r="E309" i="1"/>
  <c r="E308" i="1"/>
  <c r="E307" i="1"/>
  <c r="E306" i="1"/>
  <c r="E305" i="1"/>
  <c r="E304" i="1"/>
  <c r="E303" i="1"/>
  <c r="E302" i="1"/>
  <c r="E301" i="1"/>
  <c r="E300" i="1"/>
  <c r="E299" i="1"/>
  <c r="E298" i="1"/>
  <c r="E297" i="1"/>
  <c r="E296" i="1"/>
  <c r="E295" i="1"/>
  <c r="E294" i="1"/>
  <c r="E293" i="1"/>
  <c r="E292" i="1"/>
  <c r="E291" i="1"/>
  <c r="E290" i="1"/>
  <c r="E289" i="1"/>
  <c r="E288" i="1"/>
  <c r="E287" i="1"/>
  <c r="E286" i="1"/>
  <c r="E285" i="1"/>
  <c r="E284" i="1"/>
  <c r="E283" i="1"/>
  <c r="E282" i="1"/>
  <c r="E281" i="1"/>
  <c r="E280" i="1"/>
  <c r="E279" i="1"/>
  <c r="E278" i="1"/>
  <c r="E277" i="1"/>
  <c r="E276" i="1"/>
  <c r="E275" i="1"/>
  <c r="E274" i="1"/>
  <c r="E273" i="1"/>
  <c r="E272" i="1"/>
  <c r="E271" i="1"/>
  <c r="E270" i="1"/>
  <c r="E269" i="1"/>
  <c r="E268" i="1"/>
  <c r="E267" i="1"/>
  <c r="E266" i="1"/>
  <c r="E265" i="1"/>
  <c r="E264" i="1"/>
  <c r="E263" i="1"/>
  <c r="E262" i="1"/>
  <c r="E261" i="1"/>
  <c r="E260" i="1"/>
  <c r="E259" i="1"/>
  <c r="E258" i="1"/>
  <c r="E257" i="1"/>
  <c r="E256" i="1"/>
  <c r="E255" i="1"/>
  <c r="E254" i="1"/>
  <c r="E253" i="1"/>
  <c r="E252" i="1"/>
  <c r="E251" i="1"/>
  <c r="E250" i="1"/>
  <c r="E249" i="1"/>
  <c r="E248" i="1"/>
  <c r="E247" i="1"/>
  <c r="E246" i="1"/>
  <c r="E245" i="1"/>
  <c r="E244" i="1"/>
  <c r="E243" i="1"/>
  <c r="E242" i="1"/>
  <c r="E241" i="1"/>
  <c r="E240" i="1"/>
  <c r="E239" i="1"/>
  <c r="E238" i="1"/>
  <c r="E237" i="1"/>
  <c r="E236" i="1"/>
  <c r="E235" i="1"/>
  <c r="E234" i="1"/>
  <c r="E233" i="1"/>
  <c r="E232" i="1"/>
  <c r="E231" i="1"/>
  <c r="E230" i="1"/>
  <c r="E229" i="1"/>
  <c r="E228" i="1"/>
  <c r="E227" i="1"/>
  <c r="E226" i="1"/>
  <c r="E225" i="1"/>
  <c r="E224" i="1"/>
  <c r="E223" i="1"/>
  <c r="E222" i="1"/>
  <c r="E221" i="1"/>
  <c r="E220" i="1"/>
  <c r="E219" i="1"/>
  <c r="E218" i="1"/>
  <c r="E217" i="1"/>
  <c r="E216" i="1"/>
  <c r="E215" i="1"/>
  <c r="E214" i="1"/>
  <c r="E213" i="1"/>
  <c r="E212" i="1"/>
  <c r="E211" i="1"/>
  <c r="E210" i="1"/>
  <c r="E209" i="1"/>
  <c r="E208" i="1"/>
  <c r="E207" i="1"/>
  <c r="E206" i="1"/>
  <c r="E205" i="1"/>
  <c r="E204" i="1"/>
  <c r="E203" i="1"/>
  <c r="E202" i="1"/>
  <c r="E201" i="1"/>
  <c r="E200" i="1"/>
  <c r="E199" i="1"/>
  <c r="E198" i="1"/>
  <c r="E197" i="1"/>
  <c r="E196" i="1"/>
  <c r="E195" i="1"/>
  <c r="E194" i="1"/>
  <c r="E193" i="1"/>
  <c r="E192" i="1"/>
  <c r="E191" i="1"/>
  <c r="E190" i="1"/>
  <c r="E189" i="1"/>
  <c r="E188" i="1"/>
  <c r="E187" i="1"/>
  <c r="E186" i="1"/>
  <c r="E185" i="1"/>
  <c r="E184" i="1"/>
  <c r="E183" i="1"/>
  <c r="E182" i="1"/>
  <c r="E181" i="1"/>
  <c r="E180" i="1"/>
  <c r="E179" i="1"/>
  <c r="E178" i="1"/>
  <c r="E177" i="1"/>
  <c r="E176" i="1"/>
  <c r="E175" i="1"/>
  <c r="E174" i="1"/>
  <c r="E173" i="1"/>
  <c r="E172" i="1"/>
  <c r="E171" i="1"/>
  <c r="E170" i="1"/>
  <c r="E169" i="1"/>
  <c r="E168" i="1"/>
  <c r="E167" i="1"/>
  <c r="E166" i="1"/>
  <c r="E165" i="1"/>
  <c r="E164" i="1"/>
  <c r="E163" i="1"/>
  <c r="E162" i="1"/>
  <c r="E161" i="1"/>
  <c r="E160" i="1"/>
  <c r="E159" i="1"/>
  <c r="E158" i="1"/>
  <c r="E157" i="1"/>
  <c r="E156" i="1"/>
  <c r="E155" i="1"/>
  <c r="E154" i="1"/>
  <c r="E153" i="1"/>
  <c r="E152" i="1"/>
  <c r="E151" i="1"/>
  <c r="E150" i="1"/>
  <c r="E149" i="1"/>
  <c r="E148" i="1"/>
  <c r="E147" i="1"/>
  <c r="E146" i="1"/>
  <c r="E145" i="1"/>
  <c r="E144" i="1"/>
  <c r="E143" i="1"/>
  <c r="E142" i="1"/>
  <c r="E141" i="1"/>
  <c r="E140" i="1"/>
  <c r="E139" i="1"/>
  <c r="E138" i="1"/>
  <c r="E137" i="1"/>
  <c r="E136" i="1"/>
  <c r="E135" i="1"/>
  <c r="E134" i="1"/>
  <c r="E133" i="1"/>
  <c r="E132" i="1"/>
  <c r="E131" i="1"/>
  <c r="E130" i="1"/>
  <c r="E129" i="1"/>
  <c r="E128" i="1"/>
  <c r="E127" i="1"/>
  <c r="E126" i="1"/>
  <c r="E125" i="1"/>
  <c r="E124" i="1"/>
  <c r="E123" i="1"/>
  <c r="E122" i="1"/>
  <c r="E121" i="1"/>
  <c r="E120" i="1"/>
  <c r="E119" i="1"/>
  <c r="E118" i="1"/>
  <c r="E117" i="1"/>
  <c r="E116" i="1"/>
  <c r="E115" i="1"/>
  <c r="E114" i="1"/>
  <c r="E113" i="1"/>
  <c r="E112" i="1"/>
  <c r="E111" i="1"/>
  <c r="E110" i="1"/>
  <c r="E109" i="1"/>
  <c r="E108" i="1"/>
  <c r="E107" i="1"/>
  <c r="E106" i="1"/>
  <c r="E105" i="1"/>
  <c r="E104" i="1"/>
  <c r="E103" i="1"/>
  <c r="E102" i="1"/>
  <c r="E101" i="1"/>
  <c r="E100" i="1"/>
  <c r="E99" i="1"/>
  <c r="E98" i="1"/>
  <c r="E97" i="1"/>
  <c r="E96" i="1"/>
  <c r="E95" i="1"/>
  <c r="E94" i="1"/>
  <c r="E93" i="1"/>
  <c r="E92" i="1"/>
  <c r="E91" i="1"/>
  <c r="E90" i="1"/>
  <c r="E89" i="1"/>
  <c r="E88" i="1"/>
  <c r="E87" i="1"/>
  <c r="E86" i="1"/>
  <c r="E85" i="1"/>
  <c r="E84" i="1"/>
  <c r="E83" i="1"/>
  <c r="E82" i="1"/>
  <c r="E81" i="1"/>
  <c r="E80" i="1"/>
  <c r="E79" i="1"/>
  <c r="E78" i="1"/>
  <c r="E77" i="1"/>
  <c r="E76" i="1"/>
  <c r="E75" i="1"/>
  <c r="E74" i="1"/>
  <c r="E73" i="1"/>
  <c r="E72" i="1"/>
  <c r="E71" i="1"/>
  <c r="E70" i="1"/>
  <c r="E69" i="1"/>
  <c r="E68" i="1"/>
  <c r="E67" i="1"/>
  <c r="E66" i="1"/>
  <c r="E65" i="1"/>
  <c r="E64" i="1"/>
  <c r="E63" i="1"/>
  <c r="E62" i="1"/>
  <c r="E61" i="1"/>
  <c r="E60" i="1"/>
  <c r="E59" i="1"/>
  <c r="E58" i="1"/>
  <c r="E57" i="1"/>
  <c r="E56" i="1"/>
  <c r="E55" i="1"/>
  <c r="E54" i="1"/>
  <c r="E53" i="1"/>
  <c r="E52" i="1"/>
  <c r="E51" i="1"/>
  <c r="E50" i="1"/>
  <c r="E49" i="1"/>
  <c r="E48" i="1"/>
  <c r="E47" i="1"/>
  <c r="E46" i="1"/>
  <c r="E45" i="1"/>
  <c r="E44" i="1"/>
  <c r="E43" i="1"/>
  <c r="E42" i="1"/>
  <c r="E41" i="1"/>
  <c r="E40" i="1"/>
  <c r="E39" i="1"/>
  <c r="E38" i="1"/>
  <c r="E37" i="1"/>
  <c r="E36" i="1"/>
  <c r="E35" i="1"/>
  <c r="E34" i="1"/>
  <c r="E33" i="1"/>
  <c r="E32" i="1"/>
  <c r="E31" i="1"/>
  <c r="E30" i="1"/>
  <c r="E29" i="1"/>
  <c r="E28" i="1"/>
  <c r="E27" i="1"/>
  <c r="E26" i="1"/>
  <c r="E25" i="1"/>
  <c r="E24" i="1"/>
  <c r="E23" i="1"/>
  <c r="E22" i="1"/>
  <c r="E21" i="1"/>
  <c r="E20" i="1"/>
  <c r="E19" i="1"/>
  <c r="N217" i="1"/>
  <c r="N216" i="1"/>
  <c r="N213" i="1"/>
  <c r="N210" i="1"/>
  <c r="N209" i="1"/>
  <c r="N201" i="1"/>
  <c r="N202" i="1"/>
  <c r="N204" i="1"/>
  <c r="N205" i="1"/>
  <c r="N199" i="1"/>
  <c r="N196" i="1"/>
  <c r="N195" i="1"/>
  <c r="N459" i="1"/>
  <c r="N155" i="1"/>
  <c r="N448" i="1"/>
  <c r="N447" i="1"/>
  <c r="N446" i="1"/>
  <c r="N451" i="1"/>
  <c r="N450" i="1"/>
  <c r="N449" i="1"/>
  <c r="N458" i="1"/>
  <c r="N457" i="1"/>
  <c r="N456" i="1"/>
  <c r="N445" i="1"/>
  <c r="N444" i="1"/>
  <c r="N442" i="1"/>
  <c r="N441" i="1"/>
  <c r="N440" i="1"/>
  <c r="N439" i="1"/>
  <c r="N438" i="1"/>
  <c r="N437" i="1"/>
  <c r="N436" i="1"/>
  <c r="N435" i="1"/>
  <c r="N434" i="1"/>
  <c r="N433" i="1"/>
  <c r="N432" i="1"/>
  <c r="N431" i="1"/>
  <c r="N430" i="1"/>
  <c r="N429" i="1"/>
  <c r="N428" i="1"/>
  <c r="N427" i="1"/>
  <c r="N426" i="1"/>
  <c r="N425" i="1"/>
  <c r="N424" i="1"/>
  <c r="N423" i="1"/>
  <c r="N414" i="1"/>
  <c r="N415" i="1"/>
  <c r="N416" i="1"/>
  <c r="N417" i="1"/>
  <c r="N418" i="1"/>
  <c r="N419" i="1"/>
  <c r="N420" i="1"/>
  <c r="N421" i="1"/>
  <c r="N422" i="1"/>
  <c r="N387" i="1"/>
  <c r="N388" i="1"/>
  <c r="N389" i="1"/>
  <c r="N390" i="1"/>
  <c r="N391" i="1"/>
  <c r="N392" i="1"/>
  <c r="N393" i="1"/>
  <c r="N394" i="1"/>
  <c r="N395" i="1"/>
  <c r="N396" i="1"/>
  <c r="N397" i="1"/>
  <c r="N398" i="1"/>
  <c r="N399" i="1"/>
  <c r="N400" i="1"/>
  <c r="N401" i="1"/>
  <c r="N402" i="1"/>
  <c r="N403" i="1"/>
  <c r="N404" i="1"/>
  <c r="N405" i="1"/>
  <c r="N406" i="1"/>
  <c r="N407" i="1"/>
  <c r="N408" i="1"/>
  <c r="N409" i="1"/>
  <c r="N410" i="1"/>
  <c r="N411" i="1"/>
  <c r="N412" i="1"/>
  <c r="N413" i="1"/>
  <c r="D18" i="12" l="1"/>
  <c r="N386" i="1"/>
  <c r="N384" i="1"/>
  <c r="N383" i="1"/>
  <c r="N382" i="1"/>
  <c r="N378" i="1"/>
  <c r="N377" i="1"/>
  <c r="N376" i="1"/>
  <c r="N375" i="1"/>
  <c r="N374" i="1"/>
  <c r="N373" i="1"/>
  <c r="N372" i="1"/>
  <c r="N371" i="1"/>
  <c r="N370" i="1"/>
  <c r="N369" i="1"/>
  <c r="N368" i="1"/>
  <c r="N367" i="1"/>
  <c r="N366" i="1"/>
  <c r="N365" i="1"/>
  <c r="N364" i="1"/>
  <c r="N363" i="1"/>
  <c r="N362" i="1"/>
  <c r="N361" i="1"/>
  <c r="N360" i="1"/>
  <c r="N359" i="1"/>
  <c r="N358" i="1"/>
  <c r="N381" i="1"/>
  <c r="N380" i="1"/>
  <c r="N379" i="1"/>
  <c r="N357" i="1"/>
  <c r="N356" i="1"/>
  <c r="N355" i="1"/>
  <c r="N37" i="1"/>
  <c r="N36" i="1"/>
  <c r="N35" i="1"/>
  <c r="N34" i="1"/>
  <c r="N33" i="1"/>
  <c r="N32" i="1"/>
  <c r="N31" i="1"/>
  <c r="N30" i="1"/>
  <c r="N29" i="1"/>
  <c r="N28" i="1"/>
  <c r="N27" i="1"/>
  <c r="N26" i="1"/>
  <c r="N25" i="1"/>
  <c r="N24" i="1"/>
  <c r="N222" i="1" l="1"/>
  <c r="N221" i="1"/>
  <c r="N220" i="1"/>
  <c r="N219" i="1"/>
  <c r="N218" i="1"/>
  <c r="N215" i="1"/>
  <c r="N214" i="1"/>
  <c r="N212" i="1"/>
  <c r="N211" i="1"/>
  <c r="N208" i="1"/>
  <c r="N207" i="1"/>
  <c r="N206" i="1"/>
  <c r="N203" i="1"/>
  <c r="N200" i="1"/>
  <c r="N198" i="1"/>
  <c r="N197" i="1"/>
  <c r="N194" i="1"/>
  <c r="N223" i="1"/>
  <c r="N455" i="1"/>
  <c r="N283" i="1"/>
  <c r="N284" i="1"/>
  <c r="N285" i="1"/>
  <c r="N286" i="1"/>
  <c r="N287" i="1"/>
  <c r="N288" i="1"/>
  <c r="N289" i="1"/>
  <c r="N290" i="1"/>
  <c r="N291" i="1"/>
  <c r="N292" i="1"/>
  <c r="N293" i="1"/>
  <c r="N294" i="1"/>
  <c r="N295" i="1"/>
  <c r="N296" i="1"/>
  <c r="N297" i="1"/>
  <c r="N298" i="1"/>
  <c r="N299" i="1"/>
  <c r="N300" i="1"/>
  <c r="N301" i="1"/>
  <c r="N302" i="1"/>
  <c r="N303" i="1"/>
  <c r="N304" i="1"/>
  <c r="N305" i="1"/>
  <c r="N306" i="1"/>
  <c r="N307" i="1"/>
  <c r="N308" i="1"/>
  <c r="N309" i="1"/>
  <c r="N310" i="1"/>
  <c r="N311" i="1"/>
  <c r="N312" i="1"/>
  <c r="N313" i="1"/>
  <c r="N314" i="1"/>
  <c r="N315" i="1"/>
  <c r="N316" i="1"/>
  <c r="N317" i="1"/>
  <c r="N318" i="1"/>
  <c r="N319" i="1"/>
  <c r="N320" i="1"/>
  <c r="N321" i="1"/>
  <c r="N322" i="1"/>
  <c r="N323" i="1"/>
  <c r="N324" i="1"/>
  <c r="N325" i="1"/>
  <c r="N326" i="1"/>
  <c r="N327" i="1"/>
  <c r="N282" i="1" l="1"/>
  <c r="N281" i="1"/>
  <c r="N280" i="1"/>
  <c r="N279" i="1"/>
  <c r="N278" i="1"/>
  <c r="N277" i="1"/>
  <c r="N276" i="1"/>
  <c r="N275" i="1"/>
  <c r="N274" i="1"/>
  <c r="N273" i="1"/>
  <c r="N272" i="1"/>
  <c r="N271" i="1"/>
  <c r="N270" i="1"/>
  <c r="N269" i="1"/>
  <c r="N268" i="1"/>
  <c r="N267" i="1"/>
  <c r="N266" i="1"/>
  <c r="N265" i="1"/>
  <c r="N264" i="1"/>
  <c r="N263" i="1"/>
  <c r="N262" i="1"/>
  <c r="N261" i="1"/>
  <c r="N260" i="1"/>
  <c r="N259" i="1"/>
  <c r="N258" i="1"/>
  <c r="N257" i="1"/>
  <c r="N256" i="1"/>
  <c r="N255" i="1"/>
  <c r="N254" i="1"/>
  <c r="N253" i="1"/>
  <c r="N252" i="1"/>
  <c r="N251" i="1"/>
  <c r="N250" i="1"/>
  <c r="N249" i="1"/>
  <c r="N248" i="1"/>
  <c r="N247" i="1"/>
  <c r="N246" i="1"/>
  <c r="N245" i="1"/>
  <c r="N244" i="1"/>
  <c r="N243" i="1"/>
  <c r="N242" i="1"/>
  <c r="N241" i="1"/>
  <c r="N240" i="1"/>
  <c r="N239" i="1"/>
  <c r="N238" i="1"/>
  <c r="N237" i="1"/>
  <c r="N236" i="1"/>
  <c r="N235" i="1"/>
  <c r="N234" i="1"/>
  <c r="N233" i="1"/>
  <c r="N232" i="1"/>
  <c r="N231" i="1"/>
  <c r="N230" i="1"/>
  <c r="N229" i="1"/>
  <c r="N228" i="1"/>
  <c r="N227" i="1"/>
  <c r="N226" i="1"/>
  <c r="N225" i="1"/>
  <c r="N224" i="1"/>
  <c r="N193" i="1" l="1"/>
  <c r="N192" i="1"/>
  <c r="N191" i="1"/>
  <c r="N190" i="1"/>
  <c r="N189" i="1"/>
  <c r="N188" i="1"/>
  <c r="N187" i="1"/>
  <c r="N186" i="1"/>
  <c r="N185" i="1"/>
  <c r="N184" i="1"/>
  <c r="N183" i="1"/>
  <c r="N182" i="1"/>
  <c r="N181" i="1"/>
  <c r="N180" i="1"/>
  <c r="N179" i="1"/>
  <c r="N178" i="1"/>
  <c r="N177" i="1"/>
  <c r="N176" i="1"/>
  <c r="N175" i="1"/>
  <c r="N174" i="1"/>
  <c r="N173" i="1"/>
  <c r="N172" i="1"/>
  <c r="N171" i="1"/>
  <c r="N170" i="1"/>
  <c r="N169" i="1"/>
  <c r="N168" i="1" l="1"/>
  <c r="N167" i="1"/>
  <c r="N166" i="1"/>
  <c r="N165" i="1"/>
  <c r="N164" i="1"/>
  <c r="N163" i="1"/>
  <c r="N162" i="1"/>
  <c r="N161" i="1"/>
  <c r="N160" i="1"/>
  <c r="N159" i="1"/>
  <c r="N158" i="1"/>
  <c r="N157" i="1"/>
  <c r="N156" i="1"/>
  <c r="N154" i="1"/>
  <c r="N153" i="1"/>
  <c r="N152" i="1"/>
  <c r="N151" i="1"/>
  <c r="N150" i="1"/>
  <c r="N149" i="1"/>
  <c r="N148" i="1"/>
  <c r="N147" i="1"/>
  <c r="N146" i="1"/>
  <c r="N145" i="1"/>
  <c r="N144" i="1"/>
  <c r="N143" i="1"/>
  <c r="N142" i="1"/>
  <c r="N141" i="1"/>
  <c r="N140" i="1"/>
  <c r="N139" i="1"/>
  <c r="N454" i="1"/>
  <c r="N453" i="1"/>
  <c r="N452" i="1"/>
  <c r="N138" i="1"/>
  <c r="N137" i="1"/>
  <c r="N136" i="1"/>
  <c r="N135" i="1"/>
  <c r="N134" i="1"/>
  <c r="N133" i="1"/>
  <c r="N123" i="1" l="1"/>
  <c r="N124" i="1"/>
  <c r="N125" i="1"/>
  <c r="N126" i="1"/>
  <c r="N127" i="1"/>
  <c r="N128" i="1"/>
  <c r="N129" i="1"/>
  <c r="N130" i="1"/>
  <c r="N131" i="1"/>
  <c r="N132" i="1"/>
  <c r="N122" i="1" l="1"/>
  <c r="N121" i="1"/>
  <c r="N120" i="1"/>
  <c r="N119" i="1"/>
  <c r="N118" i="1"/>
  <c r="N117" i="1"/>
  <c r="N116" i="1"/>
  <c r="N115" i="1"/>
  <c r="N114" i="1"/>
  <c r="N113" i="1"/>
  <c r="N112" i="1"/>
  <c r="N111" i="1"/>
  <c r="N110" i="1"/>
  <c r="N109" i="1"/>
  <c r="N108" i="1"/>
  <c r="N107" i="1"/>
  <c r="N106" i="1"/>
  <c r="N105" i="1"/>
  <c r="N104" i="1"/>
  <c r="N103" i="1"/>
  <c r="N102" i="1"/>
  <c r="N101" i="1"/>
  <c r="N100" i="1"/>
  <c r="N99" i="1"/>
  <c r="N98" i="1"/>
  <c r="N97" i="1"/>
  <c r="N96" i="1"/>
  <c r="N95" i="1"/>
  <c r="N94" i="1"/>
  <c r="N93" i="1"/>
  <c r="N92" i="1" l="1"/>
  <c r="N91" i="1"/>
  <c r="N90" i="1"/>
  <c r="N89" i="1"/>
  <c r="N88" i="1"/>
  <c r="N87" i="1"/>
  <c r="N86" i="1"/>
  <c r="N85" i="1"/>
  <c r="N84" i="1"/>
  <c r="N83" i="1"/>
  <c r="N82" i="1"/>
  <c r="N81" i="1"/>
  <c r="N80" i="1"/>
  <c r="N79" i="1"/>
  <c r="N78" i="1"/>
  <c r="N77" i="1"/>
  <c r="N76" i="1"/>
  <c r="N75" i="1"/>
  <c r="N74" i="1"/>
  <c r="N73" i="1"/>
  <c r="N72" i="1"/>
  <c r="N71" i="1"/>
  <c r="N70" i="1"/>
  <c r="N69" i="1"/>
  <c r="N68" i="1"/>
  <c r="N67" i="1"/>
  <c r="N66" i="1"/>
  <c r="N65" i="1"/>
  <c r="N64" i="1"/>
  <c r="N63" i="1"/>
  <c r="N62" i="1"/>
  <c r="N61" i="1"/>
  <c r="N60" i="1"/>
  <c r="N59" i="1"/>
  <c r="N58" i="1"/>
  <c r="N57" i="1"/>
  <c r="N56" i="1"/>
  <c r="N55" i="1"/>
  <c r="N54" i="1"/>
  <c r="N53" i="1"/>
  <c r="N52" i="1"/>
  <c r="N51" i="1"/>
  <c r="N50" i="1"/>
  <c r="N49" i="1"/>
  <c r="N48" i="1"/>
  <c r="N47" i="1"/>
  <c r="N46" i="1"/>
  <c r="N45" i="1"/>
  <c r="N44" i="1"/>
  <c r="N43" i="1"/>
  <c r="N42" i="1"/>
  <c r="N41" i="1"/>
  <c r="N40" i="1"/>
  <c r="N39" i="1"/>
  <c r="N38" i="1"/>
  <c r="N23" i="1" l="1"/>
  <c r="N22" i="1"/>
  <c r="N21" i="1"/>
  <c r="N20" i="1"/>
  <c r="N19" i="1"/>
  <c r="N18" i="1"/>
  <c r="E18" i="1"/>
  <c r="F11" i="11" l="1"/>
  <c r="O11" i="11"/>
  <c r="F12" i="11"/>
  <c r="O12" i="11"/>
  <c r="F13" i="11"/>
  <c r="O13" i="11"/>
  <c r="F14" i="11"/>
  <c r="O14" i="11"/>
  <c r="F15" i="11"/>
  <c r="O15" i="11"/>
  <c r="F16" i="11"/>
  <c r="O16" i="11"/>
  <c r="F17" i="11"/>
  <c r="O17" i="11"/>
  <c r="F18" i="11"/>
  <c r="O18" i="11"/>
  <c r="F19" i="11"/>
  <c r="O19" i="11"/>
  <c r="F20" i="11"/>
  <c r="O20" i="11"/>
  <c r="F21" i="11"/>
  <c r="O21" i="11"/>
  <c r="F22" i="11"/>
  <c r="O22" i="11"/>
  <c r="F23" i="11"/>
  <c r="O23" i="11"/>
  <c r="F24" i="11"/>
  <c r="O24" i="11"/>
  <c r="F25" i="11"/>
  <c r="O25" i="11"/>
  <c r="F26" i="11"/>
  <c r="O26" i="11"/>
  <c r="F27" i="11"/>
  <c r="O27" i="11"/>
  <c r="F28" i="11"/>
  <c r="O28" i="11"/>
  <c r="F29" i="11"/>
  <c r="O29" i="11"/>
  <c r="F30" i="11"/>
  <c r="O30" i="11"/>
  <c r="F31" i="11"/>
  <c r="O31" i="11"/>
  <c r="F32" i="11"/>
  <c r="O32" i="11"/>
  <c r="F33" i="11"/>
  <c r="O33" i="11"/>
  <c r="F34" i="11"/>
  <c r="O34" i="11"/>
  <c r="F35" i="11"/>
  <c r="O35" i="11"/>
  <c r="F36" i="11"/>
  <c r="O36" i="11"/>
  <c r="F37" i="11"/>
  <c r="O37" i="11"/>
  <c r="F38" i="11"/>
  <c r="O38" i="11"/>
  <c r="F39" i="11"/>
  <c r="O39" i="11"/>
  <c r="F40" i="11"/>
  <c r="O40" i="11"/>
  <c r="F41" i="11"/>
  <c r="O41" i="11"/>
  <c r="F42" i="11"/>
  <c r="O42" i="11"/>
  <c r="F43" i="11"/>
  <c r="O43" i="11"/>
  <c r="F44" i="11"/>
  <c r="O44" i="11"/>
  <c r="F45" i="11"/>
  <c r="O45" i="11"/>
  <c r="F46" i="11"/>
  <c r="O46" i="11"/>
  <c r="F47" i="11"/>
  <c r="O47" i="11"/>
  <c r="F48" i="11"/>
  <c r="O48" i="11"/>
  <c r="F49" i="11"/>
  <c r="O49" i="11"/>
  <c r="F50" i="11"/>
  <c r="O50" i="11"/>
  <c r="F51" i="11"/>
  <c r="O51" i="11"/>
  <c r="F52" i="11"/>
  <c r="O52" i="11"/>
  <c r="F53" i="11"/>
  <c r="O53" i="11"/>
  <c r="F54" i="11"/>
  <c r="O54" i="11"/>
  <c r="F55" i="11"/>
  <c r="O55" i="11"/>
  <c r="F56" i="11"/>
  <c r="O56" i="11"/>
  <c r="F57" i="11"/>
  <c r="O57" i="11"/>
  <c r="F58" i="11"/>
  <c r="O58" i="11"/>
  <c r="F59" i="11"/>
  <c r="O59" i="11"/>
  <c r="F60" i="11"/>
  <c r="O60" i="11"/>
  <c r="F61" i="11"/>
  <c r="O61" i="11"/>
  <c r="F62" i="11"/>
  <c r="O62" i="11"/>
  <c r="F63" i="11"/>
  <c r="O63" i="11"/>
  <c r="F64" i="11"/>
  <c r="O64" i="11"/>
  <c r="F65" i="11"/>
  <c r="O65" i="11"/>
  <c r="F66" i="11"/>
  <c r="O66" i="11"/>
  <c r="F67" i="11"/>
  <c r="O67" i="11"/>
  <c r="F68" i="11"/>
  <c r="O68" i="11"/>
  <c r="F69" i="11"/>
  <c r="O69" i="11"/>
  <c r="F70" i="11"/>
  <c r="O70" i="11"/>
  <c r="F71" i="11"/>
  <c r="O71" i="11"/>
  <c r="F72" i="11"/>
  <c r="O72" i="11"/>
  <c r="F73" i="11"/>
  <c r="O73" i="11"/>
  <c r="F74" i="11"/>
  <c r="O74" i="11"/>
  <c r="F75" i="11"/>
  <c r="O75" i="11"/>
  <c r="F76" i="11"/>
  <c r="O76" i="11"/>
  <c r="F77" i="11"/>
  <c r="O77" i="11"/>
  <c r="F78" i="11"/>
  <c r="O78" i="11"/>
  <c r="F79" i="11"/>
  <c r="O79" i="11"/>
  <c r="F80" i="11"/>
  <c r="O80" i="11"/>
  <c r="F81" i="11"/>
  <c r="O81" i="11"/>
  <c r="F82" i="11"/>
  <c r="O82" i="11"/>
  <c r="F83" i="11"/>
  <c r="O83" i="11"/>
  <c r="F84" i="11"/>
  <c r="O84" i="11"/>
  <c r="F85" i="11"/>
  <c r="O85" i="11"/>
  <c r="F86" i="11"/>
  <c r="O86" i="11"/>
  <c r="F87" i="11"/>
  <c r="O87" i="11"/>
  <c r="F88" i="11"/>
  <c r="O88" i="11"/>
  <c r="F89" i="11"/>
  <c r="O89" i="11"/>
  <c r="F90" i="11"/>
  <c r="O90" i="11"/>
  <c r="F91" i="11"/>
  <c r="O91" i="11"/>
  <c r="F92" i="11"/>
  <c r="O92" i="11"/>
  <c r="F93" i="11"/>
  <c r="O93" i="11"/>
  <c r="F94" i="11"/>
  <c r="O94" i="11"/>
  <c r="F95" i="11"/>
  <c r="O95" i="11"/>
  <c r="F96" i="11"/>
  <c r="O96" i="11"/>
  <c r="F97" i="11"/>
  <c r="O97" i="11"/>
  <c r="F98" i="11"/>
  <c r="O98" i="11"/>
  <c r="F99" i="11"/>
  <c r="O99" i="11"/>
  <c r="F100" i="11"/>
  <c r="O100" i="11"/>
  <c r="F101" i="11"/>
  <c r="O101" i="11"/>
  <c r="F102" i="11"/>
  <c r="O102" i="11"/>
  <c r="F103" i="11"/>
  <c r="O103" i="11"/>
  <c r="F104" i="11"/>
  <c r="O104" i="11"/>
  <c r="F105" i="11"/>
  <c r="O105" i="11"/>
  <c r="F106" i="11"/>
  <c r="O106" i="11"/>
  <c r="F107" i="11"/>
  <c r="O107" i="11"/>
  <c r="F108" i="11"/>
  <c r="O108" i="11"/>
  <c r="F109" i="11"/>
  <c r="O109" i="11"/>
  <c r="F110" i="11"/>
  <c r="O110" i="11"/>
  <c r="F111" i="11"/>
  <c r="O111" i="11"/>
  <c r="F112" i="11"/>
  <c r="O112" i="11"/>
  <c r="F113" i="11"/>
  <c r="O113" i="11"/>
  <c r="F114" i="11"/>
  <c r="O114" i="11"/>
  <c r="F115" i="11"/>
  <c r="O115" i="11"/>
  <c r="F116" i="11"/>
  <c r="O116" i="11"/>
  <c r="F117" i="11"/>
  <c r="O117" i="11"/>
  <c r="F118" i="11"/>
  <c r="O118" i="11"/>
  <c r="F119" i="11"/>
  <c r="O119" i="11"/>
  <c r="F120" i="11"/>
  <c r="O120" i="11"/>
  <c r="F121" i="11"/>
  <c r="O121" i="11"/>
  <c r="F122" i="11"/>
  <c r="O122" i="11"/>
  <c r="F123" i="11"/>
  <c r="O123" i="11"/>
  <c r="F124" i="11"/>
  <c r="O124" i="11"/>
  <c r="F125" i="11"/>
  <c r="O125" i="11"/>
  <c r="F126" i="11"/>
  <c r="O126" i="11"/>
  <c r="F127" i="11"/>
  <c r="O127" i="11"/>
  <c r="F128" i="11"/>
  <c r="O128" i="11"/>
  <c r="F129" i="11"/>
  <c r="O129" i="11"/>
  <c r="F130" i="11"/>
  <c r="O130" i="11"/>
  <c r="F131" i="11"/>
  <c r="O131" i="11"/>
  <c r="F132" i="11"/>
  <c r="O132" i="11"/>
  <c r="F133" i="11"/>
  <c r="O133" i="11"/>
  <c r="F134" i="11"/>
  <c r="O134" i="11"/>
  <c r="F135" i="11"/>
  <c r="O135" i="11"/>
  <c r="F136" i="11"/>
  <c r="O136" i="11"/>
  <c r="F137" i="11"/>
  <c r="O137" i="11"/>
  <c r="F138" i="11"/>
  <c r="O138" i="11"/>
  <c r="F139" i="11"/>
  <c r="O139" i="11"/>
  <c r="F140" i="11"/>
  <c r="O140" i="11"/>
  <c r="F141" i="11"/>
  <c r="O141" i="11"/>
  <c r="F142" i="11"/>
  <c r="O142" i="11"/>
  <c r="F143" i="11"/>
  <c r="O143" i="11"/>
  <c r="F144" i="11"/>
  <c r="O144" i="11"/>
  <c r="F145" i="11"/>
  <c r="O145" i="11"/>
  <c r="F146" i="11"/>
  <c r="O146" i="11"/>
  <c r="F147" i="11"/>
  <c r="O147" i="11"/>
  <c r="F148" i="11"/>
  <c r="O148" i="11"/>
  <c r="F149" i="11"/>
  <c r="O149" i="11"/>
  <c r="AQ149" i="11"/>
  <c r="F150" i="11"/>
  <c r="O150" i="11"/>
  <c r="AQ150" i="11"/>
  <c r="F151" i="11"/>
  <c r="O151" i="11"/>
  <c r="AQ151" i="11"/>
  <c r="F152" i="11"/>
  <c r="O152" i="11"/>
  <c r="AQ152" i="11"/>
  <c r="F153" i="11"/>
  <c r="O153" i="11"/>
  <c r="F154" i="11"/>
  <c r="O154" i="11"/>
  <c r="F155" i="11"/>
  <c r="O155" i="11"/>
  <c r="F156" i="11"/>
  <c r="O156" i="11"/>
  <c r="F157" i="11"/>
  <c r="O157" i="11"/>
  <c r="F158" i="11"/>
  <c r="O158" i="11"/>
  <c r="F159" i="11"/>
  <c r="O159" i="11"/>
  <c r="F160" i="11"/>
  <c r="O160" i="11"/>
  <c r="F161" i="11"/>
  <c r="O161" i="11"/>
  <c r="F162" i="11"/>
  <c r="O162" i="11"/>
  <c r="F163" i="11"/>
  <c r="O163" i="11"/>
  <c r="F164" i="11"/>
  <c r="O164" i="11"/>
  <c r="F165" i="11"/>
  <c r="O165" i="11"/>
  <c r="F166" i="11"/>
  <c r="O166" i="11"/>
  <c r="F167" i="11"/>
  <c r="O167" i="11"/>
  <c r="F168" i="11"/>
  <c r="O168" i="11"/>
  <c r="F169" i="11"/>
  <c r="O169" i="11"/>
  <c r="F170" i="11"/>
  <c r="O170" i="11"/>
  <c r="F171" i="11"/>
  <c r="O171" i="11"/>
  <c r="F172" i="11"/>
  <c r="O172" i="11"/>
  <c r="F173" i="11"/>
  <c r="O173" i="11"/>
  <c r="F174" i="11"/>
  <c r="O174" i="11"/>
  <c r="F175" i="11"/>
  <c r="O175" i="11"/>
  <c r="F176" i="11"/>
  <c r="O176" i="11"/>
  <c r="F177" i="11"/>
  <c r="O177" i="11"/>
  <c r="F178" i="11"/>
  <c r="O178" i="11"/>
  <c r="F179" i="11"/>
  <c r="O179" i="11"/>
  <c r="F180" i="11"/>
  <c r="O180" i="11"/>
  <c r="F181" i="11"/>
  <c r="O181" i="11"/>
  <c r="F182" i="11"/>
  <c r="O182" i="11"/>
  <c r="F183" i="11"/>
  <c r="O183" i="11"/>
  <c r="F184" i="11"/>
  <c r="O184" i="11"/>
  <c r="F185" i="11"/>
  <c r="O185" i="11"/>
  <c r="F186" i="11"/>
  <c r="O186" i="11"/>
  <c r="F187" i="11"/>
  <c r="O187" i="11"/>
  <c r="F188" i="11"/>
  <c r="O188" i="11"/>
  <c r="F189" i="11"/>
  <c r="O189" i="11"/>
  <c r="F190" i="11"/>
  <c r="O190" i="11"/>
  <c r="F191" i="11"/>
  <c r="O191" i="11"/>
  <c r="F192" i="11"/>
  <c r="O192" i="11"/>
  <c r="F193" i="11"/>
  <c r="O193" i="11"/>
  <c r="F194" i="11"/>
  <c r="O194" i="11"/>
  <c r="F195" i="11"/>
  <c r="O195" i="11"/>
  <c r="F196" i="11"/>
  <c r="O196" i="11"/>
  <c r="F197" i="11"/>
  <c r="O197" i="11"/>
  <c r="F198" i="11"/>
  <c r="O198" i="11"/>
  <c r="F199" i="11"/>
  <c r="O199" i="11"/>
  <c r="F200" i="11"/>
  <c r="O200" i="11"/>
  <c r="F201" i="11"/>
  <c r="O201" i="11"/>
  <c r="F202" i="11"/>
  <c r="O202" i="11"/>
  <c r="F203" i="11"/>
  <c r="O203" i="11"/>
  <c r="F204" i="11"/>
  <c r="O204" i="11"/>
  <c r="F205" i="11"/>
  <c r="O205" i="11"/>
  <c r="F206" i="11"/>
  <c r="O206" i="11"/>
  <c r="F207" i="11"/>
  <c r="O207" i="11"/>
  <c r="F208" i="11"/>
  <c r="O208" i="11"/>
  <c r="F209" i="11"/>
  <c r="O209" i="11"/>
  <c r="F210" i="11"/>
  <c r="O210" i="11"/>
  <c r="F211" i="11"/>
  <c r="O211" i="11"/>
  <c r="F212" i="11"/>
  <c r="O212" i="11"/>
  <c r="F213" i="11"/>
  <c r="O213" i="11"/>
  <c r="F214" i="11"/>
  <c r="O214" i="11"/>
  <c r="F215" i="11"/>
  <c r="O215" i="11"/>
  <c r="F216" i="11"/>
  <c r="O216" i="11"/>
  <c r="F217" i="11"/>
  <c r="O217" i="11"/>
  <c r="F218" i="11"/>
  <c r="O218" i="11"/>
  <c r="F219" i="11"/>
  <c r="O219" i="11"/>
  <c r="F220" i="11"/>
  <c r="O220" i="11"/>
  <c r="F221" i="11"/>
  <c r="O221" i="11"/>
  <c r="F222" i="11"/>
  <c r="O222" i="11"/>
  <c r="F223" i="11"/>
  <c r="O223" i="11"/>
  <c r="F224" i="11"/>
  <c r="O224" i="11"/>
  <c r="F225" i="11"/>
  <c r="O225" i="11"/>
  <c r="F226" i="11"/>
  <c r="O226" i="11"/>
  <c r="F227" i="11"/>
  <c r="O227" i="11"/>
  <c r="F228" i="11"/>
  <c r="O228" i="11"/>
  <c r="F229" i="11"/>
  <c r="O229" i="11"/>
  <c r="F230" i="11"/>
  <c r="O230" i="11"/>
  <c r="F231" i="11"/>
  <c r="O231" i="11"/>
  <c r="F232" i="11"/>
  <c r="O232" i="11"/>
  <c r="F233" i="11"/>
  <c r="O233" i="11"/>
  <c r="F234" i="11"/>
  <c r="O234" i="11"/>
  <c r="F235" i="11"/>
  <c r="O235" i="11"/>
  <c r="F236" i="11"/>
  <c r="O236" i="11"/>
  <c r="F237" i="11"/>
  <c r="O237" i="11"/>
  <c r="F238" i="11"/>
  <c r="O238" i="11"/>
  <c r="F239" i="11"/>
  <c r="O239" i="11"/>
  <c r="F240" i="11"/>
  <c r="O240" i="11"/>
  <c r="F241" i="11"/>
  <c r="O241" i="11"/>
  <c r="F242" i="11"/>
  <c r="O242" i="11"/>
  <c r="F243" i="11"/>
  <c r="O243" i="11"/>
  <c r="F244" i="11"/>
  <c r="O244" i="11"/>
  <c r="F245" i="11"/>
  <c r="O245" i="11"/>
  <c r="F246" i="11"/>
  <c r="O246" i="11"/>
  <c r="F247" i="11"/>
  <c r="O247" i="11"/>
  <c r="F248" i="11"/>
  <c r="O248" i="11"/>
  <c r="F249" i="11"/>
  <c r="O249" i="11"/>
  <c r="F250" i="11"/>
  <c r="O250" i="11"/>
  <c r="F251" i="11"/>
  <c r="O251" i="11"/>
  <c r="F252" i="11"/>
  <c r="O252" i="11"/>
  <c r="F253" i="11"/>
  <c r="O253" i="11"/>
  <c r="F254" i="11"/>
  <c r="O254" i="11"/>
  <c r="F255" i="11"/>
  <c r="O255" i="11"/>
  <c r="F256" i="11"/>
  <c r="O256" i="11"/>
  <c r="F257" i="11"/>
  <c r="O257" i="11"/>
  <c r="F258" i="11"/>
  <c r="O258" i="11"/>
  <c r="F259" i="11"/>
  <c r="O259" i="11"/>
  <c r="F260" i="11"/>
  <c r="O260" i="11"/>
  <c r="F261" i="11"/>
  <c r="O261" i="11"/>
  <c r="F262" i="11"/>
  <c r="O262" i="11"/>
  <c r="F263" i="11"/>
  <c r="O263" i="11"/>
  <c r="F264" i="11"/>
  <c r="O264" i="11"/>
  <c r="F265" i="11"/>
  <c r="O265" i="11"/>
  <c r="F266" i="11"/>
  <c r="O266" i="11"/>
  <c r="F267" i="11"/>
  <c r="O267" i="11"/>
  <c r="F268" i="11"/>
  <c r="O268" i="11"/>
  <c r="F269" i="11"/>
  <c r="O269" i="11"/>
  <c r="F270" i="11"/>
  <c r="O270" i="11"/>
  <c r="F271" i="11"/>
  <c r="O271" i="11"/>
  <c r="F272" i="11"/>
  <c r="O272" i="11"/>
  <c r="F273" i="11"/>
  <c r="O273" i="11"/>
  <c r="F274" i="11"/>
  <c r="O274" i="11"/>
  <c r="F275" i="11"/>
  <c r="O275" i="11"/>
  <c r="F276" i="11"/>
  <c r="O276" i="11"/>
  <c r="F277" i="11"/>
  <c r="O277" i="11"/>
  <c r="F278" i="11"/>
  <c r="O278" i="11"/>
  <c r="F279" i="11"/>
  <c r="O279" i="11"/>
  <c r="F280" i="11"/>
  <c r="O280" i="11"/>
  <c r="F281" i="11"/>
  <c r="O281" i="11"/>
  <c r="F282" i="11"/>
  <c r="O282" i="11"/>
  <c r="F283" i="11"/>
  <c r="O283" i="11"/>
  <c r="F284" i="11"/>
  <c r="O284" i="11"/>
  <c r="F285" i="11"/>
  <c r="O285" i="11"/>
  <c r="F286" i="11"/>
  <c r="O286" i="11"/>
  <c r="F287" i="11"/>
  <c r="O287" i="11"/>
  <c r="F288" i="11"/>
  <c r="O288" i="11"/>
  <c r="F289" i="11"/>
  <c r="O289" i="11"/>
  <c r="F290" i="11"/>
  <c r="O290" i="11"/>
  <c r="F291" i="11"/>
  <c r="O291" i="11"/>
  <c r="F292" i="11"/>
  <c r="O292" i="11"/>
  <c r="F293" i="11"/>
  <c r="O293" i="11"/>
  <c r="F294" i="11"/>
  <c r="O294" i="11"/>
  <c r="F295" i="11"/>
  <c r="O295" i="11"/>
  <c r="F296" i="11"/>
  <c r="O296" i="11"/>
  <c r="F297" i="11"/>
  <c r="O297" i="11"/>
  <c r="F298" i="11"/>
  <c r="O298" i="11"/>
  <c r="F299" i="11"/>
  <c r="O299" i="11"/>
  <c r="F300" i="11"/>
  <c r="O300" i="11"/>
  <c r="F301" i="11"/>
  <c r="O301" i="11"/>
  <c r="F302" i="11"/>
  <c r="O302" i="11"/>
  <c r="F303" i="11"/>
  <c r="O303" i="11"/>
  <c r="F304" i="11"/>
  <c r="O304" i="11"/>
  <c r="F305" i="11"/>
  <c r="O305" i="11"/>
  <c r="F306" i="11"/>
  <c r="O306" i="11"/>
  <c r="F307" i="11"/>
  <c r="O307" i="11"/>
  <c r="F308" i="11"/>
  <c r="O308" i="11"/>
  <c r="F309" i="11"/>
  <c r="O309" i="11"/>
  <c r="F310" i="11"/>
  <c r="O310" i="11"/>
  <c r="F311" i="11"/>
  <c r="O311" i="11"/>
  <c r="F312" i="11"/>
  <c r="O312" i="11"/>
  <c r="F313" i="11"/>
  <c r="O313" i="11"/>
  <c r="F314" i="11"/>
  <c r="O314" i="11"/>
  <c r="F315" i="11"/>
  <c r="O315" i="11"/>
  <c r="F316" i="11"/>
  <c r="O316" i="11"/>
  <c r="F317" i="11"/>
  <c r="O317" i="11"/>
  <c r="F318" i="11"/>
  <c r="O318" i="11"/>
  <c r="F319" i="11"/>
  <c r="O319" i="11"/>
  <c r="F320" i="11"/>
  <c r="O320" i="11"/>
  <c r="F321" i="11"/>
  <c r="O321" i="11"/>
  <c r="F322" i="11"/>
  <c r="O322" i="11"/>
  <c r="F323" i="11"/>
  <c r="O323" i="11"/>
  <c r="F324" i="11"/>
  <c r="O324" i="11"/>
  <c r="F325" i="11"/>
  <c r="O325" i="11"/>
  <c r="F326" i="11"/>
  <c r="O326" i="11"/>
  <c r="F327" i="11"/>
  <c r="O327" i="11"/>
  <c r="F328" i="11"/>
  <c r="O328" i="11"/>
  <c r="F329" i="11"/>
  <c r="O329" i="11"/>
  <c r="F330" i="11"/>
  <c r="O330" i="11"/>
  <c r="F331" i="11"/>
  <c r="O331" i="11"/>
  <c r="F332" i="11"/>
  <c r="O332" i="11"/>
  <c r="F333" i="11"/>
  <c r="O333" i="11"/>
  <c r="F334" i="11"/>
  <c r="O334" i="11"/>
  <c r="F335" i="11"/>
  <c r="O335" i="11"/>
  <c r="F336" i="11"/>
  <c r="O336" i="11"/>
  <c r="F337" i="11"/>
  <c r="O337" i="11"/>
  <c r="F338" i="11"/>
  <c r="O338" i="11"/>
  <c r="F339" i="11"/>
  <c r="O339" i="11"/>
  <c r="F340" i="11"/>
  <c r="O340" i="11"/>
  <c r="F341" i="11"/>
  <c r="O341" i="11"/>
  <c r="F342" i="11"/>
  <c r="O342" i="11"/>
  <c r="F343" i="11"/>
  <c r="O343" i="11"/>
  <c r="F344" i="11"/>
  <c r="O344" i="11"/>
  <c r="F345" i="11"/>
  <c r="O345" i="11"/>
  <c r="F346" i="11"/>
  <c r="O346" i="11"/>
  <c r="F347" i="11"/>
  <c r="O347" i="11"/>
  <c r="F348" i="11"/>
  <c r="O348" i="11"/>
  <c r="F349" i="11"/>
  <c r="O349" i="11"/>
  <c r="F350" i="11"/>
  <c r="O350" i="11"/>
  <c r="F351" i="11"/>
  <c r="O351" i="11"/>
  <c r="F352" i="11"/>
  <c r="O352" i="11"/>
  <c r="F353" i="11"/>
  <c r="O353" i="11"/>
  <c r="F354" i="11"/>
  <c r="O354" i="11"/>
  <c r="F355" i="11"/>
  <c r="O355" i="11"/>
  <c r="F356" i="11"/>
  <c r="O356" i="11"/>
  <c r="F357" i="11"/>
  <c r="O357" i="11"/>
  <c r="F358" i="11"/>
  <c r="O358" i="11"/>
  <c r="F359" i="11"/>
  <c r="O359" i="11"/>
  <c r="F360" i="11"/>
  <c r="O360" i="11"/>
  <c r="F361" i="11"/>
  <c r="O361" i="11"/>
  <c r="F362" i="11"/>
  <c r="O362" i="11"/>
  <c r="F363" i="11"/>
  <c r="O363" i="11"/>
  <c r="F364" i="11"/>
  <c r="O364" i="11"/>
  <c r="F365" i="11"/>
  <c r="O365" i="11"/>
  <c r="F366" i="11"/>
  <c r="O366" i="11"/>
  <c r="F367" i="11"/>
  <c r="O367" i="11"/>
  <c r="F368" i="11"/>
  <c r="O368" i="11"/>
  <c r="F369" i="11"/>
  <c r="O369" i="11"/>
  <c r="F370" i="11"/>
  <c r="O370" i="11"/>
  <c r="F371" i="11"/>
  <c r="O371" i="11"/>
  <c r="F372" i="11"/>
  <c r="O372" i="11"/>
  <c r="F373" i="11"/>
  <c r="O373" i="11"/>
  <c r="F374" i="11"/>
  <c r="O374" i="11"/>
  <c r="F375" i="11"/>
  <c r="O375" i="11"/>
  <c r="F376" i="11"/>
  <c r="O376" i="11"/>
  <c r="F377" i="11"/>
  <c r="O377" i="11"/>
  <c r="F378" i="11"/>
  <c r="O378" i="11"/>
  <c r="F379" i="11"/>
  <c r="O379" i="11"/>
  <c r="F380" i="11"/>
  <c r="O380" i="11"/>
  <c r="F381" i="11"/>
  <c r="O381" i="11"/>
  <c r="F382" i="11"/>
  <c r="O382" i="11"/>
  <c r="F383" i="11"/>
  <c r="O383" i="11"/>
  <c r="F384" i="11"/>
  <c r="O384" i="11"/>
  <c r="F385" i="11"/>
  <c r="O385" i="11"/>
  <c r="F386" i="11"/>
  <c r="O386" i="11"/>
  <c r="F387" i="11"/>
  <c r="O387" i="11"/>
  <c r="F388" i="11"/>
  <c r="O388" i="11"/>
  <c r="F389" i="11"/>
  <c r="O389" i="11"/>
  <c r="F390" i="11"/>
  <c r="O390" i="11"/>
  <c r="F391" i="11"/>
  <c r="O391" i="11"/>
  <c r="F392" i="11"/>
  <c r="O392" i="11"/>
  <c r="F393" i="11"/>
  <c r="O393" i="11"/>
  <c r="F394" i="11"/>
  <c r="O394" i="11"/>
  <c r="F395" i="11"/>
  <c r="O395" i="11"/>
  <c r="F396" i="11"/>
  <c r="O396" i="11"/>
  <c r="F397" i="11"/>
  <c r="O397" i="11"/>
  <c r="F398" i="11"/>
  <c r="O398" i="11"/>
  <c r="F399" i="11"/>
  <c r="O399" i="11"/>
  <c r="F400" i="11"/>
  <c r="O400" i="11"/>
  <c r="F401" i="11"/>
  <c r="O401" i="11"/>
  <c r="F402" i="11"/>
  <c r="O402" i="11"/>
  <c r="F403" i="11"/>
  <c r="O403" i="11"/>
  <c r="F404" i="11"/>
  <c r="O404" i="11"/>
  <c r="F405" i="11"/>
  <c r="O405" i="11"/>
  <c r="F406" i="11"/>
  <c r="O406" i="11"/>
  <c r="F407" i="11"/>
  <c r="O407" i="11"/>
  <c r="F408" i="11"/>
  <c r="O408" i="11"/>
  <c r="F409" i="11"/>
  <c r="O409" i="11"/>
  <c r="F410" i="11"/>
  <c r="O410" i="11"/>
  <c r="F411" i="11"/>
  <c r="O411" i="11"/>
  <c r="F412" i="11"/>
  <c r="O412" i="11"/>
  <c r="F413" i="11"/>
  <c r="O413" i="11"/>
  <c r="F414" i="11"/>
  <c r="O414" i="11"/>
  <c r="F415" i="11"/>
  <c r="O415" i="11"/>
  <c r="F416" i="11"/>
  <c r="O416" i="11"/>
  <c r="F417" i="11"/>
  <c r="O417" i="11"/>
  <c r="F418" i="11"/>
  <c r="O418" i="11"/>
  <c r="F419" i="11"/>
  <c r="O419" i="11"/>
  <c r="F420" i="11"/>
  <c r="O420" i="11"/>
  <c r="F421" i="11"/>
  <c r="O421" i="11"/>
  <c r="F422" i="11"/>
  <c r="O422" i="11"/>
  <c r="F423" i="11"/>
  <c r="O423" i="11"/>
  <c r="N443" i="1" l="1"/>
  <c r="N385" i="1"/>
</calcChain>
</file>

<file path=xl/sharedStrings.xml><?xml version="1.0" encoding="utf-8"?>
<sst xmlns="http://schemas.openxmlformats.org/spreadsheetml/2006/main" count="22973" uniqueCount="4202">
  <si>
    <t xml:space="preserve">Código de la acción </t>
  </si>
  <si>
    <t>Nombre de la tarea</t>
  </si>
  <si>
    <t xml:space="preserve">Descripción de la tarea </t>
  </si>
  <si>
    <t>Producto (Entregable)</t>
  </si>
  <si>
    <t>Descripción del producto (Entregable)</t>
  </si>
  <si>
    <t xml:space="preserve">Proceso responsable </t>
  </si>
  <si>
    <t>Responsable de la tarea</t>
  </si>
  <si>
    <t xml:space="preserve">Fecha inicial </t>
  </si>
  <si>
    <t>Fecha Final</t>
  </si>
  <si>
    <t>Total días tarea</t>
  </si>
  <si>
    <t>Aprobador de la tarea</t>
  </si>
  <si>
    <t>Posibles situaciones que de presentarse puedan afectar el cumplimiento de la tarea</t>
  </si>
  <si>
    <t xml:space="preserve">Descripción </t>
  </si>
  <si>
    <t xml:space="preserve">Objetivo estratégico asociado </t>
  </si>
  <si>
    <t xml:space="preserve">Iniciativa estratégica asociada </t>
  </si>
  <si>
    <t xml:space="preserve">Talento Humano </t>
  </si>
  <si>
    <t xml:space="preserve">Financieros </t>
  </si>
  <si>
    <t xml:space="preserve">Tecnológicos </t>
  </si>
  <si>
    <t xml:space="preserve">Físicos </t>
  </si>
  <si>
    <t>Plan Institucional de Archivos de la Entidad ­PINAR</t>
  </si>
  <si>
    <t>Plan Anual de Adquisiciones</t>
  </si>
  <si>
    <t>Plan Anual de Vacantes</t>
  </si>
  <si>
    <t>Plan de Previsión de Recursos Humanos</t>
  </si>
  <si>
    <t>Plan Estratégico de Talento Humano</t>
  </si>
  <si>
    <t>Plan Institucional de Capacitación</t>
  </si>
  <si>
    <t>Plan de Incentivos Institucionales</t>
  </si>
  <si>
    <t>Plan de Trabajo Anual en Seguridad y Salud en el Trabajo</t>
  </si>
  <si>
    <t xml:space="preserve">Plan de seguimiento al SIGEP </t>
  </si>
  <si>
    <t>Plan Anticorrupción y de Atención al Ciudadano</t>
  </si>
  <si>
    <t>Plan Estratégico de Tecnologías de la Información y las Comunicaciones ­ PETI</t>
  </si>
  <si>
    <t>Plan de Tratamiento de Riesgos de Seguridad y Privacidad de la Información</t>
  </si>
  <si>
    <t>Plan de Seguridad y Privacidad de la Información</t>
  </si>
  <si>
    <t xml:space="preserve">Plan anual de auditoría </t>
  </si>
  <si>
    <t xml:space="preserve">Agenda regulatoria </t>
  </si>
  <si>
    <t xml:space="preserve">Estrategia de participación ciudadana </t>
  </si>
  <si>
    <t xml:space="preserve">Estrategia de rendición de cuentas </t>
  </si>
  <si>
    <t xml:space="preserve">Direccionamiento Estratégico y Planeación </t>
  </si>
  <si>
    <t xml:space="preserve">Gestión con valores para resultados </t>
  </si>
  <si>
    <t xml:space="preserve">Evaluación de resultados </t>
  </si>
  <si>
    <t xml:space="preserve">Información y comunicación </t>
  </si>
  <si>
    <t xml:space="preserve">Gestión del conocimiento y la innovación </t>
  </si>
  <si>
    <t xml:space="preserve">Control Interno </t>
  </si>
  <si>
    <t xml:space="preserve">Gestión Estratégica del Talento Humano </t>
  </si>
  <si>
    <t>Integridad</t>
  </si>
  <si>
    <t>Planeación Institucional</t>
  </si>
  <si>
    <t>Gestión Presupuestal y eficiencia del gasto público</t>
  </si>
  <si>
    <t xml:space="preserve"> Compras y Contratación Pública</t>
  </si>
  <si>
    <t>Fortalecimiento organizacional y simplificación de procesos</t>
  </si>
  <si>
    <t>Gobierno Digital</t>
  </si>
  <si>
    <t>Seguridad Digital</t>
  </si>
  <si>
    <t>Defensa jurídica</t>
  </si>
  <si>
    <t>Mejora Normativa</t>
  </si>
  <si>
    <t>Servicio al ciudadano</t>
  </si>
  <si>
    <t>Racionalización de trámites</t>
  </si>
  <si>
    <t>Participación ciudadana en la gestión pública</t>
  </si>
  <si>
    <t>Seguimiento y evaluación del desempeño institucional</t>
  </si>
  <si>
    <t>Transparencia, acceso a la información pública y lucha contra la corrupción</t>
  </si>
  <si>
    <t>Gestión documental</t>
  </si>
  <si>
    <t>Gestión de la información estadística</t>
  </si>
  <si>
    <t>Gestión del conocimiento y la innovación</t>
  </si>
  <si>
    <t>Control Interno</t>
  </si>
  <si>
    <t>Componente</t>
  </si>
  <si>
    <t xml:space="preserve">Subcomponente </t>
  </si>
  <si>
    <t>INFORMACIÓN DE LA TAREA</t>
  </si>
  <si>
    <t>ASOCIACIÓN ESTRATÉGICA</t>
  </si>
  <si>
    <t xml:space="preserve">RECURSOS </t>
  </si>
  <si>
    <t xml:space="preserve">PLAN DE ACCIÓN ASOCIADO </t>
  </si>
  <si>
    <t xml:space="preserve">DIMENSIONES MIPG </t>
  </si>
  <si>
    <t>POLÍTICAS MIPG</t>
  </si>
  <si>
    <t xml:space="preserve">Evaluación resultados </t>
  </si>
  <si>
    <t xml:space="preserve">Gestión conocimiento innovación </t>
  </si>
  <si>
    <t>Código</t>
  </si>
  <si>
    <t>DP-FT-004</t>
  </si>
  <si>
    <t>Fecha:</t>
  </si>
  <si>
    <t xml:space="preserve">Versión: </t>
  </si>
  <si>
    <t>Andres Felipe Clavijo Bolaños</t>
  </si>
  <si>
    <t>Ivonnie Edith Gallardo Gómez</t>
  </si>
  <si>
    <t xml:space="preserve">Externo </t>
  </si>
  <si>
    <t xml:space="preserve">URF_EI2_2326_Optimizar las tecnologias de la información y comunicación </t>
  </si>
  <si>
    <t xml:space="preserve">URF_EI2_2326_INI1_Maximizar el valor y los benificios derivados del uso de la información  </t>
  </si>
  <si>
    <t>1. Gestión del Riesgo de Corrupción – Mapa de Riesgos de Corrupción.</t>
  </si>
  <si>
    <t>1.1. Política de Administración de Riesgos</t>
  </si>
  <si>
    <t xml:space="preserve">Plan anual de auditoría - Rol de liderazgo estratégicio </t>
  </si>
  <si>
    <t>Agenda regulatoria</t>
  </si>
  <si>
    <t xml:space="preserve">Diagnóstico - EPC </t>
  </si>
  <si>
    <t>Informar avances y resultados de la gestión con calidad y en lenguaje comprensible - ERC</t>
  </si>
  <si>
    <t xml:space="preserve">Gestión de la información estadística </t>
  </si>
  <si>
    <t>2.0</t>
  </si>
  <si>
    <t xml:space="preserve">Tarea con código </t>
  </si>
  <si>
    <t>Colaborador</t>
  </si>
  <si>
    <t xml:space="preserve">PROCESOS </t>
  </si>
  <si>
    <t>Adquisición de Bienes y Servicios</t>
  </si>
  <si>
    <t>Control y Evaluación</t>
  </si>
  <si>
    <t>Desarrollo de estudios y proyección normativa</t>
  </si>
  <si>
    <t>Direccionamiento y Planeación</t>
  </si>
  <si>
    <t>Gestión Financiera</t>
  </si>
  <si>
    <t>Gestión Humana</t>
  </si>
  <si>
    <t>Gestión de Comunicaciones</t>
  </si>
  <si>
    <t>Gestión de la Información</t>
  </si>
  <si>
    <t>Relación con la ciudadanía y grupos de valor</t>
  </si>
  <si>
    <t xml:space="preserve">SERVIDORES PÚBLICOS </t>
  </si>
  <si>
    <t>Angelica Marcela Gonzalez Tous</t>
  </si>
  <si>
    <t>Angie Johanna Corredor Estrella</t>
  </si>
  <si>
    <t>Catalina Torrado Ulloa</t>
  </si>
  <si>
    <t>Daissy Tatiana Santos Yate</t>
  </si>
  <si>
    <t>Daniel Absalon Tocaria Diaz</t>
  </si>
  <si>
    <t>Daniel Camilo Quintero Castro</t>
  </si>
  <si>
    <t>Derenis Danielis López Meza</t>
  </si>
  <si>
    <t>Diana Carolina Mesa Tellez</t>
  </si>
  <si>
    <t>Eleonora Elisa Ferroni de Chiappe</t>
  </si>
  <si>
    <t>Henry Alexander Guerrero Galindo</t>
  </si>
  <si>
    <t>Karime Yamhure Hurtado</t>
  </si>
  <si>
    <t>Liliana Walteros Quiroga</t>
  </si>
  <si>
    <t>Magda Mariana Aya Guerrero</t>
  </si>
  <si>
    <t xml:space="preserve">Diana Carolina Fajardo Carlos </t>
  </si>
  <si>
    <t>Juan Stiven Rios Andrade</t>
  </si>
  <si>
    <t>Marlen Lombana Mahecha</t>
  </si>
  <si>
    <t>Paola Patricia Rodriguez</t>
  </si>
  <si>
    <t>Paola Rocio Peña Rodriguez</t>
  </si>
  <si>
    <t>Yuly Daniela Clavijo Ragoa</t>
  </si>
  <si>
    <t>Sonia Milena Garavito</t>
  </si>
  <si>
    <t>Juan David Marín Montes</t>
  </si>
  <si>
    <t>Carlos Andres Cubillos Rincon</t>
  </si>
  <si>
    <t>Mauricio Salazar Nieto</t>
  </si>
  <si>
    <t>Monica Piedad Higuera Garzón</t>
  </si>
  <si>
    <t>Martin Alfonso Quiñones Mogollon</t>
  </si>
  <si>
    <t>Juan Sebastian Rodriguez Parra</t>
  </si>
  <si>
    <t xml:space="preserve">CONTEXTO </t>
  </si>
  <si>
    <t xml:space="preserve">Interno </t>
  </si>
  <si>
    <t xml:space="preserve">OBJETIVO ESTRATÉGICO </t>
  </si>
  <si>
    <t xml:space="preserve">INICIATIVA ESTRATÉGICA </t>
  </si>
  <si>
    <t>URF_GR1_2326_Posicionar la imagen interna y externa de la Unidad</t>
  </si>
  <si>
    <t>URF_EI1_2326_Fortalecer la gestión estratégica del talento humano</t>
  </si>
  <si>
    <t>URF_EI3_2326_Optimizar el uso de recursos administrativos, financieros y la adquisición de bienes y servicios </t>
  </si>
  <si>
    <t>URF_GR2_2326_INI2_Fortalecer la operación del esquema de las líneas de defensa</t>
  </si>
  <si>
    <t xml:space="preserve">URF_EI1_2326_INI2_Mejorar la calidad de vida laboral de los servidores públicos </t>
  </si>
  <si>
    <t>URF_EI2_2326_INI2_Potenciar herramientas tecnológicas de la Unidad</t>
  </si>
  <si>
    <t>URF_EI3_2326_INI1_Optimizar la gestión financiera</t>
  </si>
  <si>
    <t xml:space="preserve">URF_EI3_2326_INI2_Mantener buenas prácticas para la adquisición y administración de bienes y servicios y promover la gestión ambiental </t>
  </si>
  <si>
    <t>URF_VP1_2326_Promover la inclusión de la población excluida de los servicios financieros</t>
  </si>
  <si>
    <t xml:space="preserve">	URF_VP1_2326_INI1_Desarrollar acciones que promuevan la inclusión financiera para el fortalecimiento de la economía popular</t>
  </si>
  <si>
    <t>URF_VP1_2326_INI2_Consolidar un marco regulatorio que potencie el crecimiento de los diferentes mecanismos de financiación de la economía</t>
  </si>
  <si>
    <t>URF_VP1_2326_INI3_Continuar la senda de implementación de los más altos estándares de regulación prudencial</t>
  </si>
  <si>
    <t>URF_VP1_2326_INI4_Asesorar el desarrollo de las reformas legislativas relacionadas con la modernización del sistema financiero</t>
  </si>
  <si>
    <t>URF_GR1_2326_INI1_Fortalecer la estrategia de divulgación y promoción institucional y los mecanismos de comunicación</t>
  </si>
  <si>
    <t>URF_GR1_2326_INI2_Fortalecer la relación de la Unidad con grupos de valor y partes interesadas</t>
  </si>
  <si>
    <t>URF_GR2_2326_Asegurar la sostenibilidad del Sistema de Gestión Institucional</t>
  </si>
  <si>
    <t>URF_GR2_2326_INI1_Fortalecer la operación y articulación de los procesos institucionales</t>
  </si>
  <si>
    <t>URF_EI1_2326_INI1_Fortalecer la gestión del conocimiento y promover la innovación institucional</t>
  </si>
  <si>
    <t>RECURSOS</t>
  </si>
  <si>
    <t xml:space="preserve">Plan anual de auditoría - Rol de enfoque hacia la prevención </t>
  </si>
  <si>
    <t xml:space="preserve">Formulación - EPC </t>
  </si>
  <si>
    <t>Desarrollar escenarios de dialogo de doble vía con la ciudadanía y sus organizaciones - ERC</t>
  </si>
  <si>
    <t>3. Rendición de cuentas.</t>
  </si>
  <si>
    <t xml:space="preserve">Plan anual de auditoría - Rol de relación con entes de control </t>
  </si>
  <si>
    <t xml:space="preserve">Ejecución - EPC </t>
  </si>
  <si>
    <t>Responder a compromisos propuestos, evaluación y retroalimentación en los ejercicios de rendición de cuentas con acciones correctivas para la mejora - ERC</t>
  </si>
  <si>
    <t>4. Mecanismos para mejorar la atención al ciudadano.</t>
  </si>
  <si>
    <t>Plan anual de auditoría - Rol de evaluación de la gestión del riesgo</t>
  </si>
  <si>
    <t>Control y evaluación - EPC</t>
  </si>
  <si>
    <t>5. Mecanismos para la Transparencia y Acceso a la Información.</t>
  </si>
  <si>
    <t>Plan anual de auditoría - Rol de evaluación y seguimiento</t>
  </si>
  <si>
    <t>6. Iniciativas adicionales</t>
  </si>
  <si>
    <t>1.2. Construcción del Mapa de Riesgos de Corrupción</t>
  </si>
  <si>
    <t>1.3. Consulta y divulgación</t>
  </si>
  <si>
    <t>1.4. Monitorio y revisión</t>
  </si>
  <si>
    <t>1.5. Seguimiento</t>
  </si>
  <si>
    <t>5.1. Lineamientos de Transparencia Activa</t>
  </si>
  <si>
    <t>5.3. Elaboración los Instrumentos de Gestión de la Información</t>
  </si>
  <si>
    <t>5.4. Criterio Diferencial de Accesibilidad</t>
  </si>
  <si>
    <t>5.5.Monitoreo del Acceso a la Información Pública</t>
  </si>
  <si>
    <t>6.2. Gestión de conflicto de intereses</t>
  </si>
  <si>
    <t xml:space="preserve">Programa de gestión de cambio </t>
  </si>
  <si>
    <t xml:space="preserve">01_Preparación de los servidores para la adecuación del repositorio de información digital
</t>
  </si>
  <si>
    <t xml:space="preserve">02_Digitalización de historias laborales
</t>
  </si>
  <si>
    <t xml:space="preserve">03_Gestión documental en el sistema de información electrónica digital - SIED
</t>
  </si>
  <si>
    <t xml:space="preserve">04_Inducción y reinducción en temas de gestión de la información
</t>
  </si>
  <si>
    <t>05_Gestión adecuada del back up</t>
  </si>
  <si>
    <t>3.1. Informar avances y resultados de la gestión con calidad y en lenguaje comprensible</t>
  </si>
  <si>
    <t>3.2. Desarrollar escenarios de dialogo de doble via con la ciudadanía y sus organizaciones</t>
  </si>
  <si>
    <t>3.3. Responder compromisos propuestos evaluación y retroalimentación en los ejercicios de rdc con acciones correctivas para la mejora</t>
  </si>
  <si>
    <t>4.1. Planeación estratégica de servicio al ciudadano</t>
  </si>
  <si>
    <t>4.2. Fortalecimiento del talento humano al servicio del ciudadano</t>
  </si>
  <si>
    <t>4.3. Gestión de relacionamiento con los ciudadanos</t>
  </si>
  <si>
    <t>4.4. Conocimiento del servicio al ciudadano</t>
  </si>
  <si>
    <t>4.5. Evaluación de la gestión y medición de la percepción ciudadana</t>
  </si>
  <si>
    <t>6.1. Integridad</t>
  </si>
  <si>
    <t>Programa de Gestión Documental - PGD</t>
  </si>
  <si>
    <t xml:space="preserve">Programa de Gestión del Cambio </t>
  </si>
  <si>
    <t>Plan de gestión ambiental</t>
  </si>
  <si>
    <t>Plan de mejoramiento FURAG</t>
  </si>
  <si>
    <t xml:space="preserve">01_Elaboración y actualización de la documentación del proceso de gestión documental
</t>
  </si>
  <si>
    <t xml:space="preserve">02_Establecer metadatos de la documentación electrónica
</t>
  </si>
  <si>
    <t xml:space="preserve">03_Aplicar lineamientos de gestión documental a la información almacenada en la nube y Sharepoint
</t>
  </si>
  <si>
    <t xml:space="preserve">04_Estrategia documento y expediente electrónico
</t>
  </si>
  <si>
    <t xml:space="preserve">05_Controlar la producción, organización y expedientes electrónicos
</t>
  </si>
  <si>
    <t xml:space="preserve">06_Establecer la documentación relevante y de vital importancia y sus metadatos
</t>
  </si>
  <si>
    <t xml:space="preserve">07_Implementar el sistema integrado de conservación  SIC de acuerdo con lo establecido en el acuerdo 006 de 2014
</t>
  </si>
  <si>
    <t xml:space="preserve">08_Fomentar la gestión del cambio
</t>
  </si>
  <si>
    <t xml:space="preserve">09_Actualizar las tablas de gestión documental
 </t>
  </si>
  <si>
    <t>10_Elaborar plan de análisis de procesos y procedimientos de la producción documental y cronograma de transferencias</t>
  </si>
  <si>
    <t xml:space="preserve">01_Proceso de gestión documental
</t>
  </si>
  <si>
    <t xml:space="preserve">02_Estrategia documento y expediente electrónico
</t>
  </si>
  <si>
    <t xml:space="preserve">03_Actualización de las tablas de retención documental
</t>
  </si>
  <si>
    <t xml:space="preserve">04_Documentos vitales y esenciales
</t>
  </si>
  <si>
    <t xml:space="preserve">05_Sistema integrado de conservación
</t>
  </si>
  <si>
    <t xml:space="preserve">06_Establecimiento de metadatos
</t>
  </si>
  <si>
    <t xml:space="preserve">07_Capacitación del personal
</t>
  </si>
  <si>
    <t xml:space="preserve">08_Gestión del cambio
</t>
  </si>
  <si>
    <t xml:space="preserve">09_Plan de análisis de procesos y procedimientos
</t>
  </si>
  <si>
    <t xml:space="preserve">10_Control, producción y organización de expedientes electrónicos
</t>
  </si>
  <si>
    <t>12_Actualización</t>
  </si>
  <si>
    <t>11_Evaluación y seguimiento</t>
  </si>
  <si>
    <t>Limitada capacidad operativa para la elaboración del plan</t>
  </si>
  <si>
    <t xml:space="preserve">Auditoría </t>
  </si>
  <si>
    <t>Oportunidades de Mejora</t>
  </si>
  <si>
    <t>Ameritaron Acciones en el SMGI</t>
  </si>
  <si>
    <t>Proceso Responsable</t>
  </si>
  <si>
    <t>NO</t>
  </si>
  <si>
    <t>SI</t>
  </si>
  <si>
    <t xml:space="preserve">No. </t>
  </si>
  <si>
    <t>Dimensión MIPG</t>
  </si>
  <si>
    <t xml:space="preserve">Atributos de la dimensión </t>
  </si>
  <si>
    <t>Políticas de Gestión y Desempeño Institucional</t>
  </si>
  <si>
    <t>Proceso “Líder técnico”</t>
  </si>
  <si>
    <t xml:space="preserve">Propósito de la política </t>
  </si>
  <si>
    <t>Atributos de calidad</t>
  </si>
  <si>
    <t>Talento Humano</t>
  </si>
  <si>
    <r>
      <rPr>
        <b/>
        <sz val="10"/>
        <rFont val="Arial Narrow"/>
        <family val="2"/>
      </rPr>
      <t xml:space="preserve">Talento Humano:
</t>
    </r>
    <r>
      <rPr>
        <sz val="10"/>
        <rFont val="Arial Narrow"/>
        <family val="2"/>
      </rPr>
      <t xml:space="preserve">
-Vinculado mediante el mérito, que responde a los perfiles y competencias definidos para atender las prioridades estratégicas y satisfacer las necesidades de los grupos de valor.
- Gestionado de acuerdo con las prioridades fijadas en la dimensión de Direccionamiento Estratégico y Planeación.
- Vinculado de acuerdo con la naturaleza de los empleos, la normatividad que los regula y que responde a la estructura óptima de la entidad.
- Conocedor de las políticas institucionales, del Direccionamiento Estratégico y Planeación, de los procesos de operación y de su rol fundamental dentro de la entidad.
- Fortalecido en sus conocimientos y competencias, de acuerdo con las necesidades institucionales.
- Comprometido a llevar a cabo sus funciones bajo atributos de calidad en busca de la mejora y la excelencia.
- Comprometido y ejerciendo en su actuación los valores del servicio público.
- Con condiciones de salud y seguridad en el trabajo que preservan su bienestar y con mínimos niveles de riesgos materializados.
- Con altos índices de productividad y cumplimiento de resultados.
- Preparado física y emocionalmente para el retiro de la entidad por la culminación de su ciclo laboral
</t>
    </r>
    <r>
      <rPr>
        <b/>
        <sz val="10"/>
        <rFont val="Arial Narrow"/>
        <family val="2"/>
      </rPr>
      <t xml:space="preserve">Equipo directivo:
</t>
    </r>
    <r>
      <rPr>
        <sz val="10"/>
        <rFont val="Arial Narrow"/>
        <family val="2"/>
      </rPr>
      <t xml:space="preserve">
- Enfocado tanto en el logro de resultados como en el desarrollo de las personas a su cargo.
- Que ejemplifica los valores del servicio público con su actuación diaria en ejercicio de sus funciones.
- Que con su liderazgo lleve a la entidad al cumplimiento de propósito fundamental.</t>
    </r>
  </si>
  <si>
    <t xml:space="preserve">El propósito de esta política es permitir que las entidades cuenten con talento humano integral, idóneo, comprometido y transparente, que contribuya a cumplir con la misión institucional y los fines del Estado, para lograr su propio desarrollo personal y laboral.
La Gestión Estratégica del Talento Humano - GETH exige la alineación de las prácticas de talento humano con los objetivos y con el propósito fundamental de la entidad. Para lograr una GETH se hace necesario vincular desde la planeación al talento humano, de manera que esa área pueda ejercer un rol estratégico en el desempeño de la entidad, por lo que requiere del apoyo y compromiso de la alta dirección. </t>
  </si>
  <si>
    <t xml:space="preserve">Las entidades pueden desarrollar las etapas que se describen a continuación y que llevarán a implementar una Gestión
Estratégica del Talento Humano eficaz y efectiva:
Etapa 1: Disponer de información
Etapa 2: Diagnosticar la Gestión Estratégica del Talento Humano 
Etapa 3: Diseñar acciones para la Gestión Estratégica del Talento Humano: incluye Implementar las acciones para la Gestión Estratégica del Talento Humano GETH, Evaluar la Gestión Estratégica del Talento Humano, 
</t>
  </si>
  <si>
    <t>El propósito de esta política es desarrollar mecanismos que faciliten la institucionalización de la política de integridad en las
entidades públicas con miras a garantizar un comportamiento probo de los servidores públicos y controlar las conductas de
corrupción que afectan el logro de los fines esenciales del Estado.</t>
  </si>
  <si>
    <t>* El “Código de Integridad”, cuya implementación está en una etapa inicial, por lo tanto, se esperará un grado mayor de madurez para definir criterios con enfoque diferencial para las entidades territoriales.
*  La sensibilización sobre la gestión de conflictos de intereses entre los directivos, servidores de áreas con riesgo de conflictos de intereses y cargos de inspección, vigilancia y control.</t>
  </si>
  <si>
    <t>Direccionamiento Estratégico y Planeación</t>
  </si>
  <si>
    <r>
      <rPr>
        <b/>
        <sz val="10"/>
        <rFont val="Arial Narrow"/>
        <family val="2"/>
      </rPr>
      <t>Direccionamiento estratégico:</t>
    </r>
    <r>
      <rPr>
        <sz val="10"/>
        <rFont val="Arial Narrow"/>
        <family val="2"/>
      </rPr>
      <t xml:space="preserve">
- Orientado al propósito fundamental para el cual fue creada la entidad y a la generación de valor público
- Que responde al análisis del contexto externo e interno y a su capacidad para lograr los resultados
- Comunicado e interiorizado por todos los servidores y contratistas
- Con clara definición de roles y responsabilidades
- Basado en principios de integridad y legalidad
- Con metas estratégicas de gran alcance, coherentes con el propósito y las necesidades de los grupos de valor
- Que permite la articulación interinstitucional y alianzas estratégicas, así como la inclusión de mejores prácticas
</t>
    </r>
    <r>
      <rPr>
        <b/>
        <sz val="10"/>
        <rFont val="Arial Narrow"/>
        <family val="2"/>
      </rPr>
      <t>Planeación Institucional:</t>
    </r>
    <r>
      <rPr>
        <sz val="10"/>
        <rFont val="Arial Narrow"/>
        <family val="2"/>
      </rPr>
      <t xml:space="preserve">
- Definida como resultado de un proceso de participación de sus grupos de valor
- Articulada con los planes de desarrollo nacional o territorial según sea el caso y el Direccionamiento Estratégico
- Articulada con los recursos físicos, de infraestructura, tecnológicos, entre otros, disponibles
- Con resultados anuales para el cumplimiento de las metas estratégicas
- Orientada a resultados y a satisfacer las necesidades de sus grupos de valor, con los recursos necesarios que aseguren su cumplimiento
- Soportada en un esquema de medición para su seguimiento y mejora
- Con riesgos identificados y controles definidos para asegurar el cumplimiento de gestión institucional
- Que incorpore las acciones a desarrollar para las demás dimensiones de MIPG
</t>
    </r>
    <r>
      <rPr>
        <b/>
        <sz val="10"/>
        <rFont val="Arial Narrow"/>
        <family val="2"/>
      </rPr>
      <t>Presupuesto:</t>
    </r>
    <r>
      <rPr>
        <sz val="10"/>
        <rFont val="Arial Narrow"/>
        <family val="2"/>
      </rPr>
      <t xml:space="preserve">
- Programado de manera técnica y realista y con criterios de austeridad
- Basado en evidencias
- Orientado a resultados
- Coherente con las metas y objetivos de la entidad
</t>
    </r>
    <r>
      <rPr>
        <b/>
        <sz val="10"/>
        <rFont val="Arial Narrow"/>
        <family val="2"/>
      </rPr>
      <t>Gestión presupuestal:</t>
    </r>
    <r>
      <rPr>
        <sz val="10"/>
        <rFont val="Arial Narrow"/>
        <family val="2"/>
      </rPr>
      <t xml:space="preserve">
- Que incorpore procesos de adquisición de bienes y servicios acorde con el marco normativo
- Que cuente con mecanismos internos de seguimiento y control presupuestal
</t>
    </r>
    <r>
      <rPr>
        <b/>
        <sz val="10"/>
        <rFont val="Arial Narrow"/>
        <family val="2"/>
      </rPr>
      <t>Compras y contratación pública consolidadas a través de:</t>
    </r>
    <r>
      <rPr>
        <sz val="10"/>
        <rFont val="Arial Narrow"/>
        <family val="2"/>
      </rPr>
      <t xml:space="preserve">
- Uso integral de las plataformas transaccionales de compra pública (Tienda Virtual del Estado Colombiano y SECOP II)
- Implementación efectiva de las prácticas y estrategias de análisis de datos y abastecimiento estratégico.
- Incremento de la participación y la competencia efectiva de proponentes y proveedores.
- Aplicación efectiva de las buenas prácticas en compras y contratación difundidas por la Agencia Nacional de
- Contratación Públicas a través de Guías y Manuales.
- Uso de todos los Instrumentos de Agregación de Demanda disponibles en la Tienda Virtual para las categorías de gasto de la Entidad.
- Mejor uso de los recursos públicos.
- Cumplimiento de la Planeación Estratégica.
- Atención efectiva de las necesidades de los ciudadanos.
- Bienes, servicios y obras que soportan la gestión de las entidades estatales.
- Cumplimiento de los principios de la Función Administrativa en los procesos de contratación estatal.
- Cumplimiento normativo y técnico por parte de ordenadores de gasto, ejecutores y supervisores de la contratación pública. </t>
    </r>
  </si>
  <si>
    <t xml:space="preserve">El propósito de esta política es permitir que las entidades definan la ruta estratégica y operativa que guiará la gestión de la entidad, con miras a satisfacer las necesidades de sus grupos de valor. </t>
  </si>
  <si>
    <t>* En primer lugar, se debe reflexionar y tener claro los siguientes aspectos:¿Cuál es el propósito fundamental -misión, razón de ser u objeto social- para el cual fue creada la entidad? ¿Para quién y para qué lo debe hacer? ¿Cuáles son las prioridades identificadas por la entidad y señaladas en los planes de desarrollo nacionales y territoriales?
* En segundo lugar, se debe adelantar un diagnóstico de capacidades y entornos
* En tercer lugar, se debe atender los lineamientos previstos en las normas para la formulación de los planes estratégicos.
* En cuarto lugar, se deben formular los planes de acción anual.
* En quinto lugar, se deben atender las recomendaciones para la formulación de los indicadores.</t>
  </si>
  <si>
    <t>Gestión Presupuestal y Eficiencia del Gasto Público</t>
  </si>
  <si>
    <t xml:space="preserve">El propósito de esta política es permitir que las entidades utilicen los recursos presupuestales de que disponen de manera apropiada y coherente con el logro de metas y objetivos institucionales, ejecutar su presupuesto de manera eficiente, austera
y transparente y llevar un adecuado control y seguimiento. </t>
  </si>
  <si>
    <t xml:space="preserve">* Programar el presupuesto
* Alineación de la planeación y el presupuesto (Catálogo de Programas y Plataforma Integrada de Inversión Pública)
</t>
  </si>
  <si>
    <t>Compras y Contratación Pública</t>
  </si>
  <si>
    <t>Adquisición de bienes y servicios</t>
  </si>
  <si>
    <t>El propósito de esta política es permitir que las entidades estatales gestionen adecuadamente sus compras y contrataciones públicas a través de plataformas electrónicas, lineamientos normativos, documentos estándar, instrumentos de agregación de
demanda y técnicas de aprovisionamiento estratégico que, como proceso continuo, estructurado y sistemático de generación de valor, les permita mejorar constantemente los niveles de calidad, servicio y satisfacción de las necesidades en sus procesos
de adquisición</t>
  </si>
  <si>
    <t xml:space="preserve">* Estructurar Adecuadamente el Plan Anual de Adquisiciones
* Incorporar prácticas de Análisis de Datos y de Abastecimiento Estratégico.
* Promover la competencia 
* Implementar Lineamientos de Buenas Prácticas (Guías, Manuales).
* Emplear la plataforma transaccional SECOP II
* Hacer uso de la Tienda Virtual del Estado Colombiano. 
* Aplicar los Documentos Estándar vigentes
</t>
  </si>
  <si>
    <t>Gestión con Valores para Resultados</t>
  </si>
  <si>
    <t>• La gestión de la entidad se soporta en:
- Un trabajo por procesos que tiene en cuenta los requisitos legales, las necesidades de los grupos de valor, los objetivos estratégicos institucionales, las políticas internas y cambios del entorno, para brindar resultados con valor
- Una estructura organizacional y la planta de personal articulada con los del modelo de operación por procesos, que facilita su interacción en función de los resultados institucionales
- El uso de las TIC para tener una comunicación fluida con la ciudadanía y atendiendo las políticas de Gobierno y Seguridad Digital
- La consulta de las disposiciones legales que regulan su gestión.
- El compromiso con la preservación del medio ambiente.
- Trámites simples y eficientes que faciliten el acceso de los ciudadanos a sus derechos.
- El uso de tecnologías de la información y las comunicaciones que eviten la presencia de los ciudadanos en las ventanillas públicas.
- El uso de mecanismos de interoperabilidad para mejorar la relación Estado - Ciudadano
- La promoción de espacios de participación ciudadana que evalúa para generar acciones de mejora.
• La delegación o tercerización (cuando procede) de procesos, bienes y/o servicios se ajusta a los requerimientos de la entidad y a sus grupos de valor.
• El uso de los recursos disponibles atiende las políticas de transparencia, integridad y racionalización del gasto público. 
• Los procesos judiciales en los que intervenga la entidad cumplan con los parámetros de pertinencia y oportunidad dentro del ámbito de la legalidad.
• La entidad rinde permanentemente cuentas de su gestión promoviendo la trasparencia, la participación y la colaboración de los grupos de valor y grupos de interés.
• La entidad establece mecanismos de fácil acceso y comprensibles para que los grupos de valor presenten sus PQRSD.
• La entidad responde de manera clara, pertinente y oportuna, las PQRSD y son insumo para la mejora continua en sus procesos.
• Un servicio de calidad evidenciado de manera permanente en los comportamientos y actitudes de las personas que desarrollan labores en los diferentes canales de atención:
- Respetuoso: reconocer a todas las personas y valorarlas sin desconocer sus diferencias.
- Amable: ser gentil, cortés, agradable y servicial en la interacción con los demás.
- Confiable: las respuestas y resultados deben ser certeras, basadas en normas y procedimientos.
- Empático: comprender al otro permite ponerse en su lugar y entender sus necesidades o inquietudes con mayor precisión.
- Incluyente: el servicio debe ser de la misma calidad para todos los ciudadanos, al reconocer y respetar la diversidad de todas las personas.
- Oportuno: todas las respuestas o resultados deben darse en el momento adecuado, y cumplir los términos acordados con el ciudadano.
- Efectivo: el proceso de servicio debe resolver exactamente lo requerido por el ciudadano.
- Innovador: la gestión de servicio cambia y se debe reinventar de acuerd</t>
  </si>
  <si>
    <t>Ventanilla hacia adentro:</t>
  </si>
  <si>
    <t>Fortalecimiento Organizacional y Simplificación de Procesos</t>
  </si>
  <si>
    <t xml:space="preserve">Direccionamiento y Planeación (Repensar la Entidad para su fortalecimiento y trabajar por procesos) </t>
  </si>
  <si>
    <t xml:space="preserve">El propósito de esta política es fortalecer las capacidades organizacionales mediante la alineación entre la estrategia institucional y el modelo de operación por procesos, la estructura y la planta de personal, de manera que contribuyan a la generación de mayor valor público en la prestación de bienes y servicios, aumentando la productividad estatal. </t>
  </si>
  <si>
    <t>Tener en cuenta:
- Entender la situación
- Diseñar o rediseñar lo necesario
- Trabajar por procesos</t>
  </si>
  <si>
    <t>Adquisición de bienes y servicios (Gestionar recursos físicos y servicios internos) y lo que corresponde al tema ambiental.</t>
  </si>
  <si>
    <r>
      <rPr>
        <b/>
        <sz val="10"/>
        <rFont val="Arial Narrow"/>
        <family val="2"/>
      </rPr>
      <t xml:space="preserve">Administración de bienes:
</t>
    </r>
    <r>
      <rPr>
        <sz val="10"/>
        <rFont val="Arial Narrow"/>
        <family val="2"/>
      </rPr>
      <t xml:space="preserve"> 
- Gestionar recursos físicos y servicios internos
</t>
    </r>
    <r>
      <rPr>
        <b/>
        <sz val="10"/>
        <rFont val="Arial Narrow"/>
        <family val="2"/>
      </rPr>
      <t xml:space="preserve">Gestión ambiental: 
- </t>
    </r>
    <r>
      <rPr>
        <sz val="10"/>
        <rFont val="Arial Narrow"/>
        <family val="2"/>
      </rPr>
      <t xml:space="preserve">Definir una política ambiental y objetivos ambientales, basados en los aspectos e impactos ambientales, incluyendo en los mapas de riesgos las cuestiones ambientales detectadas en el contexto, las partes interesadas y los requisitos legales
-  Incorporar en la planeación, la gestión y el control, nociones y acciones tendientes a identificar estudiar, controlar y gestionar aquellos elementos de la actividad de la organización (actividades, insumos, productos, subproductos, entre otros) que generan cambios favorables o negativos en el entorno natural
- Entender el contexto de la organización pública enfocado al ciclo de vida de sus productos y servicios, para lo cual debe tomar en cuenta, entre otros aspectos, la normativa, la jurisprudencia, acuerdos mundiales como Rio 1992 y París 2015, orden público, problemáticas sociales en las regiones apartadas, aseguramiento del agua y cambio climático
- Asegurar las competencias de los servidores públicos que intervienen en la gestión ambiental
- Establecer las mediciones que permitan evidenciar el desempeño ambiental </t>
    </r>
  </si>
  <si>
    <t xml:space="preserve">A través del Gobierno Digital se busca que tanto el Estado como ciudadanos y diferentes actores de la sociedad, hagan uso de las TIC como herramientas que permiten optimizar la gestión de las entidades, interactuar de manera ágil y coordinada, trabajar conjuntamente en el diseño y desarrollo de políticas, normas, proyectos y servicios, y dar solución a problemáticas y necesidades de interés público. </t>
  </si>
  <si>
    <t xml:space="preserve">Mediante la implementación de los componentes TIC para el estado y TIC para la sociedad obtener: 
– Habilitar y mejorar la provisión de servicios digitales de confianza y calidad.
– Lograr procesos internos, seguros y eficientes a través del fortalecimiento de las capacidades de gestión de tecnologías de información.
– Tomar decisiones basadas en datos, a partir del aumento del uso y aprovechamiento de la información.
– Empoderar a los ciudadanos a través de la consolidación de un Estado Abierto.
– Impulsar el desarrollo de territorios y ciudades inteligentes, para la solución de retos y problemáticas sociales a través del aprovechamiento de las TIC. </t>
  </si>
  <si>
    <t>Con la política se fortalecen las capacidades de las múltiples partes interesadas para identificar, gestionar, tratar y mitigar los riesgos de seguridad digital en sus actividades socioeconómicas en el entorno digital, así como en la creación e implementación
de instrumentos de resiliencia, recuperación y respuesta nacional en un marco de cooperación, colaboración y asistencia. Lo anterior, con el fin de contribuir al crecimiento de la economía digital nacional, lo que a su vez impulsará una mayor prosperidad económica y social en el país.</t>
  </si>
  <si>
    <t xml:space="preserve">En el Comité Institucional de Gestión y Desempeño se debe articular los esfuerzos, recursos, metodologías y estrategias para asegurar la implementación de la política. Para ello, se debe designar un responsable de Seguridad Digital que también es el responsable de la Seguridad de la Información en la entidad, el cual debe pertenecer a un área transversal que haga parte de la Alta Dirección. Para las entidades cabeza de sector, el Responsable de Seguridad Digital será el designado como enlace sectorial de seguridad digital. </t>
  </si>
  <si>
    <t>Defensa Jurídica</t>
  </si>
  <si>
    <t>Desarrollada por la Subdirección Jurídica del Ministerio de Hacienda</t>
  </si>
  <si>
    <t xml:space="preserve">La política busca que las entidades orienten sus actividades en el marco de un modelo de Gerencia Jurídica Pública eficiente y eficaz que permita lograr de manera sostenible una disminución del número de demandas en su contra y del valor de las condenas a su cargo. Lo anterior aunado a un mejoramiento de su desempeño en la etapa judicial y en la recuperación por vía de la acción de repetición o del llamamiento en garantía con fines de repetición de las sumas pagadas por sentencias, conciliaciones o laudos arbitrales cuando a ello haya lugar. </t>
  </si>
  <si>
    <t xml:space="preserve">Tener en cuenta: 
- Defensa abstracta del ordenamiento jurídico
- Etapa de prevención del daño antijurídico
- Etapa prejudicial 
-  Etapa de defensa judicial 
- Etapa de cumplimiento y pago de sentencias y conciliaciones 
- Etapa de acción de repetición y recuperación de recursos públicos 
- Gestión del Conocimiento </t>
  </si>
  <si>
    <t xml:space="preserve">La política de Mejora Normativa tiene como objetivo promover el uso de herramientas y buenas prácticas regulatorias, a fin de lograr que las normas expedidas por la Rama Ejecutiva del Poder Público, en los órdenes nacional y territorial, revistan los parámetros de calidad técnica y jurídica y resulten eficaces, eficientes, transparentes, coherentes y simples, en aras de fortalecer la seguridad jurídica y un marco regulatorio y reglamentario que facilite el emprendimiento, la competencia, la productividad, el desarrollo económico y el bienestar social. </t>
  </si>
  <si>
    <t>Revisar documento “Política de Mejora Normativa”</t>
  </si>
  <si>
    <t>Ventanilla hacia afuera:</t>
  </si>
  <si>
    <t xml:space="preserve">Relación con la ciudadanía y grupos de valor </t>
  </si>
  <si>
    <t>La Política de Servicio al Ciudadano se define entonces como una política pública transversal cuyo objetivo general es garantizar el acceso efectivo, oportuno y de calidad de los ciudadanos a sus derechos en todos los escenarios de relacionamiento con el Estado</t>
  </si>
  <si>
    <t>Revisar documento “Actualización de Lineamientos de la Política Pública de Servicio al Ciudadano"</t>
  </si>
  <si>
    <t>Racionalización de Trámites</t>
  </si>
  <si>
    <t>No aplica la política para la Entidad</t>
  </si>
  <si>
    <t>Participación Ciudadana en la Gestión Pública</t>
  </si>
  <si>
    <t xml:space="preserve">Esta política tiene como propósito permitir que las entidades garanticen la incidencia efectiva de los ciudadanos y sus organizaciones en los procesos de planeación, ejecución, evaluación -incluyendo la rendición de cuentas- de su gestión, a través de diversos espacios, mecanismos, canales y prácticas de participación ciudadana. </t>
  </si>
  <si>
    <t xml:space="preserve">Tener en cuenta: 
- Elaborar el diagnóstico del estado actual de la participación ciudadana en la entidad
- Construir la estrategia de Participación ciudadana en la gestión, articulada a la planeación y gestión institucional
- Construir la estrategia de Rendición de Cuentas en el PAAC
- Evaluar las estrategias de Participación y Rendición de Cuentas </t>
  </si>
  <si>
    <t>Evaluación de Resultados</t>
  </si>
  <si>
    <t>Los siguientes atributos de calidad permitirán constatar que las entidades han logrado la consolidación de la presente dimensión:
- Ejercicios de evaluación y seguimiento diseñados y planificados que establecen lo que se va a medir, cómo se va a medir y en qué momento
- Evaluaciones que permiten a la entidad saber si logró sus objetivos y metas en los tiempos previstos, con las condiciones de cantidad y calidad esperadas y con el uso óptimo de recursos
- Evaluaciones que determinen los efectos de la gestión institucional en la garantía de los derechos, satisfacción de las necesidades y atención de los problemas de los grupos de valor
- Seguimiento y evaluación efectuados por los servidores que tienen a su cargo cada proyecto, plan, programa o estrategia, en sus diferentes etapas de desarrollo
- Indicadores validados que brindan la información suficiente y pertinente para establecer el grado de avance o el logro de los objetivos y resultados esperados
- Desviaciones detectadas en los avances de gestión e indicadores que permitan establecer las acciones preventivas, correctivas o de mejora, de manera inmediata
- Seguimiento a los riesgos identificados de acuerdo con la política de administración de riesgos establecida por la entidad
- Medición de la percepción y satisfacción ciudadana, como un ejercicio constante que permite identificar puntos críticos de trabajo, oportunidades de mejora, y necesidades de los grupos de valor
- Evaluación de la alta dirección del desempeño institucional que permite generar lineamientos claros para la mejora 
- Análisis de la información y evaluación de los datos que surgen por el seguimiento y la evaluación para mejorar los productos y servicios y la satisfacción de los grupos de valor
- Toma de decisiones basada en el análisis de los resultados de los seguimientos y evaluaciones, para lograr los resultados, gestionar más eficiente y eficazmente los recursos y facilitar la rendición de cuentas a los ciudadanos y organismos de control
- Evaluación del cumplimiento de los atributos de calidad en el desempeño institucional para garantizar la satisfacción de los grupos de valor.</t>
  </si>
  <si>
    <t>Seguimiento y Evaluación del Desempeño Institucional</t>
  </si>
  <si>
    <t xml:space="preserve">La dimensión de Evaluación de Resultados se abordará desde tres perspectivas: la primera guarda relación con los resultados que se obtienen a nivel institucional, la segunda con las metas priorizadas en el Plan Nacional de Desarrollo y proyectos de inversión, y la tercera con la evaluación y seguimiento a los planes de desarrollo territorial. </t>
  </si>
  <si>
    <t xml:space="preserve">Lineamientos generales para la implementación 
- Definir un área o servidor responsable del diseño, implementación y comunicación de los mecanismos de seguimiento
y evaluación 
- Revisar y actualizar los indicadores y demás mecanismos de seguimiento y evaluación establecidos en la entidad y por
otras autoridades 
- Evaluar el logro de los resultados
- Evaluar la gestión del riesgo en la entidad 
- Evaluar la percepción de los grupos de valor
 Adelantar un ejercicio de autodiagnóstico 
 Documentar los resultados de los ejercicios de seguimiento y evaluación 
Evaluación de indicadores y metas de gobierno de entidades nacionales </t>
  </si>
  <si>
    <t>Información y Comunicación</t>
  </si>
  <si>
    <t xml:space="preserve">Los siguientes atributos de calidad permitirán un adecuado desarrollo de la gestión de la Información y Comunicación:
-  Necesidades de información identificadas para la gestión interna y para atender los requerimientos de los grupos de valor
- Información disponible en lenguaje claro y sencillo para ofrecer a los ciudadanos con claras condiciones de tiempo, modo y lugar en las que podrán solucionar sus inquietudes y gestionar sus trámites
-  Información necesaria para el análisis y gestión de los procesos de la entidad y la toma de decisiones basada en la evidencia
- Sistema de información documentado, que permite monitorear periódicamente la gestión de la entidad y realizar los ajustes necesarios, para alcanzar los resultados esperados
- Información considerada como un activo de la entidad para la generación de conocimiento
- Información disponible, integra y confiable para el análisis, la identificación de causas, la generación de acciones de mejora y la toma de decisiones
- Canales de comunicación identificados y apropiados donde se difunde información sobre las políticas, el direccionamiento estratégico, la planeación y los resultados de gestión de la entidad, promoviendo la transparencia en la gestión y la integridad de los servidores públicos
- Canales de comunicación identificados y apropiados a través de los cuales se transmite información de interés a los grupos de valor de la entidad, promoviendo la transparencia en la gestión y la integridad de los servidores públicos 
- Mejoramiento en los procesos de gestión de la entidad como resultado de la producción y análisis de la Información
- Información segura que no se afecta durante los procesos de producción, análisis, transm isión, publicación y conservación
- La información que se soporta en el uso de las TIC, se genera, procesa y transmite de manera segura, garantizando su disponibilidad, integridad y veracidad
- Gestión de la información que asegura la conservación de la memoria institucional y la evidencia en la defensa jurídica de la entidad
- Mejora en los canales de información internos y externos, como resultado de la evaluación de la efectividad de los mismos </t>
  </si>
  <si>
    <t>Gestión Documental</t>
  </si>
  <si>
    <t>Gestión de la información</t>
  </si>
  <si>
    <t>El propósito de la política es lograr mayor eficiencia para la implementación de la gestión documental y Administración de Archivos para: propiciar la transparencia en la gestión pública y el acceso a los archivos como garante de los derechos de los ciudadanos, los servidores públicos y las entidades del Estado; recuperar, preservar y difundir el patrimonio documental de la nación en diferentes medios y soportes como fuente de memoria e identidad cultural; promover el gobierno abierto (transparencia, colaboración y participación) a través de los archivos como herramienta de control social de la gestión pública; fomentar la modernización de los archivos a través de la generación de estrategias que propicien el uso de tecnologías y proyectos de innovación; impulsar en los servidores públicos, la cultura archivística y el desarrollo de estrategias que permitan fortalecer las capacidades para el adecuado manejo y tratamiento de los archivos; así como velar por la recuperación, protección y custodia de los Archivos de los Derechos Humanos, grupos étnicos, comunidades indígenas y población vulnerable.</t>
  </si>
  <si>
    <t>Las entidades deben incorporar en su planeación sectorial e institucional, una hoja de ruta que permita implementar el desarrollo de la función archivística en las entidades y organizaciones del Estado colombiano, para lo cual podrán contar con acciones en materia de archivos y gestión documental, guiadas por lineamientos y herramientas que contemplen los siguientes componentes: 
- Estratégico
- Administración de archivos
- Procesos de la Gestión Documental
- Tecnológico
- Cultural</t>
  </si>
  <si>
    <t xml:space="preserve">Esta política le permite a la entidad articular acciones para la prevención, detección e investigación de los riesgos de en los procesos de la gestión administrativa y misional de las entidades públicas, así como garantizar el ejercicio del derecho fundamental de acceder a la información pública a los ciudadanos y responderles de buena fe, de manera adecuada, veraz, oportuna y gratuita a sus solicitudes de acceso a la información pública. </t>
  </si>
  <si>
    <t xml:space="preserve">Para garantizar el ejercicio del derecho fundamental de acceder a la información pública las entidades tienen la obligación de divulgar activamente la información pública sin que medie solicitud alguna (transparencia activa); así mismo, tienen la obligación de responder de buena fe, de manera adecuada, veraz, oportuna y gratuita a las solicitudes de acceso a la información pública (transparencia pasiva), lo que a su vez conlleva la obligación de producir o capturar dicha información.  Para ello, es necesario que la entidad:
- Tenga en cuenta que, respecto a la publicación de información de manera proactiva, el derecho de acceso a la información no radica únicamente en la obligación de dar respuesta a las peticiones, sino también en el deber de publicar y divulgar documentos y archivos de valor para el ciudadano y que constituyen un aporte en la construcción de una cultura de transparencia.
- Propicie ejercicios que determinen qué otra información pública debe generar y asocie la misma a su actividad misional, consultando con sus grupos de valor los tipos de información y la utilidad pública de la misma. 
- Desarrolle ejercicios de caracterización de usuarios, así como de sus intereses y necesidades para identificar información de interés que deba ser publicada para los ciudadanos.
- Consagre los mínimos de información general básica según el caso y las obligaciones legales con respecto a la estructura, los servicios, los procedimientos, la contratación y demás información que los sujetos obligados deben publicar de manera oficiosa en su sitio web o en los sistemas de información del Estado.
-  Actualice la información de los trámites y otros procedimientos administrativos en el Sistema Único de Información de Trámites –SUIT- así como, las hojas de vida de los servidores públicos en el Sistema de Información de Gestión de Empleo Público –SIGEP-
- Actualice y publique los instrumentos de gestión de la información pública (registro de activos de información, índice de información clasificada y reservada, esquema de publicación de información y programa de gestión documental), así como de las Tablas de Retención Documental, el informe de solicitudes de acceso a la información pública de la entidad y determinación de los costos de reproducción de la información.
- Determine con claridad cuál es la información pública reservada y pública clasificada de su entidad acorde con la ley y los tiempos en los cuales el ciudadano tiene acceso restringido. No olvide capacitar y divulgar a los servidores públicos y ciudadanos estas condiciones.
- Cogestione, con la alta dirección, la planeación y gestión estratégica de la información pública, atendiendo acciones que garanticen criterios diferenciales de accesibilidad, datos abiertos y lenguaje ciudadano, entre otros.
- Capacite a los servidores públicos en el derecho de acceso a la información y sus obligaciones, así como a sus grupos de valor en la información pública de la entidad.
- Armonice los procesos de servicio al ciudadano, gestión documental y las TIC con las dimensiones de transparencia activa, pasiva y gestión de la información. Recuerde que la información pública es un bien público y uno de los principales activos
de su entidad.
 Estructure lazos comunicantes entre la información pública de su entidad y los procesos de participación y rendición de
cuentas, a fin de que el ciudadano conozca y retroalimente la gestión en ambos espacios a través de la información
pública. 
</t>
  </si>
  <si>
    <t>Gestión del Conocimiento y la Innovación</t>
  </si>
  <si>
    <t xml:space="preserve">Los siguientes atributos de calidad permitirán a las entidades adelantar una adecuada Gestión del Conocimiento y la Innovación: 
- Gestión documental y recopilación de información de los productos generados por todo tipo de fuente.
- Memoria institucional recopilada y disponible para consulta y análisis.
- Impulso a la investigación y a la innovación institucional.
- Bienes o productos entregados a los grupos de valor, como resultado del análisis de las necesidades y de la implementación de ideas innovadoras de la entidad.
- Espacios de trabajo que promueven el análisis de la información y la generación de nuevo conocimiento.
- Comunidades de práctica y redes de conocimiento.
- Los resultados de la gestión de la entidad se incorporan en bases de datos y repositorios de conocimiento, de fácil acceso, sencillos para su consulta, análisis y mejora.
- Decisiones institucionales incorporadas en los sistemas de información y disponibles.
- Espacios para difundir lecciones aprendidas y buenas prácticas.
- Alianzas estratégicas donde se compartan y revisen experiencias con otros, generando mejora en sus procesos y resultados. </t>
  </si>
  <si>
    <t>Conocimiento - Gestión Humana</t>
  </si>
  <si>
    <t xml:space="preserve">La gestión del conocimiento y la innovación como política de gestión y desempeño tiene como propósito facilitar el aprendizaje y la adaptación de las entidades a los cambios y a la evolución de su entorno, a través de la gestión de un conocimiento colectivo y de vanguardia, que permita generar productos/servicios adecuados a las necesidades de los ciudadanos y, además, propicie su transformación en entidades que a través de su dinámica, faciliten la innovación institucional en el marco de un Estado eficiente y productivo. </t>
  </si>
  <si>
    <t>* Eje 1. Generación y producción: Generación de nuevas ideas (ideación), − Apoyo y desarrollo de la innovación , Experimentación, Impulso a la investigación.
* Eje 2. Herramientas de uso y apropiación
* Eje 3. Analítica institucional
* Eje 4. Cultura del compartir y difundir 
* Ruta de implementación: Evitar la fuga del conocimiento, Producir conocimiento estratégico para la entidad, Tomar decisiones basadas en evidencias, Fortalecimiento de la entidad mediante alianzas efectivas , Consolidación y fácil acceso al conocimiento de la entidad,</t>
  </si>
  <si>
    <t xml:space="preserve">Innovación – Direccionamiento y Planeación </t>
  </si>
  <si>
    <r>
      <t xml:space="preserve">Línea estratégica y primera línea: </t>
    </r>
    <r>
      <rPr>
        <sz val="10"/>
        <rFont val="Arial Narrow"/>
        <family val="2"/>
      </rPr>
      <t>Direccionamiento y Planeación</t>
    </r>
  </si>
  <si>
    <t xml:space="preserve">Todas las entidades cuentan con una estructura para la gestión y adecuada operación, dentro de la cual se encuentran inmersos los controles; para las entidades objeto de aplicación de MIPG, esta estructura la determina dicho Modelo. La actualización del MECI a través de MIPG, en una primera instancia permitirá a través de su esquema de Líneas de Defensa, definir la responsabilidad y autoridad frente al control, y de sus 5 componentes, establecer al interior de las entidades, la efectividad de los controles diseñados desde la estructura de las demás dimensiones de MIPG. </t>
  </si>
  <si>
    <t>* Componentes del Modelo Estándar de Control Interno MECI
1. Ambiente de Control
2. Evaluación del riesgo
3. Actividades de control
4. Información y comunicación
5. Actividades de monitoreo
* Implementación de las líneas de defensa</t>
  </si>
  <si>
    <r>
      <t>Segunda línea:</t>
    </r>
    <r>
      <rPr>
        <sz val="10"/>
        <rFont val="Arial Narrow"/>
        <family val="2"/>
      </rPr>
      <t xml:space="preserve"> Direccionamiento y Planeación</t>
    </r>
  </si>
  <si>
    <r>
      <t>Tercera línea:</t>
    </r>
    <r>
      <rPr>
        <sz val="10"/>
        <rFont val="Arial Narrow"/>
        <family val="2"/>
      </rPr>
      <t xml:space="preserve"> Control y Evaluación</t>
    </r>
  </si>
  <si>
    <t xml:space="preserve">Líder técnico </t>
  </si>
  <si>
    <t>Proceso</t>
  </si>
  <si>
    <t>Norma</t>
  </si>
  <si>
    <t>Medio de Reporte</t>
  </si>
  <si>
    <t>URL</t>
  </si>
  <si>
    <t>Enero</t>
  </si>
  <si>
    <t>Febrero</t>
  </si>
  <si>
    <t>Marzo</t>
  </si>
  <si>
    <t>Abril</t>
  </si>
  <si>
    <t>Mayo</t>
  </si>
  <si>
    <t>Junio</t>
  </si>
  <si>
    <t>Julio</t>
  </si>
  <si>
    <t>Agosto</t>
  </si>
  <si>
    <t>Septiembre</t>
  </si>
  <si>
    <t>Octubre</t>
  </si>
  <si>
    <t>Noviembre</t>
  </si>
  <si>
    <t>Diciembre</t>
  </si>
  <si>
    <t>Observación</t>
  </si>
  <si>
    <t xml:space="preserve">Informe de gestión </t>
  </si>
  <si>
    <t>Página Web</t>
  </si>
  <si>
    <t>https://www.urf.gov.co/webcenter/portal/urf/pages_ac/informesdegestion</t>
  </si>
  <si>
    <t>Anual</t>
  </si>
  <si>
    <t>Medición del desempeño de la gestión insititucional FURAG</t>
  </si>
  <si>
    <t>Decreto 1499 de 2017</t>
  </si>
  <si>
    <t>FURAG</t>
  </si>
  <si>
    <t>https://www.funcionpublica.gov.co/web/mipg</t>
  </si>
  <si>
    <t xml:space="preserve">Anual </t>
  </si>
  <si>
    <t>Depende la circular emitida por el DAFP</t>
  </si>
  <si>
    <t>Relacion con grupos de valor</t>
  </si>
  <si>
    <t>Informe de rendición de cuentas</t>
  </si>
  <si>
    <t>Ley 1474 de 2011</t>
  </si>
  <si>
    <t>https://www.urf.gov.co/webcenter/portal/urf/pages_ac/informerendciudadanos</t>
  </si>
  <si>
    <t>Evaluación del Desempeño</t>
  </si>
  <si>
    <t>Numeral  4  del artículo 2.2.8.1.128  del  Decreto  1083  de  2015</t>
  </si>
  <si>
    <t>Correo al Director</t>
  </si>
  <si>
    <t>https://minhaciendagovco.sharepoint.com/sites/RID-URF/P-ESTRATEGICOS/049INFORMES_GH/Forms/AllItems.aspx</t>
  </si>
  <si>
    <t xml:space="preserve">Informe Comisión de Personal </t>
  </si>
  <si>
    <t>Oficio de la CNSC del 21 de octubre de 2009
Numeral 3 de la ley 909 de 2004</t>
  </si>
  <si>
    <t>Aplicativo a la CNSC</t>
  </si>
  <si>
    <t>https://gestion.cnsc.gov.co/ComisionPersonal/</t>
  </si>
  <si>
    <t xml:space="preserve">Trimestral </t>
  </si>
  <si>
    <t>Trimestral</t>
  </si>
  <si>
    <t>Informe de Comisiones al Exterior</t>
  </si>
  <si>
    <t>Correo al MCHP - Recursos Humnanos</t>
  </si>
  <si>
    <t>Bimestral</t>
  </si>
  <si>
    <t>Cuando aplica / Consultar en Hacienda Andres Garcia Manosalva</t>
  </si>
  <si>
    <t>Jóvenes en el Estado</t>
  </si>
  <si>
    <t>Aplicativo DAFP</t>
  </si>
  <si>
    <t>Semestral</t>
  </si>
  <si>
    <t>Depende de la directriz</t>
  </si>
  <si>
    <t>Informe sobre el cumplimiento de la ley de cuotas (Ley 581 de 2000)</t>
  </si>
  <si>
    <t>Ley 581 de 2000</t>
  </si>
  <si>
    <t>Exonerados de reportar</t>
  </si>
  <si>
    <t>Informe del SG-SST</t>
  </si>
  <si>
    <t>Resolución 0312 de 2019 Ministerio de Trabajo</t>
  </si>
  <si>
    <t xml:space="preserve"> INDICE DE TRANSPARENCIA Y ACCESO A LA INFORMACIÓN -ITA- </t>
  </si>
  <si>
    <t>Ley 1712 de 2014</t>
  </si>
  <si>
    <t>Reporte Sistema ITA de la Procuraduría</t>
  </si>
  <si>
    <t>https://apps.procuraduria.gov.co/ita/login/</t>
  </si>
  <si>
    <t>Depende de la directriz de la procuraduría / se tiene programado para el segundo semestre de la vigencia</t>
  </si>
  <si>
    <t>https://www.urf.gov.co/webcenter/portal/urf/pages_ai/presupuesto</t>
  </si>
  <si>
    <t>Mensual</t>
  </si>
  <si>
    <t>Informe semestral de austeridad del gasto</t>
  </si>
  <si>
    <t>Directiva Presidencial 09 de 2018</t>
  </si>
  <si>
    <t>Aplicativo Presidencia Austeridad del gasto</t>
  </si>
  <si>
    <t>https://austeridad.gov.co/</t>
  </si>
  <si>
    <t>Depende de la directriz de presidencia</t>
  </si>
  <si>
    <t>https://www.urf.gov.co/webcenter/portal/urf/pages_ai/contable</t>
  </si>
  <si>
    <t>Estados Financieros trimestrales</t>
  </si>
  <si>
    <t>Resolución de la 706 / 2016 Art 16 Contaduría</t>
  </si>
  <si>
    <t>CHIP</t>
  </si>
  <si>
    <t>Aplicativo CHIP de la Contaduría</t>
  </si>
  <si>
    <t>Trimestral 15 de Feb</t>
  </si>
  <si>
    <t>30 de Abr</t>
  </si>
  <si>
    <t>31 de julio</t>
  </si>
  <si>
    <t>31 de octubre</t>
  </si>
  <si>
    <t xml:space="preserve">Informe a la comisión legal de cuentas </t>
  </si>
  <si>
    <t>Remite por SIED</t>
  </si>
  <si>
    <t>Depende la fecha de solicitud</t>
  </si>
  <si>
    <t>Declaraciones Tributarias Retención en la Fuente - Renta / IVA</t>
  </si>
  <si>
    <t>DIAN - Aplicativo Muisca</t>
  </si>
  <si>
    <t>Declaraciones Tributarias Retención en la Fuente ICA</t>
  </si>
  <si>
    <t>Secretaría de Hacienda - Aplicativo Oficina Virtual</t>
  </si>
  <si>
    <t>Informe de Personal y Costos</t>
  </si>
  <si>
    <t>CHIP  a la Contraloría</t>
  </si>
  <si>
    <t>Anual 31 de marzo</t>
  </si>
  <si>
    <t>Solicitudes de PAC</t>
  </si>
  <si>
    <t>SIIF Nación</t>
  </si>
  <si>
    <t>Programación Anual de PAC</t>
  </si>
  <si>
    <t>Correo electrónico a la Dirección del Tesoro del MHCP</t>
  </si>
  <si>
    <t>Anual Envío formal</t>
  </si>
  <si>
    <t xml:space="preserve">Reporte de cesantías </t>
  </si>
  <si>
    <t>SIED al FNA</t>
  </si>
  <si>
    <t>Órdenes de pago por compensación (Retención en la Fuente)</t>
  </si>
  <si>
    <t>Informe de PAC no utilizado IMPANUT</t>
  </si>
  <si>
    <t>Certificados de Ingresos y Retenciones</t>
  </si>
  <si>
    <t>Correo electrónico a cada servidor</t>
  </si>
  <si>
    <t xml:space="preserve">Información exógena </t>
  </si>
  <si>
    <t>Depende del calendario de la entidad</t>
  </si>
  <si>
    <t>Anual 6 de julio</t>
  </si>
  <si>
    <t xml:space="preserve">Anteproyecto de Presupuesto </t>
  </si>
  <si>
    <t>Correo electrónico a Dirección de Presupuesto  del MHCP</t>
  </si>
  <si>
    <t>Informe del Marco de Gasto de Mediano Plazo</t>
  </si>
  <si>
    <t>Correo electrónico a OAP del MHCP</t>
  </si>
  <si>
    <t>Depende la circular emitida por la entidad</t>
  </si>
  <si>
    <t xml:space="preserve">Informe de asignación del presupuesto </t>
  </si>
  <si>
    <t>https://www.urf.gov.co/webcenter/portal/urf/pages_ai/presupuestogralasignado</t>
  </si>
  <si>
    <t>Boletin de deudores morosos</t>
  </si>
  <si>
    <t>Resolución 037 de 2018 Art 9 Contaduría</t>
  </si>
  <si>
    <t>CHIP a la Contaduría</t>
  </si>
  <si>
    <t xml:space="preserve">Publicación de los contratos adjudicados </t>
  </si>
  <si>
    <t>https://www.urf.gov.co/webcenter/portal/urf/pages_ai/contratacin</t>
  </si>
  <si>
    <t>Primeros 15 días hábiles del mes</t>
  </si>
  <si>
    <t>Publicación base de datos (Primeros quince días hábiles de cada mes)</t>
  </si>
  <si>
    <t>https://www.urf.gov.co/webcenter/portal/urf/pages_ai/ejeccontratos2/contratos2022</t>
  </si>
  <si>
    <t xml:space="preserve">Informes de ejecución de los contratos </t>
  </si>
  <si>
    <t>1 vez al mes acorde con la ejecución de cada contrato</t>
  </si>
  <si>
    <t xml:space="preserve">Reporte contratos adjudicados </t>
  </si>
  <si>
    <t>Ley 734 de 2002</t>
  </si>
  <si>
    <t>El décimo día hábil del mes siguiente</t>
  </si>
  <si>
    <t>Depende de la suscripción de los contratos que se realicen en el mes</t>
  </si>
  <si>
    <t xml:space="preserve">Reporte obras civiles inconclusas o sin uso </t>
  </si>
  <si>
    <t>Ley 2020 de 2020</t>
  </si>
  <si>
    <t>SIRECI</t>
  </si>
  <si>
    <t>Aplicativo STROM</t>
  </si>
  <si>
    <t>Primeros 15 días de cada mes</t>
  </si>
  <si>
    <t xml:space="preserve">La fecha la indica el aplicativo </t>
  </si>
  <si>
    <t>Reporte Gestión Contractual</t>
  </si>
  <si>
    <t>Resolución orgánica  N°7350 de 2013</t>
  </si>
  <si>
    <t xml:space="preserve">Reporte acciones de repetición </t>
  </si>
  <si>
    <t>Ley 2063 de 2020 Art. 65</t>
  </si>
  <si>
    <t>Reporte delitos contra la administración pública (Semestral)</t>
  </si>
  <si>
    <t>Circular 013 de septiembre 8 de 2020</t>
  </si>
  <si>
    <t>Reporte cuenta o informe anual consolidado</t>
  </si>
  <si>
    <t>Resolución Orgánica 42 de 2020</t>
  </si>
  <si>
    <t>Reportes mensuales de contratos, multas, sanciones, entre otros</t>
  </si>
  <si>
    <t>Decreto 1082 de 2015 Circular única de la SIC Titulo 8 cap 4</t>
  </si>
  <si>
    <t>RUES</t>
  </si>
  <si>
    <t>https://ree.rues.org.co/ree/account/login_fee</t>
  </si>
  <si>
    <t>Remitir actos administrativos de apertura de los procesos de selección objetiva y los contratos y/o convenios interadministrativos y/o asociación Contraloría</t>
  </si>
  <si>
    <t>2021EE0135382</t>
  </si>
  <si>
    <t>SFPT</t>
  </si>
  <si>
    <t>Depende  de la suscripción de los contratos</t>
  </si>
  <si>
    <t>Informe de atención al ciudadano</t>
  </si>
  <si>
    <t>Decreto 103 de 2015</t>
  </si>
  <si>
    <t>https://www.urf.gov.co/webcenter/portal/urf/pages_ac/quejasreclamos</t>
  </si>
  <si>
    <t>Gestión de la Infomación</t>
  </si>
  <si>
    <t xml:space="preserve">No genera informes </t>
  </si>
  <si>
    <t>Información contractual de modalidad directa</t>
  </si>
  <si>
    <t>Circular 05 CGR Ley de Garantias 2021EE0203870</t>
  </si>
  <si>
    <t>Depende  de la suscripción de los contratos / ejecución contractual</t>
  </si>
  <si>
    <t>Evaluación del sistema de control interno de cada vigencia - FURAG</t>
  </si>
  <si>
    <t>Informe Semestral del estado del Sistema de Control Interno</t>
  </si>
  <si>
    <t>Decreto 2106 de 2019</t>
  </si>
  <si>
    <t>Plublicación página web</t>
  </si>
  <si>
    <t>https://www.urf.gov.co/webcenter/portal/urf/pages_ai/controlinterno2022</t>
  </si>
  <si>
    <t>Informe Austeridad en el Gasto</t>
  </si>
  <si>
    <t>artículo 2.8.4.8.2 del Decreto 1068 de 2015</t>
  </si>
  <si>
    <t>Cuatrimestral</t>
  </si>
  <si>
    <t>Dependerá del Plan Anual de Auditoría</t>
  </si>
  <si>
    <t>Informe Control Interno Contable</t>
  </si>
  <si>
    <t>Resolución 193 de 2016 CGN</t>
  </si>
  <si>
    <t>Plublicación página web / CHIP</t>
  </si>
  <si>
    <t>https://www.urf.gov.co/webcenter/portal/urf/pages_ai/controlinterno2022 / Aplicativo CHIP</t>
  </si>
  <si>
    <t>Informe PQRSD</t>
  </si>
  <si>
    <t xml:space="preserve">Ley 1474 de 2011, articulo 76 </t>
  </si>
  <si>
    <t>Informe de evaluación a la Gestión Institucional (Evaluación por dependencias)</t>
  </si>
  <si>
    <t>Ley 909 de septiembre 23 de 2004. Art. 3</t>
  </si>
  <si>
    <t>Seguimiento al plan anticorrupción y atención al ciudadano y al mapa de riesgos de corrupción</t>
  </si>
  <si>
    <t xml:space="preserve">Decreto 124 de 2016, artículo 2.1.4.6. </t>
  </si>
  <si>
    <t>Seguimiento al Sistema de Información y Gestión del Empleo Público "SIGEP</t>
  </si>
  <si>
    <t>Decreto 1083 de 2015 ARTÍCULO    2.2.17.7</t>
  </si>
  <si>
    <t>Anual / Dependerá del Plan Anual de Auditoría</t>
  </si>
  <si>
    <t>Concertación de los Acuerdos de Gestión</t>
  </si>
  <si>
    <t>Ley 909 de 2004</t>
  </si>
  <si>
    <t>Reporte SIGA de CISA</t>
  </si>
  <si>
    <t>Aplicativo de SIGA</t>
  </si>
  <si>
    <t>Depende de la circular de CISA</t>
  </si>
  <si>
    <t>Autoevaluación del SG-SST</t>
  </si>
  <si>
    <t>Cargue en el aplicativo de Fondo de Riesgos Laborales</t>
  </si>
  <si>
    <t>https://fondoriesgoslaborales.gov.co/</t>
  </si>
  <si>
    <t>Si</t>
  </si>
  <si>
    <t>No</t>
  </si>
  <si>
    <t>Diligenciar el formato establecido por el proceso de gestión humana en cada cuatrimestre,  que incluye:
-Proceso
-Tema 
-Capacitador 
-Fecha 
-Intensidad horas
-Asociación de soportes</t>
  </si>
  <si>
    <t>Formato de participación en actividades de capacitación para el cuatrimestre</t>
  </si>
  <si>
    <t xml:space="preserve">Formato de capacitación diligenciado con la información de las capacitaciones a las que asistieron los integrantes del proceso durante el periodo. </t>
  </si>
  <si>
    <t xml:space="preserve">De acuerdo con la sesión asignada, presentar el estado de las política que el proceso lidera técnicamente, indicando: 
- Contextualización general 
- Estado actual 
- Acciones a desarrollar
Las políticas a cargo del proceso son: 
- Gestión Estratégica del Talento Humano
- Integridad
- Gestión del Conocimiento y la Innovación
</t>
  </si>
  <si>
    <t xml:space="preserve">Soportes de presentación de las políticas en la sesión del Comité Institucional de Gestión y Desempeño </t>
  </si>
  <si>
    <t xml:space="preserve">Presentación donde se evidencie la exposición del estado de las políticas en el comité institucional de gestión y desempeño </t>
  </si>
  <si>
    <t xml:space="preserve">Falta de compromiso y participación de los líderes de la política para adelantar el ejercicio ante el comité </t>
  </si>
  <si>
    <t>De acuerdo con la sesión asignada, presentar el estado de las política que el proceso lidera técnicamente, indicando: 
- Contextualización general 
- Estado actual 
- Acciones a desarrollar
Las políticas a cargo del proceso son: 
- Gestión Presupuestal y Eficiencia del Gasto Público</t>
  </si>
  <si>
    <t xml:space="preserve">De acuerdo con la sesión asignada, presentar el estado de las política que el proceso lidera técnicamente, indicando: 
- Contextualización general 
- Estado actual 
- Acciones a desarrollar
Las políticas a cargo del proceso son: 
- Planeación Institucional
- Fortalecimiento Organizacional y Simplificación de Procesos
- Seguimiento y Evaluación del Desempeño Institucional
- Control Interno (Línea estratégica, primera línea, segunda línea)
</t>
  </si>
  <si>
    <t xml:space="preserve">De acuerdo con la sesión asignada, presentar el estado de las política que el proceso lidera técnicamente, indicando: 
- Contextualización general 
- Estado actual 
- Acciones a desarrollar
Las políticas a cargo del proceso son: 
- Compras y contratación pública
- Fortalecimiento Organizacional y Simplificación de Procesos (Gestionar recursos físicos y servicios internos y lo que corresponde al tema ambiental)
</t>
  </si>
  <si>
    <t>De acuerdo con la sesión asignada, presentar el estado de las política que el proceso lidera técnicamente, indicando: 
- Contextualización general 
- Estado actual 
- Acciones a desarrollar
Las políticas a cargo del proceso son: 
- Mejora Normativa
- Gestión del Conocimiento y la Innovación</t>
  </si>
  <si>
    <t>De acuerdo con la sesión asignada, presentar el estado de las política que el proceso lidera técnicamente, indicando: 
- Contextualización general 
- Estado actual 
- Acciones a desarrollar
Las políticas a cargo del proceso son: 
- Control interno (Tercera línea de defensa)</t>
  </si>
  <si>
    <t xml:space="preserve">De acuerdo con la sesión asignada, presentar el estado de las política que el proceso lidera técnicamente, indicando: 
- Contextualización general 
- Estado actual 
- Acciones a desarrollar
Las políticas a cargo del proceso son: 
- Gobierno Digital
- Seguridad Digital
- Gestión Documental
</t>
  </si>
  <si>
    <t>De acuerdo con la sesión asignada, presentar el estado de las política que el proceso lidera técnicamente, indicando: 
- Contextualización general 
- Estado actual 
- Acciones a desarrollar
Las políticas a cargo del proceso son: 
-Participación ciudadana en la gestión pública 
- Servicio al ciudadano
- Transparencia, acceso a la información pública y lucha contra la corrupción</t>
  </si>
  <si>
    <t>De acuerdo con los lineamientos institucionales y formatos establecidos, cada proceso debe suministrar a relación con la ciudadanía y grupos de valor la información y datos de contacto de las personas o entidades con las cuales realiza cualquier tipo de interacción</t>
  </si>
  <si>
    <t xml:space="preserve">Remisión de información al proceso de relación con la ciudadanía y grupos de valor en las herramientas y formatos establecidos </t>
  </si>
  <si>
    <t>La inclusión o actualización de los datos de contacto de las personas o entidades deben incluir la siguiente información:
*Nombre
*Teléfono
*correo electrónico atención al *ciudadano
*correo electrónico enlace estratégico
Correo oficina de comunicaciones en caso de tratarse de una organización</t>
  </si>
  <si>
    <t>Dificultades en la consolidación de la información por parte de los líderes de cada proceso</t>
  </si>
  <si>
    <t xml:space="preserve">No recibir a  tiempo las solicitudes de necesidades para la vigencia siguiente  </t>
  </si>
  <si>
    <t>Formatos suscritos por los servidores públicos</t>
  </si>
  <si>
    <t>Demora en la toma física del inventario</t>
  </si>
  <si>
    <t>Insumos para la generación de informes o informes a cargo del proceso</t>
  </si>
  <si>
    <t>Realizar los informes que se encuentren a cargo del proceso para el cuatrimestre o enviar oportunamente los insumos para la generación de otros informes institucionales</t>
  </si>
  <si>
    <t>Realizar encuentros, mesas de trabajo o reuniones sobre los temas definidos en la Agenda Normativa, con participación de sectores que interactúan con la URF</t>
  </si>
  <si>
    <t xml:space="preserve">Evidencias de las sesiones realizadas </t>
  </si>
  <si>
    <t xml:space="preserve">Evidencias de las sesiones realizadas indicando: fecha, asistentes, tema tratado </t>
  </si>
  <si>
    <t>Incumplimiento en el cronograma de actividades / Dificultades tecnológicas</t>
  </si>
  <si>
    <t>Demoras e incumplimiento en la entrega de información</t>
  </si>
  <si>
    <t>Identificar las necesidades para el mantenimiento del SG - SST y realizar el Plan Anual de Trabajo del Sistema de Gestión en Seguridad y Salud en el Trabajo.</t>
  </si>
  <si>
    <t>Documento en formato PDF del Plan Anual de trabajo del SG-SST firmado por el responsable del SG-SST y el Director General de la URF.</t>
  </si>
  <si>
    <t>Documento en formato PDF del Plan Anual de trabajo del SG-SST donde se incluya el cronograma, la descripción de la actividad y la frecuencia. El cual debe estar firmado por el responsable del SG- SST y el Director General de la URF.</t>
  </si>
  <si>
    <t>Se pueden presentar situaciones administrativas que impidan el cumplimiento de la tarea por parte del responsable del SG-SST.</t>
  </si>
  <si>
    <t xml:space="preserve">En esta tarea se realizan las actividades del SG-SST encaminadas capacitar, promover y  prevenir  accidentes de trabajo y enfermedades laborales. </t>
  </si>
  <si>
    <t>Documento en formato Excel del Plan Anual de trabajo del SG-SST donde se evidencia el cronograma de las actividades que se desarrollan en cada cuatrimestre, adicional, de acuerdo a dichas actividades se adjuntara la evidencia correspondiente como los son listados de asistencia a las diferentes capacitaciones, listado de comunicaciones divulgadas dentro del periodo, informes de gestión, etc.</t>
  </si>
  <si>
    <t>El incumplimiento de la tarea se puede presentar por parte de un proveedor externo por incumplimiento de las actividades en las fechas establecidas en el plan</t>
  </si>
  <si>
    <t>Realizar  la Autoevaluación establecida mediante la resolución 0312 de 2019</t>
  </si>
  <si>
    <t xml:space="preserve">Plan Estratégico de Recursos Humanos (  Plan de Bienestar Social e Incentivos, Plan Institucional de Capacitación, Plan Anual de Vacantes, Plan de Previsión de Recursos Humanos, Plan Anual de Seguimiento y Monitoreo del SIGEP y Plan Anual de Seguridad y Salud en el Trabajo) aprobado y publicado </t>
  </si>
  <si>
    <t>PDF del Plan Estratégico de Gestión Humana aprobado y firmado junto con el listado de asistencia del CIGD donde se surtió la aprobación.</t>
  </si>
  <si>
    <t>Que no se apruebe el Plan dentro del plazo otorgado</t>
  </si>
  <si>
    <r>
      <t>Realizar seguimiento al Plan de Bienestar Social e Incentivos_P</t>
    </r>
    <r>
      <rPr>
        <sz val="10"/>
        <rFont val="Arial Narrow"/>
        <family val="2"/>
      </rPr>
      <t>rimer cuatrimestre</t>
    </r>
    <r>
      <rPr>
        <sz val="10"/>
        <color theme="1"/>
        <rFont val="Arial Narrow"/>
        <family val="2"/>
      </rPr>
      <t>_Ruta de la Felicidad Entornos Laborales Saludables</t>
    </r>
  </si>
  <si>
    <t>Informe de seguimiento del Plan para el primer cuatrimestre y evidencias de cumplimiento de las actividades programadas</t>
  </si>
  <si>
    <t>La no celebración del contrato necesario para la ejecución del Plan.</t>
  </si>
  <si>
    <r>
      <t>Realizar seguimiento al Plan de Bienestar Social e Incentivos_</t>
    </r>
    <r>
      <rPr>
        <sz val="10"/>
        <rFont val="Arial Narrow"/>
        <family val="2"/>
      </rPr>
      <t>Segundo cuatrimestre</t>
    </r>
    <r>
      <rPr>
        <sz val="10"/>
        <color theme="1"/>
        <rFont val="Arial Narrow"/>
        <family val="2"/>
      </rPr>
      <t xml:space="preserve">_Ruta de la Felicidad Entornos Laborales Saludables </t>
    </r>
  </si>
  <si>
    <t>Informe de seguimiento del Plan para el segundo cuatrimestre y evidencias de cumplimiento de las actividades programadas</t>
  </si>
  <si>
    <t>No contar con la participación de los servidores para la ejecución de las actividades del Plan</t>
  </si>
  <si>
    <r>
      <t>Realizar seguimiento al Plan de Bienestar Social e Incentivos_</t>
    </r>
    <r>
      <rPr>
        <sz val="10"/>
        <rFont val="Arial Narrow"/>
        <family val="2"/>
      </rPr>
      <t>Tercer cuatrimestre</t>
    </r>
    <r>
      <rPr>
        <sz val="10"/>
        <color theme="1"/>
        <rFont val="Arial Narrow"/>
        <family val="2"/>
      </rPr>
      <t>_Ruta de la Felicidad Entornos Laborales Saludables</t>
    </r>
  </si>
  <si>
    <t>Informe de seguimiento del Plan para el tercer cuatrimestre y evidencias de cumplimiento de las actividades programadas</t>
  </si>
  <si>
    <r>
      <t>Desarrollar las actividades encaminadas a avanzar en la ruta del crecimiento y servicio mediante el cumplimiento del plan de capacitación_</t>
    </r>
    <r>
      <rPr>
        <sz val="10"/>
        <rFont val="Arial Narrow"/>
        <family val="2"/>
      </rPr>
      <t>Primer cuatrimestre</t>
    </r>
    <r>
      <rPr>
        <sz val="10"/>
        <color theme="1"/>
        <rFont val="Arial Narrow"/>
        <family val="2"/>
      </rPr>
      <t>_Ruta del Crecimiento y Ruta del Servicio</t>
    </r>
  </si>
  <si>
    <t>Informe de seguimiento al Plan de capacitación primer cuatrimestre y evidencias de las actividades realizadas</t>
  </si>
  <si>
    <t>No celebración de los contratos necesarios para la ejecución de Plan y no contar con la participación de los servidores para la ejecución de las actividades del Plan</t>
  </si>
  <si>
    <r>
      <t>Desarrollar las actividades encaminadas a avanzar en la ruta del crecimiento y servicio mediante el cumplimiento del plan de capacitación_</t>
    </r>
    <r>
      <rPr>
        <sz val="10"/>
        <rFont val="Arial Narrow"/>
        <family val="2"/>
      </rPr>
      <t>Segundo cuatrimestre</t>
    </r>
    <r>
      <rPr>
        <sz val="10"/>
        <color theme="1"/>
        <rFont val="Arial Narrow"/>
        <family val="2"/>
      </rPr>
      <t>_Ruta del Crecimiento y Ruta del Servicio</t>
    </r>
  </si>
  <si>
    <t>Informe de seguimiento al Plan de capacitación segundo cuatrimestre y evidencias de las actividades realizadas</t>
  </si>
  <si>
    <r>
      <t>Desarrollar las actividades encaminadas a avanzar en la ruta del crecimiento y servicio mediante el cumplimiento del plan de capacitación_</t>
    </r>
    <r>
      <rPr>
        <sz val="10"/>
        <rFont val="Arial Narrow"/>
        <family val="2"/>
      </rPr>
      <t>Tercer cuatrimestre</t>
    </r>
    <r>
      <rPr>
        <sz val="10"/>
        <color theme="1"/>
        <rFont val="Arial Narrow"/>
        <family val="2"/>
      </rPr>
      <t>_Ruta del Crecimiento y Ruta del Servicio</t>
    </r>
  </si>
  <si>
    <t>Informe de seguimiento al Plan de capacitación tercer cuatrimestre y evidencias de las actividades realizadas</t>
  </si>
  <si>
    <t>Apoyar el ejercicio de concertación de objetivos y formalización de los acuerdos de gestión con cada Subdirector (Incluye la remisión del acuerdo formalizado al proceso de gestión Humana)</t>
  </si>
  <si>
    <t>Acuerdos de gestión formalizados</t>
  </si>
  <si>
    <t>Soportes de la formalización de los acuerdos de gestión formalizados</t>
  </si>
  <si>
    <t>No cumplimiento de los plazos legales establecidos por parte de los Gerentes Públicos de la Unidad</t>
  </si>
  <si>
    <t xml:space="preserve">Implementar la estrategia de gestión del conocimiento_Primer semestre_Ruta del Crecimiento y Ruta del Servicio </t>
  </si>
  <si>
    <t xml:space="preserve">Apoyar y/o realizar las actividades asociadas a la estrategia de gestión del conocimiento para el semestre y documentar los resultados obtenidos </t>
  </si>
  <si>
    <t xml:space="preserve">Soportes de desarrollo de la estrategia para el semestre </t>
  </si>
  <si>
    <t xml:space="preserve">Soportes de desarrollo de la estrategia para el semestre, incluyendo las actividades adelantadas por cada subdirección </t>
  </si>
  <si>
    <t xml:space="preserve">Falta de participación de los servidores en las actividades programadas o como ponentes en los diferentes ejercicios planteados </t>
  </si>
  <si>
    <t xml:space="preserve">Implementar la estrategia de gestión del conocimiento, Segundo semestre_Ruta del Crecimiento y Ruta del Servicio </t>
  </si>
  <si>
    <t>Apoyar el seguimiento a los Acuerdos de Gestión de los Gerentes Públicos.</t>
  </si>
  <si>
    <t xml:space="preserve">Acuerdos de Gestión Evaluados en los formatos establecidos </t>
  </si>
  <si>
    <t xml:space="preserve">Acuerdos de Gestión Evaluados en los formatos establecidos y formalizados con el  proceso de Gestión Humana </t>
  </si>
  <si>
    <t>No cumplimiento de los plazos legales establecidos por parte del evaluador y/o evaluados (Gerentes Públicos)</t>
  </si>
  <si>
    <t xml:space="preserve">Apoyar la concertación y formalización de la evaluación del Desempeño Laboral y/o Medición de la ejecución laboral </t>
  </si>
  <si>
    <t xml:space="preserve">Concertaciones de evaluación del desempeño formalizadas </t>
  </si>
  <si>
    <t>Documento de concertación de objetivos de todo el equipo de trabajo asignado (Evaluaciones del desempeño formalizadas)</t>
  </si>
  <si>
    <t>No cumplimiento de los plazos legales establecidos por parte del evaluador y/o evaluados</t>
  </si>
  <si>
    <t xml:space="preserve">Apoyar la realización de la primera evaluación parcial semestral del desempeño y/o Medición de la ejecución laboral </t>
  </si>
  <si>
    <t xml:space="preserve">Evaluación del Desempeño y/ o Medición de la ejecución laboral  de todos los servidores de la Unidad </t>
  </si>
  <si>
    <t xml:space="preserve">Documento de Evaluación del Desempeño y/ o Medición de la ejecución laboral  de todos los servidores de la Unidad </t>
  </si>
  <si>
    <r>
      <t>Fortalecer la implementación del Portal en el aplicativo SARA_</t>
    </r>
    <r>
      <rPr>
        <sz val="10"/>
        <rFont val="Arial Narrow"/>
        <family val="2"/>
      </rPr>
      <t>Primer semestre</t>
    </r>
    <r>
      <rPr>
        <sz val="10"/>
        <color theme="1"/>
        <rFont val="Arial Narrow"/>
        <family val="2"/>
      </rPr>
      <t xml:space="preserve">_Ruta de la Información </t>
    </r>
  </si>
  <si>
    <t>Fortalecer la interacción de los servidores con el Portal del aplicativo SARA /Primer semestre</t>
  </si>
  <si>
    <t>Novedades tramitadas a través del portal</t>
  </si>
  <si>
    <t>Informe de novedades tramitadas a través del Portal</t>
  </si>
  <si>
    <t>Fallas en el aplicativo o renuencia de los servidores a usar el Portal</t>
  </si>
  <si>
    <r>
      <t>Fortalecer la implementación del Portal en el aplicativo SARA_</t>
    </r>
    <r>
      <rPr>
        <sz val="10"/>
        <rFont val="Arial Narrow"/>
        <family val="2"/>
      </rPr>
      <t>Segundo semestre</t>
    </r>
    <r>
      <rPr>
        <sz val="10"/>
        <color theme="1"/>
        <rFont val="Arial Narrow"/>
        <family val="2"/>
      </rPr>
      <t>_Ruta de la Información</t>
    </r>
  </si>
  <si>
    <t>Fortalecer la interacción de los servidores con el Portal del aplicativo SARA /Segundo semestre</t>
  </si>
  <si>
    <t>Seguimiento a la actualización de las hojas de vida de los servidores públicos en SIGEP /Primer semestre</t>
  </si>
  <si>
    <t>Correo de seguimiento y reportes de SIGEP</t>
  </si>
  <si>
    <t>Fallas en el aplicativo</t>
  </si>
  <si>
    <t>Seguimiento a la actualización de las hojas de vida de los servidores públicos en SIGEP / Segundo semestre</t>
  </si>
  <si>
    <t>Proveer vacantes disponibles -primer semestre (Llevar a cabo las actividades necesarias para proveer las vacantes disponibles)</t>
  </si>
  <si>
    <t>No contar con el presupuesto para proveer los cargos vacantes</t>
  </si>
  <si>
    <t>Proveer vacantes disponibles -segundo semestre (Llevar a cabo las actividades necesarias para proveer las vacantes disponibles)</t>
  </si>
  <si>
    <t>No contar con la participación de los servidores en las actividades programadas</t>
  </si>
  <si>
    <t xml:space="preserve">Soportes de la actividad realizada en el segundo semestre </t>
  </si>
  <si>
    <t>Realizar ejercicios de socialización de la política de administración del riesgo</t>
  </si>
  <si>
    <t>De acuerdo con la política de riesgos actualizada a partir de los lineamientos emitidos por el Departamento Administrativo de la Función Pública y los ajustes del SMGI, realizar socialización de la política de administración de riesgos de la Unidad</t>
  </si>
  <si>
    <t xml:space="preserve">Soportes de socialización </t>
  </si>
  <si>
    <t xml:space="preserve">Evidencia de las actividades de socialización de la política de riesgos </t>
  </si>
  <si>
    <t xml:space="preserve">Capacidad operativa de la Unidad que limita el tiempo de los servidores para participar en actividades de socialización </t>
  </si>
  <si>
    <t>Generar recordatorios de reporte del monitoreo del riesgo_Primer cuatrimestre</t>
  </si>
  <si>
    <t xml:space="preserve">De acuerdo con los periodos de reporte establecidos, generar correos electrónicos personalizados para recordar el reporte oportuno del monitoreo </t>
  </si>
  <si>
    <t xml:space="preserve">Soportes de alerta del monitoreo de riesgos </t>
  </si>
  <si>
    <t xml:space="preserve">Correos electrónicos de alerta y otras herramientas utilizadas </t>
  </si>
  <si>
    <t xml:space="preserve">Falta de participación de los diferentes responsables de los procesos institucionales para monitorear los riesgos asociados </t>
  </si>
  <si>
    <t>Generar recordatorios de reporte del monitoreo del riesgo_Segundo cuatrimestre</t>
  </si>
  <si>
    <t>Generar recordatorios de reporte del monitoreo del riesgo_Tercer cuatrimestre</t>
  </si>
  <si>
    <t xml:space="preserve">Preparar mapa de riesgos para la publicación en la página web_Primer cuatrimestre </t>
  </si>
  <si>
    <t xml:space="preserve">Publicar el mapa de riesgos de corrupción, una vez se registre el monitoreo del cuatrimestre por parte de los procesos responsables </t>
  </si>
  <si>
    <t xml:space="preserve">Mapa de riesgos y solicitud </t>
  </si>
  <si>
    <t xml:space="preserve">Solicitud en el SMGI de publicación del mapa de riesgos en la página web y mapa de riesgos ajustado </t>
  </si>
  <si>
    <t xml:space="preserve">Fallas del SMGI para registrar el reporte del mapa de riesgos de corrupción  
Incumplimiento en el registro del monitoreo por parte de los responsables de los procesos </t>
  </si>
  <si>
    <t xml:space="preserve">Preparar mapa de riesgos para la publicación en la página web_Segundo cuatrimestre </t>
  </si>
  <si>
    <t xml:space="preserve">Preparar mapa de riesgos para la publicación en la página web_Tercer cuatrimestre </t>
  </si>
  <si>
    <t xml:space="preserve">Asesorar y acompañar a los procesos institucionales en la actualización de la información de los riesgos a partir de las oportunidades de mejora identificadas </t>
  </si>
  <si>
    <t xml:space="preserve">Riesgos actualizados y soportes de mesas de trabajo </t>
  </si>
  <si>
    <t xml:space="preserve">Riesgos actualizados en el SMGI y soportes de mesas de trabajo virtuales </t>
  </si>
  <si>
    <t xml:space="preserve">Falta de participación de los diferentes responsables de los procesos institucionales para  actualizar los riesgos asociados </t>
  </si>
  <si>
    <t>Una vez aprobado el plan de acción por el Comité Institucional de Gestión y Desempeño, realizar el cargue en el SMGI</t>
  </si>
  <si>
    <t xml:space="preserve">Plan cargado en el SMGI </t>
  </si>
  <si>
    <t xml:space="preserve">Demoras en la aprobación del plan por parte del Comité </t>
  </si>
  <si>
    <t>De acuerdo con lo definido en el plan, generar documento del PAAC</t>
  </si>
  <si>
    <t>Documento del PAAC</t>
  </si>
  <si>
    <t xml:space="preserve">Documento que describe los diferentes componentes y subcomponentes del PAAC </t>
  </si>
  <si>
    <t>Falta de capacidad operativa</t>
  </si>
  <si>
    <t>Actualizar y publicar documento del PAAC_ Primer cuatrimestre</t>
  </si>
  <si>
    <t>Ajustar el documento del PAAC, reflejando las modificaciones que se hayan realizado en las tareas asociadas durante el cuatrimestre</t>
  </si>
  <si>
    <t xml:space="preserve">Documento del PAAC ajustado </t>
  </si>
  <si>
    <t>Actualizar y publicar documento del PAAC_ Segundo cuatrimestre</t>
  </si>
  <si>
    <t>Actualizar y publicar documento del PAAC_ Tercer cuatrimestre</t>
  </si>
  <si>
    <t>Actualizar y publicar el plan de acción con las modificaciones del trimestre_Primer trimestre</t>
  </si>
  <si>
    <t>Ajustar el plan de acción, reflejando las modificaciones que se hayan realizado en las tareas asociadas durante el trimestre</t>
  </si>
  <si>
    <t>Documento plan de acción ajustado</t>
  </si>
  <si>
    <t xml:space="preserve">Documento plan de acción ajustado, incluyendo las modificaciones solicitadas durante el trimestre </t>
  </si>
  <si>
    <t>Actualizar y publicar el plan de acción con las modificaciones del trimestre_Segundo trimestre</t>
  </si>
  <si>
    <t>Actualizar y publicar el plan de acción con las modificaciones del trimestre_Tercer trimestre</t>
  </si>
  <si>
    <t>Actualizar y publicar el plan de acción con las modificaciones del trimestre_Cuarto trimestre</t>
  </si>
  <si>
    <t>Establecer los indicadores que permitirán la medición del cumplimiento del plan estratégico institucional 2023-2026</t>
  </si>
  <si>
    <t xml:space="preserve">Indicadores definidos </t>
  </si>
  <si>
    <t xml:space="preserve">Definición de indicadores y diligenciamiento de fichas técnicas </t>
  </si>
  <si>
    <t xml:space="preserve">Falta de participación de los líderes para la definición de indicadores </t>
  </si>
  <si>
    <t>Soportes de las actividades realizadas</t>
  </si>
  <si>
    <t>Soportes de las actividades de reporte y seguimiento de los indicadores y metas de gobierno nacionales</t>
  </si>
  <si>
    <t xml:space="preserve">Socializar la estrategia de seguimiento y evaluación del desempeño institucional </t>
  </si>
  <si>
    <t xml:space="preserve">Socializar con todos los procesos de la Entidad, los criterios y metodología de la estrategia, con el fin de facilitar su implementación </t>
  </si>
  <si>
    <t xml:space="preserve">Evidencias de socialización </t>
  </si>
  <si>
    <t xml:space="preserve">Evidencias de socialización de la estrategia de seguimiento y evaluación del desempeño institucional </t>
  </si>
  <si>
    <t xml:space="preserve">Falta de atención de los servidores para conocer los mecanismos definidos en la estrategia </t>
  </si>
  <si>
    <t xml:space="preserve">A partir de los criterios definidos y los resultados de la aplicación de las prácticas para cada uno de los procesos institucionales, realizar el seguimiento y evaluación del desempeño institucional para el primer cuatrimestre. </t>
  </si>
  <si>
    <t xml:space="preserve">Ficha de evaluación de la estrategia ESEDI diligenciada </t>
  </si>
  <si>
    <t>Soportes de los resultados del seguimiento y registro de la información en el SMGI (Fichas por proceso e indicadores del SMGI)</t>
  </si>
  <si>
    <t xml:space="preserve">Realizar seguimiento y evaluación del desempeño institucional para el primer cuatrimestre </t>
  </si>
  <si>
    <t xml:space="preserve">Realizar seguimiento y evaluación del desempeño institucional para el segundo cuatrimestre </t>
  </si>
  <si>
    <t>Revisar los criterios para aplicar en la vigencia siguiente, de acuerdo con las oportunidades de mejora identificadas</t>
  </si>
  <si>
    <t xml:space="preserve">Matriz de criterios ESEDI </t>
  </si>
  <si>
    <t xml:space="preserve">De acuerdo con la periodicidad establecida, realizar la sesión ordinaria del Comité Institucional de gestión y Desempeño </t>
  </si>
  <si>
    <t xml:space="preserve">Acta de Comité y presentación de la sesión </t>
  </si>
  <si>
    <t xml:space="preserve">Inconvenientes con la programación de la sesión, teniendo en cuenta las agendas de los integrantes del Comité </t>
  </si>
  <si>
    <t xml:space="preserve">Soportes de publicación en la página web </t>
  </si>
  <si>
    <t xml:space="preserve">Soportes de publicación en la página web: plan y solicitud en el SMGI </t>
  </si>
  <si>
    <t xml:space="preserve">Inconvenientes en la pagina web para publicar la información  </t>
  </si>
  <si>
    <t>Generar recordatorios de cumplimiento para las tareas del plan de acción_Primer cuatrimestre</t>
  </si>
  <si>
    <t xml:space="preserve">Generar alertas personalizadas para cada responsable, con las tareas a reportar en cada mes. </t>
  </si>
  <si>
    <t xml:space="preserve">Correos electrónicos de alerta </t>
  </si>
  <si>
    <t>Correos electrónicos de alerta para cada servidor con tareas a cargo</t>
  </si>
  <si>
    <t xml:space="preserve">Capacidad operativa </t>
  </si>
  <si>
    <t xml:space="preserve">Generar recordatorios de cumplimiento para las tareas del plan de acción_Segundo cuatrimestre </t>
  </si>
  <si>
    <t xml:space="preserve">Generar recordatorios de cumplimiento para las tareas del plan de acción_Tercer cuatrimestre </t>
  </si>
  <si>
    <t xml:space="preserve">Generar reporte con los datos y comentarios reportados por cada indicador y gestionar su publicación en el link de transparencia de la página web. </t>
  </si>
  <si>
    <t xml:space="preserve">Reporte de indicadores </t>
  </si>
  <si>
    <t xml:space="preserve">Matriz de reporte de indicadores y solicitud de publicación en la página web </t>
  </si>
  <si>
    <t xml:space="preserve">Generar reporte de indicadores_Primer semestre </t>
  </si>
  <si>
    <t xml:space="preserve">Actualizar el ejercicio de contexto estratégico institucional </t>
  </si>
  <si>
    <t xml:space="preserve">Ejercicio de contexto estratégico actualizado </t>
  </si>
  <si>
    <t xml:space="preserve">Ejercicio de contexto estratégico actualizado, actualización de factores de riesgo y de ser necesario, ajuste de política de administración del riesgo </t>
  </si>
  <si>
    <t xml:space="preserve">Realizar informes de cumplimiento del plan de acción_Primer trimestre </t>
  </si>
  <si>
    <t xml:space="preserve">Realizar los informes de seguimiento al cumplimiento trimestral del plan de acción </t>
  </si>
  <si>
    <t xml:space="preserve">Informe de seguimiento </t>
  </si>
  <si>
    <t xml:space="preserve">Informe de seguimiento que detalla los avances en el cumplimiento del plan de acción para el trimestre </t>
  </si>
  <si>
    <t xml:space="preserve">Capacidad operativa, incumplimiento en el reporte de las tareas por parte de los responsables, falta de aprobación de las tareas por parte de los responsables </t>
  </si>
  <si>
    <t>Realizar informes de cumplimiento del plan de acción_Segundo trimestre</t>
  </si>
  <si>
    <t>Realizar informes de cumplimiento del plan de acción_Tercer trimestre</t>
  </si>
  <si>
    <t xml:space="preserve">Gestionar las modificaciones del plan de acción_Primer cuatrimestre </t>
  </si>
  <si>
    <t xml:space="preserve">Tramitar las solicitudes de modificación del plan de acción registradas por los responsables </t>
  </si>
  <si>
    <t>Matriz de seguimiento a modificaciones</t>
  </si>
  <si>
    <t>Matriz de seguimiento a modificaciones y trámite de solicitudes en el SMGI (Módulo de mejoras)</t>
  </si>
  <si>
    <t xml:space="preserve">Incumplimiento en el registro de solicitudes por parte de los responsables, capacidad operativa </t>
  </si>
  <si>
    <t xml:space="preserve">Gestionar las modificaciones del plan de acción_Segundo cuatrimestre </t>
  </si>
  <si>
    <t xml:space="preserve">Gestionar las modificaciones del plan de acción_Tercer cuatrimestre </t>
  </si>
  <si>
    <t xml:space="preserve">Soportes de levantamiento del plan </t>
  </si>
  <si>
    <t>Soportes de levantamiento del plan: cronograma, plan de acción, actas de comité, soportes de reuniones realizadas</t>
  </si>
  <si>
    <t xml:space="preserve">Falta de participación de los servidores en la construcción del plan </t>
  </si>
  <si>
    <t xml:space="preserve">Elaborar un informe integral de atención al ciudadano que permita evidenciar y mostrar a la ciudadanía y grupos de valor los resultados en la atención de PQRSD, según los diferentes canales de atención. Las actividades para elaborar este informe son: *Validar y asegurar las fuentes de información para la elaboración del informe
*Elaborar informe
*Reportar en SMGI
*Publicar en página web </t>
  </si>
  <si>
    <t>Informe se atención al ciudadano publicado en la página web</t>
  </si>
  <si>
    <t>El informe debe contener como mínimo: 
*La cantidad de comunicaciones recibidas por tipo durante el periodo
 *La segmentación por tipo de PQRSD
* Los canales por medio del cual se recibieron
*La oportunidad en los tiempos de respuesta
*Los resultados de la medición de la satisfacción de los ciudadanos, recomendaciones y conclusiones del ejercicio</t>
  </si>
  <si>
    <t>Dificultad en el acceso a la información necesaria para la generación del informe</t>
  </si>
  <si>
    <t>Generar informe de atención al ciudadano_Segundo trimestre</t>
  </si>
  <si>
    <t>Informe se atención al ciudadano</t>
  </si>
  <si>
    <t>Generar informe de atención al ciudadano_Tercer trimestre</t>
  </si>
  <si>
    <t>Adelantar sensibilización de los servidores  para fortalecer la cultura de servicio al ciudadano_Primer semestre</t>
  </si>
  <si>
    <t>Realizar actividades que permitan fortalecer la cultura de servicio al ciudadano y los grupos de valor</t>
  </si>
  <si>
    <t>Informe de realización de actividades de sensibilización</t>
  </si>
  <si>
    <t>El informe debe contener las acciones de sensibilización adelantadas durante el semestre respecto a:
*Capacitaciones
*Talleres
*Piezas gráficas
*Campañas
*Videos
*Cualquier actividad orientada hacia la sensibilización de los servidores</t>
  </si>
  <si>
    <t>Falta de recursos para realizar las actividades de sensibilización sobre servicio al ciudadano</t>
  </si>
  <si>
    <t>Adelantar sensibilización de los servidores  para fortalecer la cultura de servicio al ciudadano_Segundo semestre</t>
  </si>
  <si>
    <t xml:space="preserve">Los documentos deben contener lineamientos con criterios diferenciales para la garantía de los derechos fundamentales de los grupos de especial protección constitucional así:
*Pautas para la recepción de solicitudes 
*Caracterización de los grupos de especial protección
</t>
  </si>
  <si>
    <t>Capacidad operativa limitada</t>
  </si>
  <si>
    <t>Sensibilizar a los servidores de la Unidad sobre atención a los grupos de especial protección constitucional</t>
  </si>
  <si>
    <t>Realizar actividades que permitan fortalecer la atención a los grupos de especial protección constitucional</t>
  </si>
  <si>
    <t>El informe debe contener las acciones de sensibilización adelantadas  respecto a:
*Capacitaciones
*Talleres
*Piezas gráficas
*Campañas
*Videos
*Cualquier actividad orientada hacia la sensibilización de los servidores</t>
  </si>
  <si>
    <t>Ausentismo en las capacitaciones y falta de interés por parte de los servidores</t>
  </si>
  <si>
    <t>Reportar la participación en las ferias acercate_Primer semestre</t>
  </si>
  <si>
    <t>Realizar el reporte de las actividades que se ejecutaron en el desarrollo de las ferias acércate realizadas durante el semestre</t>
  </si>
  <si>
    <t>Informe de actividades desarrolladas en las ferias</t>
  </si>
  <si>
    <t>El informe debe contener como mínimo:
*Acciones realizadas en la feria con su descripción
*Segmentación de la población atendida
*Listados de asistencia
*Registro fotográfico</t>
  </si>
  <si>
    <t>Alteraciones de orden público que impidan la realización de las ferias</t>
  </si>
  <si>
    <t>Reportar la participación en las ferias acercate_Segundo semestre</t>
  </si>
  <si>
    <t>Realizar laboratorio de simplicidad_Primer semestre</t>
  </si>
  <si>
    <t>Organizar y desarrollar el laboratorio de simplicidad, de acuerdo con los lineamientos del Departamento Administrativo de la Función Pública</t>
  </si>
  <si>
    <t>Informe de resultados del laboratorio y documento traducido al lenguaje</t>
  </si>
  <si>
    <t>El informe debe relacionar la información de:
*Asistentes al laboratorio
*Documento traducido
*Resultados del ejercicio
*Recomendaciones</t>
  </si>
  <si>
    <t>Capacidad operativa limitada y ausentismo de los servidores al laboratorio</t>
  </si>
  <si>
    <t>Realizar laboratorio de simplicidad_Segundo semestre</t>
  </si>
  <si>
    <t>Actualizar el directorio institucional de grupos de valor y partes interesadas_Primer semestre</t>
  </si>
  <si>
    <t>Incluir y actualizar datos del directorio de manera constante</t>
  </si>
  <si>
    <t>Directorio de grupos de valor actualizado</t>
  </si>
  <si>
    <t>El directorio institucional de grupos de valor y partes interesadas debe incluir los datos de la entidad, organización o persona natural, así como el enlace de la oficina de comunicaciones, secretaria y oficina de atención al ciudadano</t>
  </si>
  <si>
    <t>Actualizar el directorio institucional de grupos de valor y partes interesadas_Segundo semestre</t>
  </si>
  <si>
    <t>Desarrollar acciones orientadas hacia el fortalecimiento del control social, por medio de la convocatoria, capacitación y retroalimentación de la gestión por parte de los grupos de valor</t>
  </si>
  <si>
    <t>Acciones para fortalecer el control social implementadas</t>
  </si>
  <si>
    <t>Las acciones deben corresponder con la convocatoria, capacitación y retroalimentación a los grupos de valor en materia de control social</t>
  </si>
  <si>
    <t xml:space="preserve">Falta de acogida a la convocatoria por parte de los grupos de valor </t>
  </si>
  <si>
    <t xml:space="preserve">Aplicar autodiagnóstico de rendición de cuentas de la Entidad para evidenciar avances institucionales frente a la vigencia anterior </t>
  </si>
  <si>
    <t xml:space="preserve">A partir de las herramientas dispuestas por el DAFP, realizar el autodiagnóstico de rendición de cuentas para determinar si las actividades adelantadas por la Unidad han fortalecido la aplicación de la política </t>
  </si>
  <si>
    <t xml:space="preserve">Autodiagnóstico de rendición de cuentas </t>
  </si>
  <si>
    <t>Autodiagnóstico de rendición de cuentas y análisis frente a los resultados de la vigencia anterior</t>
  </si>
  <si>
    <t>Falta de participación de los integrantes de la Entidad para el levantamiento de la información</t>
  </si>
  <si>
    <t>Preparar audiencia pública de rendición de cuentas</t>
  </si>
  <si>
    <t>De acuerdo con las directrices del Comité Institucional de Gestión y Desempeño, realizar la preparación de la audiencia pública de rendición de cuentas</t>
  </si>
  <si>
    <t xml:space="preserve">Soportes de preparación de la audiencia </t>
  </si>
  <si>
    <t xml:space="preserve">Soporte del desarrollo de las actividades de la fase previa para la preparación de la audiencia </t>
  </si>
  <si>
    <t>Realizar informe de la audiencia pública de rendición de cuentas</t>
  </si>
  <si>
    <t>El informe se realizará de acuerdo con las directrices establecidas por el Departamento Administrativo de la Función Pública</t>
  </si>
  <si>
    <t xml:space="preserve">Informe de la audiencia </t>
  </si>
  <si>
    <t>Informe de la audiencia con el detalle de las actividades adelantadas (Previa, durante y posterior)</t>
  </si>
  <si>
    <t xml:space="preserve">Falta de organización de los diferentes actores institucionales para recopilar la información del ejercicio </t>
  </si>
  <si>
    <t xml:space="preserve">Aplicar herramientas de evaluación para los grupos de valor asistentes a la audiencia pública de rendición de cuentas </t>
  </si>
  <si>
    <t>De acuerdo con los formatos y herramientas estandarizadas, realizar la aplicación de la evaluación y tabular los resultados.</t>
  </si>
  <si>
    <t>Soportes de aplicación de evaluación y análisis de resultados</t>
  </si>
  <si>
    <t>Generar documento que describa los diferentes componentes, actividades, entregables y cronogramas, relacionados con la estrategia de rendición de cuentas para la vigencia 2022</t>
  </si>
  <si>
    <t>Documento de la estrategia de rendición de cuentas 2022</t>
  </si>
  <si>
    <t>Documento de la estrategia de rendición de cuentas 2022 publicado</t>
  </si>
  <si>
    <t>Generar documento que describa los diferentes componentes, actividades, entregables y cronogramas, relacionados con la estrategia de participación ciudadana  para la vigencia 2022</t>
  </si>
  <si>
    <t>Documento de la estrategia de participación ciudadana 2022</t>
  </si>
  <si>
    <t xml:space="preserve">Documento de la estrategia de participación ciudadana 2022 publicado </t>
  </si>
  <si>
    <t xml:space="preserve">Generar espacios de dialogo complementarios </t>
  </si>
  <si>
    <t>Definir los espacios de diálogo presenciales o virtuales  de rendición de cuentas  complementarios en temas específicos de interés especial que implementará la entidad durante la vigencia.</t>
  </si>
  <si>
    <t xml:space="preserve">Espacios de dialogo complementarios </t>
  </si>
  <si>
    <t>Cronograma de las actividades de diálogo de los ejercicios de rendición de cuentas, diferenciando si son espacios de diálogo sobre la gestión general de la entidad o sobre los temas priorizados por los grupos de valor.</t>
  </si>
  <si>
    <t xml:space="preserve">Aplicar herramientas de evaluación para los grupos de valor asistentes a los espacios de dialogo complementarios </t>
  </si>
  <si>
    <t xml:space="preserve">De acuerdo con los formatos y herramientas estandarizadas, realizar la aplicación de la evaluación y tabular los resultados. </t>
  </si>
  <si>
    <t xml:space="preserve">De acuerdo con la información reportada por los procesos misionales, generar reporte de participación y gestionar su publicación en el menú participa de la página web. </t>
  </si>
  <si>
    <t xml:space="preserve">Cuadro de reporte publicado </t>
  </si>
  <si>
    <t xml:space="preserve">Cuadro de reporte publicado con la información del periodo </t>
  </si>
  <si>
    <t xml:space="preserve">Realizar sensibilización para los grupos de valor sobre rendición de cuentas </t>
  </si>
  <si>
    <t>Realizar publicación de piezas informativas en los medios de comunicación de la Unidad para presentar la información principal conceptual sobre la rendición de cuentas a los grupos de valor y partes interesadas</t>
  </si>
  <si>
    <t xml:space="preserve">Publicación de información en medios de comunicación de la Unidad </t>
  </si>
  <si>
    <t xml:space="preserve">Soportes de publicación de información en medios de comunicación de la Unidad </t>
  </si>
  <si>
    <t xml:space="preserve">Realizar revisiones periódicas a la información publicada en el espacio de transparencia de la unidad </t>
  </si>
  <si>
    <t>Informe de chequeo a través de matriz de ITA para el primer cuatrimestre</t>
  </si>
  <si>
    <t xml:space="preserve">Matriz ITA diligenciada </t>
  </si>
  <si>
    <t xml:space="preserve">Realizar revisiones periódicas a la información publicada en el espacio de transparencia de la Unidad </t>
  </si>
  <si>
    <t>Informe de chequeo a través de matriz de ITA para el segundo cuatrimestre</t>
  </si>
  <si>
    <t xml:space="preserve">Ejecutar el PAC de acuerdo con lo programado_Primer cuatrimestre </t>
  </si>
  <si>
    <t>Llevar a cabo la ejecución del PAC de acuerdo a lo programado</t>
  </si>
  <si>
    <t xml:space="preserve">Ejecutar el PAC de acuerdo con lo programado_Segundo cuatrimestre </t>
  </si>
  <si>
    <t xml:space="preserve">Ejecutar el PAC de acuerdo con lo programado_Tercer cuatrimestre </t>
  </si>
  <si>
    <t xml:space="preserve">Ejecutar el presupuesto 2023_Primer trimestre </t>
  </si>
  <si>
    <t>Ejecutar el presupuesto de acuerdo con la programación realizada</t>
  </si>
  <si>
    <t xml:space="preserve">Informe ejecución presupuestal y publicación </t>
  </si>
  <si>
    <t>Reporte de Ejecución Presupuestal agregada, en el cual se detalla cuantitativamente y cualitativamente el porcentaje (%) de ejecución de manera acumulada en cada uno de los rubros presupuestales, verificando así el cumplimiento de acuerdo con lo programado.</t>
  </si>
  <si>
    <t>Situaciones administrativas que afecten la Liquidación de la Nómina (Cargos Vacantes); Declaratoria de desierto de los procesos de contratación programados en el Plan Anual de Adquisiciones.</t>
  </si>
  <si>
    <t>Ejecutar el presupuesto 2023_Segundo trimestre</t>
  </si>
  <si>
    <t xml:space="preserve">Ejecutar el presupuesto 2023_Tercer trimestre </t>
  </si>
  <si>
    <t xml:space="preserve">Ejecutar el presupuesto 2023_Cuarto trimestre </t>
  </si>
  <si>
    <t>Fallas en las plataformas tecnológicas, falla en el servidor del MHCP</t>
  </si>
  <si>
    <t>Gestionar el cargue de los pagos en el SECOP_Primer cuatrimestre</t>
  </si>
  <si>
    <t>Informe detallado</t>
  </si>
  <si>
    <t>Informe detallado de las ordenes de pago cargadas en cada uno de los contratos registrados en el SECOP.</t>
  </si>
  <si>
    <t>Gestionar el cargue de los pagos en el SECOP_Segundo cuatrimestre</t>
  </si>
  <si>
    <t>Gestionar el cargue de los pagos en el SECOP_Tercer cuatrimestre</t>
  </si>
  <si>
    <t>Realizar el proceso de liquidación de nómina de los servidores públicos de la URF_Primer cuatrimestre</t>
  </si>
  <si>
    <t>Gestionar todas las actividades para la liquidación de la nomina y prestaciones sociales de los servidores públicos de la URF, dando cumplimiento a la normatividad vigente e identificando posibles aspectos y casos particulares que puedan afectar la liquidación.</t>
  </si>
  <si>
    <t>Liquidación de Nomina, Liquidación planilla de Seguridad Social, Liquidación de Prestaciones Sociales (Prima de Servicios, Prima de Navidad)</t>
  </si>
  <si>
    <t>Liquidaciones de nómina y prestaciones sociales realizadas de acuerdo con las situaciones administrativa que se generen dentro del cuatrimestre (Se cargaran los archivos principales, y se relacionaran las rutas del servidor para las liquidaciones de Vacaciones y liquidaciones de prestaciones por retiros).</t>
  </si>
  <si>
    <t>No recibir a  tiempo las novedades de nomina.  
Fallas en el aplicativo SARA.</t>
  </si>
  <si>
    <t>Realizar el proceso de liquidación de nómina de los servidores públicos de la URF_Segundo cuatrimestre</t>
  </si>
  <si>
    <t>Realizar el proceso de liquidación de nómina de los servidores públicos de la URF_Tercer cuatrimestre</t>
  </si>
  <si>
    <t xml:space="preserve">Elaborar, presentar y solicitar la publicación de los estados financieros </t>
  </si>
  <si>
    <t xml:space="preserve">Presentación de Estados Financieros y publicación </t>
  </si>
  <si>
    <t>Realizar seguimiento al cargue y gestión de la factura electrónica, al mismo tiempo la vinculación de la misma durante el trámite de pago de productos y servicios adquiridos por la Unidad en el aplicativo SIIF Nación.</t>
  </si>
  <si>
    <t>Informe detallado SIIF Nación</t>
  </si>
  <si>
    <t>Informe de análisis detallado de la recepción y vinculación de documentos electrónicos</t>
  </si>
  <si>
    <t>Ejecutar el Plan Anual de Adquisiciones_Primer Trimestre</t>
  </si>
  <si>
    <t>Ejecutar el Plan Anual de Adquisiciones_Segundo Trimestre</t>
  </si>
  <si>
    <t>Ejecutar el Plan Anual de Adquisiciones_Tercer Trimestre</t>
  </si>
  <si>
    <t>Ejecutar el Plan Anual de Adquisiciones_Cuarto Trimestre</t>
  </si>
  <si>
    <t>Liquidaciones suscritas</t>
  </si>
  <si>
    <t>Demora en la revisión y suscripción de las actas de liquidación por parte de los contratistas</t>
  </si>
  <si>
    <t>Soportes de la capacitación realizada</t>
  </si>
  <si>
    <t>Documento con el soporte de la capacitación, formato de asistencia, entre otros</t>
  </si>
  <si>
    <t>Acta de la toma física</t>
  </si>
  <si>
    <t xml:space="preserve">Levantamiento de información y análisis mediante el cual se establece el estado de implementación de la política de gestión documental </t>
  </si>
  <si>
    <t>Instrumento archivístico que tiene como fin asegurar la conservación y preservación de los documentos, independientemente el medio o tecnología con la cual se haya producido</t>
  </si>
  <si>
    <t>Instrumento archivístico que define las actividades a desarrollar por parte de la entidad en sus programas, procesos, y procedimientos para mantener las características físicas y funcionales de los documentos de archivo</t>
  </si>
  <si>
    <t>Actualizar Plan de Preservación Digital a largo plazo</t>
  </si>
  <si>
    <t>Elaborar Plan Estratégico de Tecnología-PETI</t>
  </si>
  <si>
    <t>Verificar los avances presentados en el Sistema de Control Interno de la URF durante el semestre</t>
  </si>
  <si>
    <t>Informe Semestral del Estado del Sistema de Control Interno, primer semestre  (Generado, aprobado y publicado)</t>
  </si>
  <si>
    <t>Falta de disponibilidad información para realizar el informe</t>
  </si>
  <si>
    <t xml:space="preserve">Realizar el ejercicio de evaluación independiente para revisar el estado general de gestión de PQRSD, incluyendo los  estándares del contenido y oportunidad de las respuestas a las solicitudes de acceso a información pública.
</t>
  </si>
  <si>
    <t>Informe Semestral de Seguimiento a las PQRSD Segundo Semestre 2022</t>
  </si>
  <si>
    <t>Informe Semestral de Seguimiento a las PQRSD Segundo Semestre 2023</t>
  </si>
  <si>
    <t xml:space="preserve">Realizar ejercicio de seguimiento para el tercer cuatrimestre de la gestión adelantada por los procesos para controlar los riesgos de corrupción identificados </t>
  </si>
  <si>
    <t>Informe de seguimiento a la gestión de riesgos de corrupción, tercer cuatrimestre (Generado, aprobado y publicado)</t>
  </si>
  <si>
    <t>Realizar informe final de cumplimiento del plan anticorrupción y de atención al ciudadano de la vigencia 2021 (Generado, aprobado y publicado)</t>
  </si>
  <si>
    <t xml:space="preserve">Realizar ejercicio de seguimiento para el primer cuatrimestre de la gestión adelantada por los procesos para controlar los riesgos de corrupción identificados </t>
  </si>
  <si>
    <t>Informe se seguimiento a la gestión de riesgos de corrupción, primer cuatrimestre (Generado, aprobado y publicado)</t>
  </si>
  <si>
    <t>Informe de seguimiento al plan anticorrupción para el primer cuatrimestre (Generado, aprobado y publicado)</t>
  </si>
  <si>
    <t xml:space="preserve">Realizar ejercicio de seguimiento para el segundo cuatrimestre de la gestión adelantada por los procesos para controlar los riesgos de corrupción identificados </t>
  </si>
  <si>
    <t>Informe se seguimiento a la gestión de riesgos de corrupción, segundo cuatrimestre (Generado, aprobado y publicado)</t>
  </si>
  <si>
    <t>Informe de seguimiento al plan anticorrupción para el segundo cuatrimestre (Generado, aprobado y publicado)</t>
  </si>
  <si>
    <t xml:space="preserve">Realizar informe  de  seguimiento a las medidas de austeridad adoptadas por la entidad teniendo en cuenta lo dispuesto en la normatividad vigente. </t>
  </si>
  <si>
    <t>Informe de seguimiento a las medidas de austeridad del gasto, cuarto trimestre 2022 (Generado, aprobado y publicado)</t>
  </si>
  <si>
    <t>Informe de seguimiento a las medidas de austeridad del gasto, primer trimestre 2023 (Generado, aprobado y publicado)</t>
  </si>
  <si>
    <t>Informe de seguimiento a las medidas de austeridad del gasto, segundo trimestre 2023 (Generado, aprobado y publicado)</t>
  </si>
  <si>
    <t>Informe de seguimiento a las medidas de austeridad del gasto, tercer trimestre 2023 (Generado, aprobado y publicado)</t>
  </si>
  <si>
    <t>Realizar la evaluación de la gestión por áreas o dependencias</t>
  </si>
  <si>
    <t>Evaluación de gestión por áreas o dependencias a partir del cumplimiento del plan de acción a cargo de cada subdirección</t>
  </si>
  <si>
    <t>Informe de evaluación de la gestión por áreas o dependencias 
(Generado, aprobado y publicado)</t>
  </si>
  <si>
    <t>Dar cumplimiento a la Resolución 193 del  2016 de la CGN y efectuar revisión de la información contable para ser enviada a la Contaduría General de la Nación</t>
  </si>
  <si>
    <t>Informe de evaluación anual al Sistema de Control Interno Contable y Reporte en el CHIP(Generado, aprobado y publicado)</t>
  </si>
  <si>
    <t>A partir de los resultados obtenidos en el FURAG, identificar las oportunidades de mejora correspondientes para la construcción del plan de mejoramiento ; esta actividad incluye el cargue en el SMGI y acompañamiento a los procesos para la formulación de acciones</t>
  </si>
  <si>
    <t>Responder el cuestionario del FURAG  - MECI</t>
  </si>
  <si>
    <t>Responder el cuestionario del FURAG relacionado con el estado del sistema de control interno (MECI)</t>
  </si>
  <si>
    <t xml:space="preserve">Cuestionario de FURAG diligenciado y certificación de Función Pública de respuesta </t>
  </si>
  <si>
    <t>Realizar seguimiento al SIGEP Componente Hoja de Vida y Bienes y Rentas. (Decreto 2842 de 2010 DAFP) y conflicto de interés</t>
  </si>
  <si>
    <t>Verificar que los responsables del registro, almacenamiento, consolidación, seguimiento y evaluación de la  información organizacional de la URF cumplan con los parámetros establecidos por el Departamento Administrativo de la Función Pública.
Adicionalmente, realizar un ejercicio de evaluación y seguimiento relacionado con  el seguimiento a la publicación de la declaración de bienes, rentas y conflictos de intereses de los servidores públicos, incluyendo contratistas.</t>
  </si>
  <si>
    <t>Informe de verificación SIGEP, verificación de declaración de bienes y rentas y conflictos de interés  (Generado, aprobado y publicado)</t>
  </si>
  <si>
    <t>Realizar la verificación a la concertación de los Acuerdos de Gestión del 2022 y evaluación de los correspondientes al año 2021 (Circular 1000-001-2007 de 2007 del DAFP, Ley 909 de 2004 y Decreto 1227 de 2005)</t>
  </si>
  <si>
    <t>Determinar si la URF está dando cumplimiento a lo establecido en la ley 909 de 2004, articulo 50, Decreto 1227 de 2005 artículos 53, 102, 103 y 106 en la Circular  No. 1000-010-2007 del 10 d enero 2007 del  DAFP</t>
  </si>
  <si>
    <t>Informe de verificación acuerdos de gestión  (Generado, aprobado y publicado)</t>
  </si>
  <si>
    <t>Realizar el cague de manera  en SIRECI para los reportes así: Acciones de Repetición: Semestral, Delitos contra la administración pública: Semestral, Plan de Mejoramiento: Semestral, Gestión Contractual: Mensual, Obras Civiles Inconclusas: Mensual, Cuenta Anual Consolidada: Anual</t>
  </si>
  <si>
    <t>Informe de seguimiento al plan anual de auditoría (Generado, aprobado y publicado)</t>
  </si>
  <si>
    <t>Realizar la sesión del Comité de acuerdo con el marco normativo establecido</t>
  </si>
  <si>
    <t xml:space="preserve">Acta de la sesión del Comité y soportes </t>
  </si>
  <si>
    <t xml:space="preserve">Falta de disponibilidad de los integrantes del Comité para realizar la sesión </t>
  </si>
  <si>
    <t xml:space="preserve">Fortalecer la cultura del autocontrol y del control </t>
  </si>
  <si>
    <t>Soportes de las actividades realizadas de enfoque hacia la prevención durante el periodo</t>
  </si>
  <si>
    <t xml:space="preserve">Falta de disposición de los servidores para los ejercicios de sensibilización </t>
  </si>
  <si>
    <t>Realizar el Seguimiento a la formulación del Plan Estratégico Institucional 2023-2026 y  Plan de Acción Anual vigencia 2023</t>
  </si>
  <si>
    <t>Realizar  el seguimiento a los procesos de selección de personal, Evaluación del Desempeño Laboral, procesos de provisión transitoria de empleos, Registro Público de Carrera y conformación de las Comisiones de Personal conforme a lo establecido en la Circular Externa 0010 de 2020 de la CNSC</t>
  </si>
  <si>
    <t>Realizar  el seguimiento a los procesos de selección de personal, Evaluación del Desempeño Laboral, procesos de provisión transitoria de empleos de Carrera Administrativa (encargos y nombramientos provisionales), Inscripción, actualización y cancelación del Registro Público de Carrera y conformación de las Comisiones de Personal conforme a lo establecido en la Circular Externa 0010 de 2020 de la CNSC</t>
  </si>
  <si>
    <t>Realizar seguimiento al Sistema de Seguridad y Salud en el Trabajo de la Unidad</t>
  </si>
  <si>
    <t>Verificar el cumplimiento normativo referente al Sistema de Seguridad y Salud en el Trabajo implementado en la Unidad</t>
  </si>
  <si>
    <t>Elaborar un informe comparativo de las acciones incluidas en los planes de mejoramiento</t>
  </si>
  <si>
    <t>Realizar el informe comparativo del plan de mejoramiento identificando las acciones incumplidas e inefectivas de las últimas vigencias.</t>
  </si>
  <si>
    <t>Informe comparativo del Plan de Mejoramiento</t>
  </si>
  <si>
    <t>Baja capacidad operativa para la elaboración del documento</t>
  </si>
  <si>
    <t>Realizar la actualización del Mapa de aseguramiento de la Vigencia</t>
  </si>
  <si>
    <t>Realizar la actualización del Mapa de aseguramiento de la vigencia como insumo para realizar la formulación del Plan Anual de Auditoría de la siguiente vigencia.</t>
  </si>
  <si>
    <t>Mapa de Aseguramiento actualizado</t>
  </si>
  <si>
    <t>Aplicación de los criterios del mapa de aseguramiento con los ajustes realizados durante la vigencia</t>
  </si>
  <si>
    <t>Realizar sesión de orientación con grupo de Auditores de MHCP de los Instrumentos de Auditoría</t>
  </si>
  <si>
    <t>Realizar sesión de orientación con grupo de Auditores de MHCP de los Instrumentos de Auditoría (Estatuto de Auditoria Interna y Código de Ética del Auditor)</t>
  </si>
  <si>
    <t>Lista de Asistencia de la Socialización
Material de Apoyo
Soporte de medición del conocimiento</t>
  </si>
  <si>
    <t>Falta de disponibilidad para atender la solicitud por parte del Ministerio</t>
  </si>
  <si>
    <t>Realizar el informe del Programa de Aseguramiento y Mejora de la Calidad de la Auditoria Interna</t>
  </si>
  <si>
    <t>Realizar el informe del Programa de Aseguramiento y Mejora de la Calidad de la Auditoria Interna y presentar los resultados ante el Comité de Coordinación de Control Interno, así como el plan de mejoramiento en caso de que sea necesario.</t>
  </si>
  <si>
    <t>Informe del Programa de Aseguramiento y Mejora de la Calidad de la Auditoria Interna
Acta de la sesión del Comité de Coordinación de Control Interno
Plan de Mejoramiento (si aplica)</t>
  </si>
  <si>
    <t>Consolidar la evidencia de la asignación partida presupuestal de gasto e inversión para promover la participación ciudadana</t>
  </si>
  <si>
    <t>Proyecto de decreto</t>
  </si>
  <si>
    <t>CCP211</t>
  </si>
  <si>
    <t>¿En cuáles de los siguientes hitos del proceso de contratación la entidad configuró los flujos de aprobación?</t>
  </si>
  <si>
    <t>INT201</t>
  </si>
  <si>
    <t>INT202</t>
  </si>
  <si>
    <t>INT206</t>
  </si>
  <si>
    <t>INT207</t>
  </si>
  <si>
    <t>FOR200</t>
  </si>
  <si>
    <t>GDI201</t>
  </si>
  <si>
    <t>GDI202</t>
  </si>
  <si>
    <t>¿Cuáles de los siguientes grupos de valor e interés participaron en la toma de decisiones sobre la implementación de la Política de Gobierno Digital en la entidad?</t>
  </si>
  <si>
    <t>GDI206</t>
  </si>
  <si>
    <t>¿Qué tipo de acciones de innovación pública digital se llevaron a cabo a través de alianzas con otros actores o de laboratorios propios de innovación?</t>
  </si>
  <si>
    <t>GDI209</t>
  </si>
  <si>
    <t>¿Qué beneficios obtuvo la entidad a través de las alianzas con otros actores o laboratorios de innovación para experimentar en el desarrollo de soluciones a retos públicos a través del uso de las TIC?</t>
  </si>
  <si>
    <t>GDI210</t>
  </si>
  <si>
    <t>¿Cuáles de las siguientes tecnologías emergentes de la cuarta revolución industrial utilizó la entidad para desarrollar procesos de innovación pública digital?</t>
  </si>
  <si>
    <t xml:space="preserve">Direccionamiento y Planeación </t>
  </si>
  <si>
    <t>GDI218</t>
  </si>
  <si>
    <t>GDI226</t>
  </si>
  <si>
    <t>GDI228</t>
  </si>
  <si>
    <t>GDI239</t>
  </si>
  <si>
    <t>GDI242</t>
  </si>
  <si>
    <t>GDI243</t>
  </si>
  <si>
    <t>GDI248</t>
  </si>
  <si>
    <t>GDI249</t>
  </si>
  <si>
    <t>Con respecto a la gestión de datos, la entidad:</t>
  </si>
  <si>
    <t>GDI250</t>
  </si>
  <si>
    <t>GDI251</t>
  </si>
  <si>
    <t>¿Cuáles son las razones por las que la entidad no tomó decisiones basadas en datos?</t>
  </si>
  <si>
    <t>GDI252</t>
  </si>
  <si>
    <t>GDI258</t>
  </si>
  <si>
    <t>GDI260</t>
  </si>
  <si>
    <t>GDI261</t>
  </si>
  <si>
    <t>GDI262</t>
  </si>
  <si>
    <t>MJN204</t>
  </si>
  <si>
    <t>¿Cuáles de las siguientes etapas tuvo en cuenta la entidad antes de proyectar un acto administrativo de carácter general durante la vigencia evaluada?</t>
  </si>
  <si>
    <t>MJN210</t>
  </si>
  <si>
    <t>¿Cuáles de los siguientes aspectos tuvo en cuenta la entidad para vincular a los interesados antes de la expedición de un acto administrativo?</t>
  </si>
  <si>
    <t>MJN217</t>
  </si>
  <si>
    <t>¿La entidad actualizó el listado o inventario normativo que dispone con las normas que expidió durante la vigencia evaluada?</t>
  </si>
  <si>
    <t>¿Cuáles de los siguientes aspectos cumplió el listado o inventario normativo?</t>
  </si>
  <si>
    <t>MJN221</t>
  </si>
  <si>
    <t>SEC207</t>
  </si>
  <si>
    <t>PCI204</t>
  </si>
  <si>
    <t>PCI208</t>
  </si>
  <si>
    <t>PCI210</t>
  </si>
  <si>
    <t>Seleccione las acciones de diálogo implementadas por la entidad durante la vigencia evaluada para la rendición de cuentas:</t>
  </si>
  <si>
    <t>SYE200</t>
  </si>
  <si>
    <t>TRA210</t>
  </si>
  <si>
    <t>¿Cuáles de las siguientes causas fueron analizadas por la entidad en la vigencia evaluada
para la identificación de riesgos asociados a posibles actos de corrupción?:</t>
  </si>
  <si>
    <t>TRA219</t>
  </si>
  <si>
    <t>GDO224</t>
  </si>
  <si>
    <t>GDO228</t>
  </si>
  <si>
    <t>GCI212</t>
  </si>
  <si>
    <t>¿Cuáles son las fortalezas para innovar dentro de la entidad?</t>
  </si>
  <si>
    <t>CIN232</t>
  </si>
  <si>
    <t>Insumos políticas institucionales de gestión y desempeño</t>
  </si>
  <si>
    <t>Cuatrimestral15 de septiembre</t>
  </si>
  <si>
    <t>Cuatrimestral15 de mayo</t>
  </si>
  <si>
    <t>Cuatrimestral 20 de enero</t>
  </si>
  <si>
    <t>Comisión Tercera y Cuarta de la Cámara de Representes - Congreso</t>
  </si>
  <si>
    <t>Envía por SIED</t>
  </si>
  <si>
    <t>Ley de presupuesto 2276 de 2022 Art 91</t>
  </si>
  <si>
    <t>Informe a la comisión tercera de Cámara</t>
  </si>
  <si>
    <t xml:space="preserve">Resolución 356 30 de diciembre de 2022 </t>
  </si>
  <si>
    <t>Estados Financieros Mensuales (Publicación Trimestral)</t>
  </si>
  <si>
    <t xml:space="preserve">Ley 1712 de 2014 , </t>
  </si>
  <si>
    <t xml:space="preserve">Informes mesual de ejecución presupuestal </t>
  </si>
  <si>
    <t>Informes por proceso</t>
  </si>
  <si>
    <t>Eduar Alberto Aguas Mendoza</t>
  </si>
  <si>
    <t>Diego Alfonso Castañeda Vega</t>
  </si>
  <si>
    <t>Uriel Argiro Alzate Suarez</t>
  </si>
  <si>
    <t>Yuly Paola Baracaldo Rivera</t>
  </si>
  <si>
    <t>Jonhatan Esmith Rodríguez Cifuentes</t>
  </si>
  <si>
    <t>Lizeth Betzaida Martínez Pereira</t>
  </si>
  <si>
    <t>Diana Paola Fajardo Carlos</t>
  </si>
  <si>
    <t>Kevin Steven Correa Fajardo</t>
  </si>
  <si>
    <t>URF_VP1_2326_INI5_Análisis continuo de necesidades regulatorias para el adecuado funcionamiento del sistema de protección social integral para la vejez, invalidez y muerte de origen común</t>
  </si>
  <si>
    <t>URF_VP1_2326_INI3_Esquemas prudenciales para la gestión integral de riesgos financieros</t>
  </si>
  <si>
    <t>URF_VP1_2326_INI2_Fortalecimiento y competitividad del mercado de capitales</t>
  </si>
  <si>
    <t>URF_VP1_2326_INI1_Promoción de la innovación al servicio de la inclusión financiera</t>
  </si>
  <si>
    <t xml:space="preserve">Programas de transparencia y ética pública </t>
  </si>
  <si>
    <t>PTEC_1. Gestión del riesgo</t>
  </si>
  <si>
    <t xml:space="preserve">PTEC_2. Redes y articulación </t>
  </si>
  <si>
    <t xml:space="preserve">PTEC_3. Cultura de la legalidad y estado abierto </t>
  </si>
  <si>
    <t>PTEC_4. Iniciativas adicionales</t>
  </si>
  <si>
    <t xml:space="preserve">PTEC_1.1.Riesgo para la integridad </t>
  </si>
  <si>
    <t>PTEC_1.2.Canales de denuncia</t>
  </si>
  <si>
    <t>PTEC_1.3.Riesgo de LAFT/FPADM</t>
  </si>
  <si>
    <t>PTEC_1.4. Debida diligencia</t>
  </si>
  <si>
    <t>PTEC_2.1.Redes internas</t>
  </si>
  <si>
    <t>PTEC_2.2.Redes externas</t>
  </si>
  <si>
    <t xml:space="preserve">PTEC_3.1.Acceso a la información pública y transparencia </t>
  </si>
  <si>
    <t>PTEC_3.2.Participación ciudadana y rendición de cuentas</t>
  </si>
  <si>
    <t xml:space="preserve">PTEC_3.3.Integridad en el servicio público </t>
  </si>
  <si>
    <t>EPC_Formulación</t>
  </si>
  <si>
    <t>EPC_Ejecución</t>
  </si>
  <si>
    <t>EPC_Control y evaluación</t>
  </si>
  <si>
    <t>EPC_Diagnóstico</t>
  </si>
  <si>
    <t>Informar avances y resultados de la gestión con calidad y en lenguaje comprensible_ERC</t>
  </si>
  <si>
    <t>Desarrollar escenarios de dialogo de doble vía con la ciudadanía y sus organizaciones_ERC</t>
  </si>
  <si>
    <t>Responder a compromisos propuestos, evaluación y retroalimentación en los ejercicios de rendición de cuentas con acciones correctivas para la mejora_ERC</t>
  </si>
  <si>
    <t>Estrategia de rendición de cuentas_ERC</t>
  </si>
  <si>
    <t>Estrategia de participación ciudadana_EPC</t>
  </si>
  <si>
    <t>Fecha de Finalización</t>
  </si>
  <si>
    <t>Enlace informe</t>
  </si>
  <si>
    <t>URF2024_290_Realizar Seguimiento al Plan Anticorrupción y Atención al Ciudadano. Decreto 124 de enero de 2016 Tercer Cuatrimestre 2023</t>
  </si>
  <si>
    <t>•Frente a la gestión de los riesgos, se evidenciaron debilidades en el monitoreo de los controles de los riesgos, se recomienda, fortalecer mediante sesiones de asesoría los aspectos relevantes para tener en cuenta.</t>
  </si>
  <si>
    <t xml:space="preserve">Direccionamiento y planeación </t>
  </si>
  <si>
    <t>https://www.urf.gov.co/webcenter/ShowProperty?nodeId=%2FConexionContent%2FWCC_CLUSTER-236253%2F%2FidcPrimaryFile&amp;revision=latestreleased</t>
  </si>
  <si>
    <t>URF2024_287_Realizar seguimiento al estado de PQRSD, incluyendo los estándares del contenido y oportunidad de las respuestas a las solicitudes de acceso a información pública, segundo semestre 2023</t>
  </si>
  <si>
    <t>•En el desarrollo del informe se presentan oportunidades de mejora orientadas a mejorar la gestión del proceso.
Al momento de realizar la verificación en el “Formulario para la recepción PQRSD y solicitudes de información pública” no permitía la visualización de la política de tratamiento de datos, por lo anterior se recomienda realizar las gestiones administrativas pertinentes para actualizar el formulario y los controles correspondientes para garantizar que este permanezca accesible.
•Se recomienda, incluir en el mensaje posterior al envío de la solicitud “Formulario para la recepción PQRSD y solicitudes de información pública” y para los diferentes canales de comunicación, los tiempos de respuesta por tipo de solicitud como orientador al ciudadano.
•Se recomienda validar la pertinencia en el marco del convenio con el Ministerio de Hacienda y Crédito Público el acceso a la plataforma sede electrónica como medio para la recepción de PQRSD.</t>
  </si>
  <si>
    <t>https://www.urf.gov.co/webcenter/ShowProperty?nodeId=%2FConexionContent%2FWCC_CLUSTER-236698%2F%2FidcPrimaryFile&amp;revision=latestreleased</t>
  </si>
  <si>
    <t>URF2024_299_Realizar la evaluación de la gestión por áreas o dependencias</t>
  </si>
  <si>
    <t>•A partir de lo observado a lo largo de la aplicación de pruebas de auditoría empleadas para verificar el cumplimiento del Plan de Acción Anual formulado en la Unidad no se identificaron observaciones que requieran la programación de acciones en el Sistema de Monitoreo de la Gestión Institucional SMGI</t>
  </si>
  <si>
    <t>https://www.urf.gov.co/webcenter/ShowProperty?nodeId=%2FConexionContent%2FWCC_CLUSTER-236700%2F%2FidcPrimaryFile&amp;revision=latestreleased</t>
  </si>
  <si>
    <t>URF2024_295_Apoyo_MHCP Elaborar el Informe trimestral de seguimiento a las medidas de austeridad en el gasto público en la URF, cuarto trimestre 2023</t>
  </si>
  <si>
    <t>•Como resultado de la evaluación realizada se reiteran las recomendaciones relacionadas con evaluar la pertinencia de la metodología y la efectividad de controles aplicados en la planeación de las vacaciones, de manera que se reduzca el número de interrupciones de vacaciones. De manera que se garantice el cumplimiento de las políticas de austeridad del gasto, así como el derecho al disfrute de descanso de los servidores de la entidad, lo anterior, sin desconocer las acciones adelantadas por la Unidad en aras de seguir racionalizando los gastos por estos conceptos y la capacidad operativa con la que se cuenta para desarrollar su misionalidad.</t>
  </si>
  <si>
    <t>Gestión Financiera y Gestión Humana</t>
  </si>
  <si>
    <t>https://www.urf.gov.co/webcenter/ShowProperty?nodeId=%2FConexionContent%2FWCC_CLUSTER-236701%2F%2FidcPrimaryFile&amp;revision=latestreleased</t>
  </si>
  <si>
    <t>URF2024_300_Apoyo_MHCP Realizar evaluación Anual del Sistema de Control Interno Contable (Resolución 193 de 2016 de la Contaduría General de la Nación)</t>
  </si>
  <si>
    <t>•Fortalecer los controles para la publicación oportuna de la información financiera, con el fin de evitar que se supere el plazo máximo otorgado por la CGN.</t>
  </si>
  <si>
    <t>https://www.urf.gov.co/webcenter/ShowProperty?nodeId=%2FConexionContent%2FWCC_CLUSTER-239710%2F%2FidcPrimaryFile&amp;revision=latestreleased</t>
  </si>
  <si>
    <t>URF2024_381_Realizar la verificación de uso legal de software 2023</t>
  </si>
  <si>
    <t>•A partir de lo observado a lo largo de la aplicación de pruebas de auditoría empleadas para verificar el cumplimiento de la circular 027 de 2023, se recomienda realizar las gestiones administrativas pertinentes para clarificar el inventario de equipos entregados en préstamo con el Ministerio, toda vez que se evidenciaron diferencias entre en inventario de la Unidad con la información reportada por la Dirección de Tecnología; así como fortalecer los controles relacionados con el manejo y registro de inventarios que permita información clara, precisa y oportuna.</t>
  </si>
  <si>
    <t>Adquisición de Bienes</t>
  </si>
  <si>
    <t>https://www.urf.gov.co/webcenter/ShowProperty?nodeId=%2FConexionContent%2FWCC_CLUSTER-239993%2F%2FidcPrimaryFile&amp;revision=latestreleased</t>
  </si>
  <si>
    <t>URF2024_323_Realizar seguimiento al Sistema de Seguridad y Salud en el Trabajo de la Unidad</t>
  </si>
  <si>
    <t>•De acuerdo con la evaluación realizada al cumplimiento de los estándares mínimos del Sistema de Gestión de la Seguridad y Salud en el Trabajo – SG-SST establecidos en la Resolución 0312 de 2019 del Ministerio del Trabajo correspondiente a la vigencia 2023, no se emiten observaciones que requieran la suscripción de acciones de mejora en el plan de mejoramiento</t>
  </si>
  <si>
    <t>https://www.urf.gov.co/webcenter/ShowProperty?nodeId=%2FConexionContent%2FWCC_CLUSTER-241001%2F%2FidcPrimaryFile&amp;revision=latestreleased</t>
  </si>
  <si>
    <t>URF2024_292_Realizar Seguimiento al Plan Anticorrupción y Atención al Ciudadano. Decreto 124 de enero de 2016, Primer cuatrimestre 2024</t>
  </si>
  <si>
    <t xml:space="preserve">•Frente a la gestión de los riesgos, se evidenciaron debilidades en el monitoreo de los controles de los riesgos, se recomienda, fortalecer mediante sesiones de asesoría los aspectos relevantes para tener en cuenta.
•Se recomienda, reclasificar o incluir actividades orientadas a dar cumplimento con el subcomponente 5.2 Lineamientos de transparencia pasiva, correspondiente al componente 5 Mecanismos para la transparencia y acceso de la información
•Se recomienda, a los responsables de la documentación de las actividades atender las alertas de vencimiento de fechas con el fin de garantizar la oportunidad en el cumplimiento del Plan. </t>
  </si>
  <si>
    <t>https://www.urf.gov.co/webcenter/ShowProperty?nodeId=%2FConexionContent%2FWCC_CLUSTER-245442%2F%2FidcPrimaryFile&amp;revision=latestreleased</t>
  </si>
  <si>
    <t>URF2024_322_Realizar el seguimiento a los procesos de selección de personal, Evaluación del Desempeño Laboral, procesos de provisión transitoria de empleos, Registro Público de Carrera y conformación de las Comisiones de Personal conforme a lo establecido en la Circular Externa 0010 de 2020 de la CNSC</t>
  </si>
  <si>
    <t>•Se evidenciaron debilidades en el diligenciamiento y completitud de formato, en cuanto formulación, fecha de concertación y errores en la calificación, se recomienda realizar una jornada de actualización y socialización para el diligenciamiento del formato a los evaluadores y evaluado en las diferentes fases del proceso de la evaluación del desempeño laboral, así como diseñar instrumentos que apoyen el diligenciamiento, a fin de estandarizar el reporte y garantizar la completitud y calidad del proceso de evaluación.
•Se evidencio que no se realizó el proceso correspondiente cuando se presentan situaciones administrativas que ameritan la evaluación y concertación de compromisos, se recomienda en lo sucesivo realizar la gestión correspondiente al cambio de evaluador, esto con el fin de realizar el seguimiento adecuado a la ejecución de las actividades concertadas.
•Frente a la Comisión de Personal, se recomienda que las sesiones de la Comisión se socialicen los procesos de selección o nombramientos en curso a fin de garantizar el cumplimiento de la función g) Velar porque en los procesos de selección se cumplan los principios y reglas previstas en esta ley; y otras funciones relacionadas.
•Se recomienda, revisar la pertinencia de establecer el reglamento de funcionamiento de la Comisión de Personal el cual contenga las funciones, desarrollo de las reuniones y otros aspectos que se consideren relevantes.</t>
  </si>
  <si>
    <t>https://www.urf.gov.co/webcenter/ShowProperty?nodeId=%2FConexionContent%2FWCC_CLUSTER-250390%2F%2FidcPrimaryFile&amp;revision=latestreleased</t>
  </si>
  <si>
    <t>URF2024_296_Apoyo_MHCP Elaborar el Informe trimestral de seguimiento a las medidas de austeridad en el gasto público en la URF, primer trimestre 2024</t>
  </si>
  <si>
    <t>•Como resultado de la evaluación realizada se identificaron oportunidades de mejora y se emitieron recomendaciones, las cuales se exponen en detalle a lo largo del documento.
•A continuación, se exponen las recomendaciones efectuadas, producto del seguimiento a las medidas de austeridad en el gasto del primer trimestre 2024:
•Analizar la pertinencia de implementar acciones que permitan racionalizar el reconocimiento y pago de horas extras, ajustándolas a las estrictamente necesarias, de conformidad con lo establecido en el Decreto 199 de 2015 y el artículo 2.8.4.4.3. del Decreto 1068 de 2015 que señala su reconocimiento cuando así lo impongan las necesidades reales e imprescindibles.
•Evaluar la pertinencia de la metodología y la efectividad de controles aplicados en la planeación de las vacaciones, de manera que se reduzca el pago de indemnizaciones, se garantice el cumplimiento de las políticas de austeridad del gasto y el derecho al disfrute de las vacaciones de los servidores de la entidad, no sin reconocer los esfuerzos realizados por la Entidad frente al particular en la formulación del plan anual de vacaciones.
•Se evidenció que durante el primer trimestre 2024, a través de Circular 001 del 11 enero, modificada por la Circular 03 del 20 de marzo de 2024, se emitieron lineamientos con el propósito de disminuir el porcentaje a reconocer por concepto de viáticos a los servidores de la Unidad en las comisiones al Interior del país, sin embargo, dichas circulares se encuentran desactualizadas en lo que corresponde al Plan de Austeridad del Gasto de la vigencia 2024 (Decreto 199 de 2024), por lo que se recomienda analizar la viabilidad de actualizar lo correspondiente.</t>
  </si>
  <si>
    <t>https://www.urf.gov.co/webcenter/ShowProperty?nodeId=%2FConexionContent%2FWCC_CLUSTER-249386%2F%2FidcPrimaryFile&amp;revision=latestreleased</t>
  </si>
  <si>
    <t>URF2024_288_Realizar seguimiento al estado de PQRSD, incluyendo los estándares del contenido y oportunidad de las respuestas a las solicitudes de acceso a información pública, primer semestre 2024</t>
  </si>
  <si>
    <t>•En el desarrollo del informe se presentan oportunidades de mejora orientadas a mejorar la gestión del proceso.
•Se evidenciaron debilidades en el diligenciamiento y formulación de la herramienta de trazabilidad, teniendo en cuenta que este es el insumo principal para el control y seguimiento por parte del proceso es necesario implementar controles para garantizar la confiabilidad en la información que allí reposa. Se recomienda, asegurar la completitud de la herramienta de trazabilidad.
•Se recomienda, realizar las gestiones administrativas pertinentes para garantizar el acceso del enlace a la Ley 1755 de 2015 del Formulario para la recepción PQRSD, dado que no permite su visualización.
•Se recomienda, validar la pertinencia en el marco del convenio con el Ministerio de Hacienda y Crédito Público el acceso a la plataforma sede electrónica como medio para la recepción de PQRSD.
Para el criterio en el acto de respuesta sobre la socialización sobre los recursos administrativos y judiciales de los que dispone el solicitante en caso de no hallarse conforme con la respuesta recibida; se recomienda socializar a los servidores que dan respuesta su inclusión del texto definido en procedimiento Atención a peticiones, quejas, reclamos, sugerencias y denuncias, así como el seguimiento permanente, con el fin de dar cumplimiento a requerimiento y de esta condición.</t>
  </si>
  <si>
    <t>https://www.urf.gov.co/webcenter/ShowProperty?nodeId=%2FConexionContent%2FWCC_CLUSTER-252309%2F%2FidcPrimaryFile&amp;revision=latestreleased</t>
  </si>
  <si>
    <t>URF2024_329_Apoyo_MHCP Realizar la auditoria al proceso de Gestión de la Información</t>
  </si>
  <si>
    <t>•Con base en lo analizado y expuesto en el numeral 6 de este informe, se presenta a continuación las siguientes situaciones generales y las recomendaciones realizadas por esta Oficina:
•Teniendo en cuenta que en aplicación del Convenio Interadministrativo No. 002 de 2016, para el cumplimiento del MGDA requiere el apoyo de dependencias del MHCP tales como: el Grupo de Gestión de Información y el Grupo de Infraestructura el cual ejecuta el proceso de Gestión Ambiental, se recomienda analizar la pertinencia de realizar mesas de trabajo con los citados grupos, con el fin de identificar, conocer y establecer según sea el caso las acciones pertinentes para la implementación adecuada de los productos del Modelo, así como aclar la  operatividad del mencionado convenio.
•Así mismo, analizar la pertinencia de identificar otros medios que le permitan dar cumplimiento al producto, en caso en que el MHCP no cuenta con la capacidad operativa o pueda realizar el nivel de apoyo administrativo que requiere la Unidad para cumplir con los lineamientos establecidos en el MGDA.
•Se identificaron productos en los cuales la calificación del autodiagnóstico se realizó con base en las acciones de mejora proyectadas a realizar en futuras vigencias o sin tener en cuenta todos los soportes y criterios con los que opera la Unidad, de manera que se recomienda en lo sucesivo fortalecer los controles establecidos para el diligenciamiento del autodiagnóstico del MGDA, de manera que este contenga la información completa y correcta del producto para que con base en estos criterios se identifiquen y generan las acciones de mejora adecuadas.
•Así mismo, se recomienda continuar con la buena práctica de consolidar las acciones de mejora planteadas por la Unidad, identificando fecha de finalización de esta y el producto esperado, teniendo en cuenta los lineamientos establecidos en las actividades y nivel de calificación de los productos del MGDA.</t>
  </si>
  <si>
    <t>https://www.urf.gov.co/webcenter/ShowProperty?nodeId=%2FConexionContent%2FWCC_CLUSTER-251909%2F%2FidcPrimaryFile&amp;revision=latestreleased</t>
  </si>
  <si>
    <t>URF2024_297_Apoyo_MHCP Elaborar el Informe trimestral de seguimiento a las medidas de austeridad en el gasto público en la URF, segundo trimestre 2024</t>
  </si>
  <si>
    <t>•Como resultado de la evaluación realizada se identificaron oportunidades de mejora y se emitieron recomendaciones, las cuales se exponen en detalle a lo largo del documento.
•Analizar la pertinencia de implementar acciones que permitan racionalizar el reconocimiento y pago de horas extras, ajustándolas a las necesarias, según lo establecido en el Decreto 199 de 2015 y el artículo 2.8.4.4.3. del Decreto 1068 de 2015 que señala su reconocimiento cuando así lo impongan las necesidades reales e imprescindibles.
•Evaluar la pertinencia de la metodología y la efectividad de controles aplicados en la planeación de las vacaciones, de manera que se reduzca el pago de indemnizaciones, se garantice el cumplimiento de las políticas de austeridad del gasto y el derecho al disfrute de las vacaciones de los servidores de la entidad, no sin reconocer los esfuerzos realizados por la Entidad frente al particular en la formulación del plan anual de vacaciones.
Se evidenció que durante el primer trimestre 2024, a través de Circular 001 del 11 enero, modificada por la Circular 03 del 20 de marzo de 2024, se emitieron lineamientos con el propósito de disminuir el porcentaje a reconocer por concepto de viáticos a los servidores de la Unidad en las comisiones al Interior del país, sin embargo, dichas circulares se encuentran desactualizadas en lo que corresponde al Plan de Austeridad del Gasto de la vigencia 2024 (Decreto 199 de 2024), por lo que se recomienda analizar la viabilidad de actualizar lo correspondiente.
•En lo sucesivo, especificar acciones en el Plan Interno de Austeridad encaminadas a: definir una meta cuantitativa de ahorro para la vigencia y realizar el seguimiento correspondiente. informar a la ciudadanía sobre la meta cuantitativa de ahorro; adoptar medidas dirigidas a simplificar procesos y eliminar reprocesos en la gestión institucional; evitar sobrecostos en las compras de bienes y servicios; identificar los actores institucionales responsables de la ejecución del plan interno de austeridad.</t>
  </si>
  <si>
    <t>https://www.urf.gov.co/webcenter/ShowProperty?nodeId=%2FConexionContent%2FWCC_CLUSTER-255784%2F%2FidcPrimaryFile&amp;revision=latestreleased</t>
  </si>
  <si>
    <t>URF2024_294_Realizar Seguimiento al Plan Anticorrupción y Atención al Ciudadano. Decreto 124 de enero de 2016, Segundo cuatrimestre 2024</t>
  </si>
  <si>
    <t>•Frente a la gestión de los riesgos, se evidenciaron debilidades en el monitoreo de los controles de los riesgos, se recomienda, fortalecer mediante sesiones de asesoría los aspectos relevantes para tener en cuenta.
•Se recomienda, a los responsables de la documentación de las actividades atender las alertas de vencimiento de fechas con el fin de garantizar la oportunidad en el cumplimiento del Plan.</t>
  </si>
  <si>
    <t>https://www.urf.gov.co/webcenter/ShowProperty?nodeId=%2FConexionContent%2FWCC_CLUSTER-257048%2F%2FidcPrimaryFile&amp;revision=latestreleased</t>
  </si>
  <si>
    <t>URF2024_303_Realizar seguimiento al SIGEP Componente Hoja de Vida y Bienes y Rentas. (Decreto 2842 de 2010 DAFP) y conflicto de interés</t>
  </si>
  <si>
    <t>•Se recomienda, realizar la verificación del módulo de vinculaciones y desvinculaciones con soporte del SIGEP, dado que no todos los servidores se encuentran asociados la Unidad y es importante garantizar la concordancia de la información. 
Se recomienda incluir un punto de control, frente a la verificación de remisión de la declaración al proceso, así como directamente en la plataforma SIGEP, a fin de garantizar que se dé cumplimiento con forme a lo establecido en la norma.
•Del mismo modo el proceso cuenta con el Plan de Monitoreo y Seguimiento del SIGEP para la vigencia 2024, del cual se recomienda que contenga los Resultados de la verificación realizada por cada uno de los componentes, así como la inclusión de actividades en el marco del Plan de Acción de la vigencia para dar cumplimiento con lo establecido en el Decreto.
•Se recomienda al líder del proceso de Gestión del Talento Humano, implementar controles orientados a garantizar la obligación por parte de los sujetos obligados a realizar la declaración por el concepto que aplique en su momento, a fin de dar cumplimiento con la Ley 2013 de 2019, del mismo modo que se incluyan en el Plan de Monitoreo y Seguimiento del SIGEP de la siguiente vigencia.
•Se recomienda para lo sucesivo, ampliar el alcance de la tarea del plan de acción asociada con Mantener actualizada la información de SIGEP Ruta de la Información a fin de que sirva como punto de control para la verificación en la herramienta de otros aspectos diferentes componentes, hoja de vida, bienes y rentas y aplicativo de integridad pública.
•Se recomienda, incluir un control o fortalecer el existente con el que se garantice el registro en el aplicativo por la integridad pública para que los sujetos obligados declaren sus bienes y rentas e impuesto sobre la renta y complementarios, así como el conflicto de interés para el concepto de retiro.</t>
  </si>
  <si>
    <t>https://www.urf.gov.co/webcenter/ShowProperty?nodeId=%2FConexionContent%2FWCC_CLUSTER-258774%2F%2FidcPrimaryFile&amp;revision=latestreleased</t>
  </si>
  <si>
    <t>URF2024_319_Realizar el Seguimiento a la formulación del Plan Estratégico Institucional 2023-2026 y Plan de Acción Anual vigencia 2023</t>
  </si>
  <si>
    <t xml:space="preserve">•Se identificaron oportunidades de mejora en el seguimiento y operación de la planeación institucional.  
•Se recomienda implementar controles para asegurar el cumplimiento de la publicación del Plan Estratégico Institucional en lo sucesivo con el fin de garantizar la transparencia y rendición de cuentas en herramientas institucionales como el esquema de publicación. El incumplimiento de esta obligación afecta negativamente la visibilidad de la gestión de la entidad y dificulta el seguimiento y control por parte de la ciudadanía. 
•Se recomienda, en lo sucesivo, identificar otras fuentes para complementar el diagnóstico de capacidades y entornos como lo indica el manual operativo MIPG, por ejemplo la infraestructura física, la tecnología existente, los equipos, la misma planta de personal y el talento humano, así como identificar espacios de articulación y cooperación con otras entidades del sector, órganos de control, u organismos internacionales para la implementación de estrategias y articular la rendición de cuentas horizontal entre otros.
•Se recomienda, realizar el ajuste correspondiente e implementar los controles periódicos para garantizar la completitud de la información y no inducir al error, frente a la asociación en el SMGI de los planes, objetivos e iniciativas.
•Se recomienda que desde el informe de gestión de la vigencia del que habla el artículo 74 de la Ley 1474 de 2011 se incluya la evidencia de los ejercicios participativos que se realizan.
Se encontraron tareas ejecutadas satisfactoriamente; se evidenciaron retrasos en la oportunidad del diligenciamiento de las actividades; se recomienda atender las alertas tempranas que genera el sistema y la líder del proceso de direccionamiento y planeación a fin de garantizar el cumplimiento efectivo del Plan.
</t>
  </si>
  <si>
    <t>https://www.urf.gov.co/webcenter/ShowProperty?nodeId=%2FConexionContent%2FWCC_CLUSTER-258763%2F%2FidcPrimaryFile&amp;revision=latestreleased</t>
  </si>
  <si>
    <t>URF2024_304_Realizar la verificación a la concertación de los Acuerdos de Gestión del 2022 y evaluación de los correspondientes al año 2021 (Circular 1000-001-2007 de 2007 del DAFP, Ley 909 de 2004 y Decreto 1227 de 2005)</t>
  </si>
  <si>
    <t>•Se recomienda asociar el cumplimiento del compromiso haciendo uso del indicador con el fin de garantizar objetividad en la calificación. 
•Se recomienda al superior jerárquico incluir observaciones a las oportunidades de mejora en los casos en los que no se alcance el porcentaje programado para el indicador.</t>
  </si>
  <si>
    <t>https://www.urf.gov.co/webcenter/ShowProperty?nodeId=%2FConexionContent%2FWCC_CLUSTER-259943%2F%2FidcPrimaryFile&amp;revision=latestreleased</t>
  </si>
  <si>
    <t>URF2024_298_Apoyo_MHCP Elaborar el Informe trimestral de seguimiento a las medidas de austeridad en el gasto público en la URF, tercer trimestre 2024</t>
  </si>
  <si>
    <t>•Analizar la pertinencia de implementar acciones que permitan racionalizar el reconocimiento y pago de horas extras, ajustándolas a las necesarias, según lo establecido en el Decreto 199 de 2015 y el artículo 2.8.4.4.3. del Decreto 1068 de 2015 que señala su reconocimiento cuando así lo impongan las necesidades reales e imprescindibles.
• Evaluar la pertinencia de la metodología y la efectividad de controles aplicados en la planeación de las vacaciones, de manera que se reduzca el pago de indemnizaciones, se garantice el cumplimiento de las políticas de austeridad del gasto y el derecho al disfrute de las vacaciones de los servidores de la entidad, no sin reconocer los esfuerzos realizados por la Entidad frente al particular en la formulación del plan anual de vacaciones.
• En lo sucesivo, especificar acciones en el Plan Interno de Austeridad encaminadas a: definir una meta cuantitativa de ahorro para la vigencia y realizar el seguimiento correspondiente. informar a la ciudadanía sobre la meta cuantitativa de ahorro; adoptar medidas dirigidas a simplificar procesos y eliminar reprocesos en la gestión institucional; evitar sobrecostos en las compras de bienes y servicios; identificar los actores institucionales responsables de la ejecución del plan interno de austeridad.</t>
  </si>
  <si>
    <t>Suscripción de Plan de Mejoramiento</t>
  </si>
  <si>
    <t>Gestión estratégica del talento humano</t>
  </si>
  <si>
    <t>Realizar un diagnóstico relacionado con la cultura organizacional de la entidad.</t>
  </si>
  <si>
    <t>GTH226</t>
  </si>
  <si>
    <t>¿La entidad adelantó diagnósticos relacionados con la cultura organizacional de la entidad?</t>
  </si>
  <si>
    <t>Sí, y cuenta con las evidencias</t>
  </si>
  <si>
    <t>Implementar un programa de reinducción que se ejecute por lo menos cada dos años o antes, o cuando se produzcan cambios dentro de la entidad, dirigido a todos los servidores e incluya obligatoriamente un proceso de actualización acerca de las normas sobre inhabilidades e incompatibilidades y de las que regulen la moral administrativa.</t>
  </si>
  <si>
    <t>GTH221</t>
  </si>
  <si>
    <t>La reinducción para los servidores de la entidad se hace.</t>
  </si>
  <si>
    <t>Cada 2 años</t>
  </si>
  <si>
    <t xml:space="preserve">Es posible gestionar la recomendación y se incluirán las acciones en el plan de mejoramiento </t>
  </si>
  <si>
    <t>La entidad incluyó dentro de su plan institucional de capacitaciones y de inducción y reinducción acciones de capacitación y cualificación en:</t>
  </si>
  <si>
    <t>Protocolos de servicio y relacionamiento con la ciudadanía para todos los canales de atención.
Normatividad de servicio a las ciudadanías.
Prevención temprana y superación de la estigmatización de las personas en proceso de reincorporación y reintegración.
Caracterización de ciudadanía y grupos de valor
Evaluación del servicio y medición de la experiencia ciudadana.
Gestión de peticiones, quejas, reclamos, sugerencias y denuncias (PQRSD).
Servicio ciudadano incluyente.
Accesibilidad y de relacionamiento con personas en condición de discapacidad.
Enfoque diferencial.
Prevención y lucha contra la corrupción.
Lenguaje claro.</t>
  </si>
  <si>
    <t>GCI216</t>
  </si>
  <si>
    <t>La entidad realizó las siguientes acciones de enseñanza-aprendizaje durante la vigencia evaluada</t>
  </si>
  <si>
    <t>Promovió iniciativas para la transferencia, socialización y apropiación del conocimiento entre sus servidores Generó proyectos de aprendizaje en equipo o aprendizaje interinstitucional. 
Ejecutó procesos de capacitación para sus servidores e implementó mecanismos de socialización de dichos aprendizajes. 
Desarrolló herramientas o instrumentos para compartir el conocimiento y mejorar su apropiación en la entidad. 
Estableció convenios, acuerdos o esquemas de trabajo colaborativo para fortalecer el conocimiento de los servidores de la entidad.
Ejercicios de inducción y reinducción institucional
Ejecución de la estrategia de gestión del conocimiento</t>
  </si>
  <si>
    <t>Remitir a la Procuraduría General de la Nación aquellos casos del comité de convivencia laboral en donde no se llegue a un acuerdo entre las partes, no se cumplan las recomendaciones formuladas o la conducta persista.</t>
  </si>
  <si>
    <t>GTH229</t>
  </si>
  <si>
    <t>A la luz de la Ley 1010 de 2006 la entidad:</t>
  </si>
  <si>
    <t>Contó con un protocolo para atender casos de acoso laboral.
Contó con un comité de convivencia laboral.</t>
  </si>
  <si>
    <t>INT215</t>
  </si>
  <si>
    <t>¿La entidad cuenta con un comité de convivencia laboral atendiendo lo establecido en la Ley 1010 de 2006 y las Resoluciones 652 y 1356 de 2012 del Ministerio de Trabajo?</t>
  </si>
  <si>
    <t>Presentar a la Alta Dirección de la entidad un informe de las estadísticas de las quejas y el seguimiento de los casos de acoso laboral.</t>
  </si>
  <si>
    <t xml:space="preserve"> INT217</t>
  </si>
  <si>
    <t>De acuerdo con los procesos que adelanta el comité de convivencia laboral, el responsable</t>
  </si>
  <si>
    <t>No se han recibido casos para tratamiento del comité</t>
  </si>
  <si>
    <t>Incorporar elementos mínimos de integridad pública en los procesos de contratación con personas jurídicas, como la verificación de estados financieros con notas para identificar posibles riesgos de corrupción.</t>
  </si>
  <si>
    <t>INT200</t>
  </si>
  <si>
    <t>Para gestionar el cumplimiento de la política de integridad pública desde la planeación institucional, la entidad durante la vigencia evaluada</t>
  </si>
  <si>
    <t>Elaboró un autodiagnóstico del estado de los elementos de la política previo al desarrollo de la estrategia anual
Formuló o actualizó su estrategia anual de integridad pública y cronograma de trabajo
Articuló en su estrategia las acciones asociadas al Código de Integridad del Servicio Público Colombiano
Articuló en su estrategia las acciones asociadas a la gestión de conflictos de intereses
Articuló en su estrategia las acciones asociadas al desarrollo de la cultura de integridad pública
Incluyó la estrategia anual de integridad en la planeación institucional
Designó un área o grupo de trabajo encargado de implementar la estrategia anual de integridad pública
Evaluó e hizo seguimiento a la implementación de la estrategia anual de integridad pública definida o actualizada
Estableció indicadores para el seguimiento y evaluación de la implementación de la estrategia de integridad pública</t>
  </si>
  <si>
    <t>Es posible gestionar la recomendación; las acciones se encuentran en otra herramienta institucional</t>
  </si>
  <si>
    <t>¿Qué fuentes de información o instrumentos tuvo en cuenta la entidad para evaluar la política de integridad pública?</t>
  </si>
  <si>
    <t>Herramienta de autodiagnóstico.
Resultados de la medición del Índice de Desempeño Institucional en la política de integridad pública (FURAG) u otras mediciones como encuesta sobre Ambiente y Desempeño Institucional (EDI - EDID), ITA (Procuraduría General de la Nación).
Encuestas internas sobre la apropiación del Código de Integridad del Servicio Público Colombiano, el desarrollo de la cultura de integridad pública y la gestión de conflictos de intereses.
Informes internos sobre gestión de riesgos; financieros; de control interno; planeación, entre otros.
Reporte de cumplimiento de la Ley 2013 de 2019 (Aplicativo por la Integridad Pública) y del Decreto 830 de 2021. 
Información consolidada sobre Peticiones, Quejas, Reclamos, Sugerencias, Denuncias (PQRSD).
Otros informes o estudios (Encuesta de percepción del Desempeño Institucional del Departamento Nacional de Estadística - DANE, lineamientos internacionales -OCDE, Naciones Unidas, entre otros)</t>
  </si>
  <si>
    <t>Para mejorar la apropiación de los valores del Código de Integridad del Servicio Público Colombiano, la entidad</t>
  </si>
  <si>
    <t>Incorporó en el proceso de inducción el curso Integridad, Transparencia y Lucha contra la Corrupción dispuesto por Función Pública.
Incluyó capacitaciones sobre Integridad Pública en el Plan Institucional de Capacitación PIC.
Desarrolló actividades de difusión y sensibilización con sus servidores y contratistas.
Desarrolló las actividades propuestas en la caja de herramientas dispuesta por Función Pública a los servidores y contratistas.
Evaluó en sus servidores y contratistas el nivel de apropiación de los valores definidos en el código de integridad</t>
  </si>
  <si>
    <t>En los procesos de contratación con personas jurídicas, la entidad incorpora elementos de integridad pública como</t>
  </si>
  <si>
    <t>Revisión de constitución de las personas jurídicas para la verificación de posibles conflictos de intereses de sus socios, junta directiva y representante legal.
Verificación de antecedentes fiscales y disciplinarios de las personas jurídicas para identificar posibles conflictos de intereses e idoneidad.</t>
  </si>
  <si>
    <t>INT214</t>
  </si>
  <si>
    <t>Para avanzar en la identificación de posibles situaciones que afectan la integridad pública, la entidad</t>
  </si>
  <si>
    <t>Dispuso canales internos de denuncia Dispuso canales externos de denuncia.
Estableció e implementó un procedimiento para el procesamiento de las denuncias recibidas (internas y externas). 
Difundió el procedimiento para las denuncias entre sus servidores y contratistas.
Difundió el procedimiento para las denuncias entre la ciudadanía y grupos de valor Incluyó dentro de sus procesos de capacitación institucional escenarios para mejorar el conocimiento sobre el régimen disciplinario en lo relacionado con la obligación de denunciar irregularidades.
Realizó seguimiento a las denuncias internas y externas</t>
  </si>
  <si>
    <t>Hacer seguimiento al cumplimiento de las recomendaciones dadas al área gestión humana y a la Alta Dirección.</t>
  </si>
  <si>
    <t>Para gestionar la mejora continua de la política de integridad pública, la entidad</t>
  </si>
  <si>
    <t>Promovió una cultura de gestión del conocimiento, preservación de la memoria y aprendizaje institucional.
Identificó y documentó sus experiencias que generaron valor y sirven como referente de buenas prácticas.
Difundió los resultados de la documentación y sistematización de las buenas prácticas con sus grupos de valor y usuarios interesados.
Identificó y documentó lecciones aprendidas internas y externas (OCDE, Naciones Unidas, otras entidades u organismos, sector privado, etc.) que lleven a mejorar los procesos, procedimientos y actividades de gestión.
Implementó acciones de mejora institucional como resultado de la documentación y sistematización de lecciones aprendidas.
Implementó espacios internos de construcción, co-creación e implementación de lineamientos para la gestión adecuada de conflictos de intereses, y el fortalecimiento de los valores del servicio público</t>
  </si>
  <si>
    <t>INT212</t>
  </si>
  <si>
    <t>Como producto de los avances en la implementación de la política de integridad pública, la entidad</t>
  </si>
  <si>
    <t>Documentó sus buenas prácticas y lecciones aprendidas sobre integridad pública.
Incorporó buenas prácticas y lecciones aprendidas del sector público o privado</t>
  </si>
  <si>
    <t>Hacer seguimiento a los procesos que adelanta el comité de convivencia laboral y las posibles intervenciones a partir de las recomendaciones entregadas.</t>
  </si>
  <si>
    <t>INT216</t>
  </si>
  <si>
    <t>En desarrollo de las funciones del comité de convivencia laboral la entidad</t>
  </si>
  <si>
    <t>Cuenta con un procedimiento interno confidencial y conciliatorio que permite su operación efectiva.
Adelanta de forma confidencial los casos específicos en los que se formulan quejas o reclamos, que pueden tipificar conductas o circunstancias de acoso laboral.
Adelanta los procesos correspondientes con las partes involucradas. 
Formula planes de mejora concertados entre las partes, para construir, renovar y promover la convivencia laboral.
Ejecuta el seguimiento correspondiente a los planes de mejora suscritos en cada caso particular.</t>
  </si>
  <si>
    <t>Generar, por parte del jefe de control interno o quien hace sus veces, alertas o recomendaciones con alcance preventivo en relación con Incumplimientos o retrasos que afectan la defensa jurídica y prevención del daño antijurídico</t>
  </si>
  <si>
    <t>CIN248</t>
  </si>
  <si>
    <t>En el proceso de identificación de deficiencias, demoras, posibles incumplimientos u otras situaciones críticas para la operación, la entidad evaluó</t>
  </si>
  <si>
    <t>Resultados de la evaluación independiente desarrollada por el jefe de control interno o quien hace sus veces.
Resultados de las evaluaciones aplicadas por los organismos de control y/o vigilancia
Resultados de otras evaluaciones externas (Medición del Desempeño Institucional de Función Pública) u otras aplicadas con entes externos
Observaciones y solicitudes del comité institucional de gestión y desempeño
Recomendaciones y alertas provenientes del comité institucional de coordinación de control interno
Cambios en el entorno
Cambios en la normatividad aplicable
Resultados de la gestión y ejecución presupuestal, durante y al finalizar la vigencia</t>
  </si>
  <si>
    <t>Generar, por parte del jefe de control interno o quien hace sus veces, alertas o recomendaciones con alcance preventivo en relación con incumplimientos o fallas en los procedimientos que afectan las gestiones contractuales</t>
  </si>
  <si>
    <t>Articular con la Administradora de Riesgos Laborales acciones de asesoría y asistencia técnica para la intervención de factores psicosociales.</t>
  </si>
  <si>
    <t>INT217</t>
  </si>
  <si>
    <t>Planeación institucional</t>
  </si>
  <si>
    <t>Establecer en la planta de personal de la entidad (o documento que contempla los empleos de la entidad) los empleos suficientes para cumplir con los planes y proyectos.</t>
  </si>
  <si>
    <t>La planta de personal de la entidad (o documento que contempla los empleos de la entidad)</t>
  </si>
  <si>
    <t>Contó con la identificación clara del número de empleos, el nivel al que pertenece (directivo, asesor, profesional, asistencial u otro), su denominación, su código y grado salarial, con base en el Sistema de Nomenclatura y Clasificación de Empleos que le aplica. 
Definió los perfiles de los empleos teniendo en cuenta la misión, los planes, programas y proyectos.
Contempló los niveles jerárquicos ajustados a la estructura organizacional para una fácil asignación de responsabilidades.</t>
  </si>
  <si>
    <t>Implementar estrategias que permitan vigencia a vigencia reducir el rezago presupuestal constituido y por ende una ejecución de más del 90% en el primer semestre. Se sugiere monitorear semanalmente la ejecución de las reservas y controlar de esa manera posibles desviaciones que alejen de los objetivos de ejecución presupuestal.</t>
  </si>
  <si>
    <t>GPR203</t>
  </si>
  <si>
    <t>¿La entidad redujo el porcentaje de reservas constituido frente a las apropiaciones de la vigencia 2023 (año t)?</t>
  </si>
  <si>
    <t>No. Justifique la razón:
Se mantuvieron las medidas necesarias para disminuir la constitución de reservas presupuestales tales como:
* Seguimiento permanente a la planeación y ejecución presupuestal.
* Cumplimiento de las obligaciones en los contratos suscritos en la vigencia 2023.
* Cumplimiento en la ejecución y programación de pagos de manera mensual durante toda vigencia.
Sin embargo aumento en un 50% en comparación con la vigencia anterior dado que se constituyeron dos (2) reservas presupuestales adicionales, de acuerdo a las obligaciones adquiridas.</t>
  </si>
  <si>
    <t>GPR204</t>
  </si>
  <si>
    <t>Frente a las reservas constituidas en la vigencia 2022 (año t-1), ejecutadas en la vigencia 2023 (año t) ¿Cuál fue el porcentaje de ejecución?</t>
  </si>
  <si>
    <t>Esta información es calculada por el Ministerio de Hacienda, a partir de los datos registrados por la entidad en el La respuesta a esta pregunta ha sido precargada del sistema "SUIT u otro" por lo tanto no puede ser editada</t>
  </si>
  <si>
    <t>Implementar estrategias de eficiencia del gasto acorde con el plan de austeridad del Gobierno Nacional para lo relacionado con tiquetes y viáticos</t>
  </si>
  <si>
    <t>GPR207</t>
  </si>
  <si>
    <t>De acuerdo con el plan de austeridad, indique la variación porcentual entre las vigencias 2022 y 2023 de los siguientes rubros de gasto: Donde: los valores negativos indican un logro positivo en ahorro de recursos, y los valores positivos representan una oportunidad de mejora (no hubo ahorro sino aumento del gasto)</t>
  </si>
  <si>
    <t>Esta información es calculada por el Ministerio de Hacienda, a partir de los datos registrados por cada entidad.
La respuesta a esta pregunta ha sido precargada del sistema "SUIT u otro" por lo tanto no puede ser editada
Prestación de servicios técnicos y profesionales:0
Tiquetes y viáticos: 46.33692092022565
Publicidad: 0
Arrendamiento y mantenimiento bienes inmuebles, cambio de sede o adquisición de bienes muebles: -89.47065409642052
Servicios públicos: -52.69185698497647</t>
  </si>
  <si>
    <t>Identificar y analizar en detalle las cuentas más significativas y los objetos de gasto que generaron variaciones en la programación presupuestal. Se recomienda implementar un plan de acción correctivo para alinear el presupuesto a los parámetros establecidos por el MGMP, asegurando que futuras proyecciones y ejecuciones presupuestales se realicen con mayor precisión y rigor.
Adicionalmente permitirá a las entidades que conforman el Presupuesto General de la Nación elaborar proyecciones plurianuales y exigir a las cabezas de sector reuniones estratégicas para evaluar año a año la situación fiscal y demandas de gasto que impacten el quehacer institucional y cumplimiento de las metas del PND establecidas.</t>
  </si>
  <si>
    <t>GPR201</t>
  </si>
  <si>
    <t>En el proceso de programación presupuestal, ¿con cuáles de las siguientes herramientas contó la entidad para la elaboración del anteproyecto?</t>
  </si>
  <si>
    <t>Indicadores de ejecución presupuestal (por tipo de gasto). Relacione los indicadores utilizados: * Indicador de URF_IND011_GF_Ejecución Presupuestal acumulada que detalla los gastos de funcionamiento que comprende los siguientes objetos de gasto: Gastos de Personal, Adquisición de Bienes y Servicios, Transferencias Corrientes y Gastos por tributos, multas, sanciones e intereses de mora.
Análisis históricos (mínimo 3 años) por rubros de gasto. Indique el número de años que utilizó para el análisis:4
Análisis de costos de operación para cumplimiento misional. Indique y describa la metodología de estimación de costos que utiliza para el análisis:
* La metodología de estimación de gastos que se implementa para el cumplimiento de la operación de la Unidad, se basa en realizar un análisis con los históricos de ejecución presupuestal de los 4 años anteriores, al mismo tiempo, se tiene en cuenta las necesidades que puedan surgir para las diferentes actividades u operaciones a desarrollar dentro de cada una de las vigencias, las cuales son definidas dentro del tipo de gastos de funcionamiento.</t>
  </si>
  <si>
    <t xml:space="preserve">Compras y contratación pública </t>
  </si>
  <si>
    <t>Configurar los flujos de aprobación para el hito de "Apertura de ofertas".  Para configurar los flujos de aprobación se deberá tener en cuenta lo establecido en el documento SECOP II – Pasos previos: Plan Anual  de Adquisiciones - PAA</t>
  </si>
  <si>
    <t>Creación del proceso.
Publicación del proceso.
Modificaciones/Adendas.
Adjudicación.
Aprobación del contrato.
Aprobación de garantías.</t>
  </si>
  <si>
    <t>No es posible gestionar la recomendación</t>
  </si>
  <si>
    <t>Configurar los flujos de aprobación para el hito de "Evaluación de ofertas".  Para configurar los flujos de aprobación se deberá tener en cuenta lo establecido en el documento SECOP II – Pasos previos: Plan Anual  de Adquisiciones - PAA</t>
  </si>
  <si>
    <t>Configurar los flujos de aprobación para el hito de "Revisión del contrato".  Para configurar los flujos de aprobación se deberá tener en cuenta lo establecido en el documento SECOP II – Pasos previos: Plan Anual  de Adquisiciones - PAA</t>
  </si>
  <si>
    <t>Diseñar y mantener actualizada la estructura organizacional de la entidad, que permita identificar las áreas de trabajo de acuerdo con la norma que aplica, las responsabilidades o funciones que se desempeñan en ellas, el tipo de planta de personal (temporal, global, estructural) y los niveles jerárquicos a los que pertenecen.</t>
  </si>
  <si>
    <t>FOR204</t>
  </si>
  <si>
    <t>¿Cuáles son los tipos de estructura organizacional establecidos por la entidad?</t>
  </si>
  <si>
    <t>Funcional o jerárquica</t>
  </si>
  <si>
    <t>FOR207</t>
  </si>
  <si>
    <t>La estructura organizacional de la entidad ha facilitado</t>
  </si>
  <si>
    <t>El trabajo por procesos
La eficiencia en la gestión institucional
El flujo de la información interna
Claridad en la asignación de responsabilidades</t>
  </si>
  <si>
    <t>GTH209</t>
  </si>
  <si>
    <t>Registre el nivel de avance de personas vinculadas en el SIGEP frente a los cargos de la planta de personal aprobada por norma</t>
  </si>
  <si>
    <t>Del 81% al 100%</t>
  </si>
  <si>
    <t>FOR205</t>
  </si>
  <si>
    <t>¿Cuáles son los tipos de planta de personal establecidos por la entidad?</t>
  </si>
  <si>
    <t>Planta de personal global Planta de personal estructural</t>
  </si>
  <si>
    <t>FOR206</t>
  </si>
  <si>
    <t>¿Cuáles son las fuentes de financiación de la planta de personal de la entidad?</t>
  </si>
  <si>
    <t>Planta de personal estructural o global por presupuesto de gasto de funcionamiento</t>
  </si>
  <si>
    <t>Revisar los objetos de los contratos de prestación de servicios, cuando a ello hubiere lugar, garantizando que se ajusten a los parámetros señalados en Ley 80 de 1993 y a la jurisprudencia de las Altas Cortes.</t>
  </si>
  <si>
    <t>FOR218</t>
  </si>
  <si>
    <t>¿Se ha reducido la contratación de prestación de servicios para el desarrollo de actividades de carácter permanente o recurrente en la entidad?</t>
  </si>
  <si>
    <t>SÍ y cuenta con las evidencias. Indique en que porcentaje se disminuyó para la vigencia evaluada: 100</t>
  </si>
  <si>
    <t xml:space="preserve">Gobierno digital </t>
  </si>
  <si>
    <t>Capacitar a los contratistas de la entidad en temáticas de la Política de Gobierno Digital.</t>
  </si>
  <si>
    <t>Indique los grupos que fueron capacitados por la entidad en temáticas de la Política de Gobierno Digital durante la vigencia 2023</t>
  </si>
  <si>
    <t>Servidores.
Grupos de valor e interés (ciudadanía, sector privado, sociedad civil, academia, otras entidades públicas)</t>
  </si>
  <si>
    <t>GDI227</t>
  </si>
  <si>
    <t>Indique las estrategias que implementó la entidad durante la vigencia 2023 para capacitar a servidores y contratistas en la Política de Gobierno Digital</t>
  </si>
  <si>
    <t>Cursos dispuestos por el Ministerio de Tecnologías de la Información y las Comunicaciones.
Capacitaciones dispuestas en el Plan de Capacitaciones de la entidad</t>
  </si>
  <si>
    <t>¿Cuáles de las siguientes temáticas de la Política de Gobierno Digital incluyó la entidad en sus estrategias de capacitación a servidores y contratistas durante la vigencia 2023?</t>
  </si>
  <si>
    <t>Gobernanza
Innovación Pública Digital
Seguridad y Privacidad de la Información
Servicios Ciudadanos Digitales
Decisiones basadas en datos
Estado Abierto
Aspectos generales de la políticas de gobierno y seguridad digital</t>
  </si>
  <si>
    <t>Cursos dispuestos por el Ministerio de Tecnologías de la Información y las Comunicaciones
Capacitaciones dispuestas en el Plan de Capacitaciones de la entidad</t>
  </si>
  <si>
    <t>Gobernanza 
Innovación Pública Digital
Seguridad y Privacidad de la Información
Servicios Ciudadanos Digitales
Decisiones basadas en datos
Estado Abierto
Aspectos generales de la políticas de gobierno y seguridad digital</t>
  </si>
  <si>
    <t>Contar con un catálogo interno de datos maestros en la entidad.</t>
  </si>
  <si>
    <t>Para la gestión de datos maestros, la entidad</t>
  </si>
  <si>
    <t>Identificó cuáles de los datos maestros son datos de referencia</t>
  </si>
  <si>
    <t>Contar con un inventario y diccionario de datos en la entidad.</t>
  </si>
  <si>
    <t>Con respecto a la gestión de datos, la entidad</t>
  </si>
  <si>
    <t>Evaluó las capacidades y competencias de la entidad con relación al uso y explotación de datos</t>
  </si>
  <si>
    <t>Contar con un proceso para la gestión de datos maestros en la entidad.</t>
  </si>
  <si>
    <t>Contar con una plataforma para la gestión y distribución de datos maestros en la entidad.</t>
  </si>
  <si>
    <t>Cumplir con los lineamientos establecidos en el Decreto 1263 de 2022 para ejecutar los proyectos de transformación digital (uso de infraestructura de datos; interoperabilidad entre los sistemas de información públicos; uso de mecanismos de digitalización y automatización de trámites, servicios y procesos y su vinculación al Portal Único del Estado Colombiano; uso de mecanismos de agregación de demanda; implementación, migración y uso de servicios de nube; uso de mecanismos exploratorios de regulación como Sandbox; uso de tecnologías emergentes tales como inteligencia artificial, internet de las cosas, big data o blockchain).</t>
  </si>
  <si>
    <t>Con respecto a las iniciativas dinamizadoras de la Política de Gobierno Digital, la entidad</t>
  </si>
  <si>
    <t>Ninguna de las anteriores</t>
  </si>
  <si>
    <t>Con respecto a los Proyectos de Transformación Digital formulados o ejecutados por la entidad durante la vigencia 2023</t>
  </si>
  <si>
    <t xml:space="preserve">No hay respuesta seleccionada </t>
  </si>
  <si>
    <t>Los proyectos de Transformación Digital formulados o ejecutados por la entidad durante el 2023 buscaron generar beneficios en términos de</t>
  </si>
  <si>
    <t>¿Cuáles de los siguientes lineamientos establecidos en el Decreto 1263 de 2022 se cumplieron en los proyectos de Transformación Digital formulados o ejecutados por la entidad durante el 2023?</t>
  </si>
  <si>
    <t>Desarrollar e implementar una estrategia de uso y apropiación de tecnologías actuales y emergentes (blockchain, inteligencia artificial, internet de las cosas, automatización robótica de procesos).</t>
  </si>
  <si>
    <t>Con respecto a la gestión y gobierno de TI durante la vigencia 2023, la entidad</t>
  </si>
  <si>
    <t>Definió un catálogo de servicios de TI
Definió un proceso de gestión y gobierno de TI, formalizado a través del Sistema Integrado de Gestión de Calidad de la entidad
Hizo seguimiento a los procesos asociados a la gestión y gobierno de TI mediante indicadores de eficiencia y eficacia
Consolidó el conocimiento y las lecciones aprendidas del área de TI</t>
  </si>
  <si>
    <t>La recomendación se puede gestionar exclusivamente por el MHCP</t>
  </si>
  <si>
    <t>Documentar e implementar un modelo de gobierno de datos en la entidad.</t>
  </si>
  <si>
    <t>Documentar las lecciones aprendidas de los proyectos con componentes de TI implementados.</t>
  </si>
  <si>
    <t>Durante la vigencia 2023, ¿Qué actividades de innovación basadas en el enfoque experimental llevó a cabo la entidad haciendo uso de las TIC?</t>
  </si>
  <si>
    <t>Desarrollo de soluciones novedosas y creativas que hacen uso de las TIC y de metodologías de innovación</t>
  </si>
  <si>
    <t>Establecer instancias/dependencias de toma de decisiones sobre la implementación de la Política de Gobierno Digital en la entidad, tales como el Comité de Gestión y Desempeño Institucional, la Oficina de Tecnologías de Información, la Oficina de Planeación, entre otras.</t>
  </si>
  <si>
    <t xml:space="preserve"> GDI200</t>
  </si>
  <si>
    <t>¿En cuál de las siguientes instancias /dependencias de la entidad se toman decisiones sobre la implementación de la Política de Gobierno Digital?</t>
  </si>
  <si>
    <t>Comité de Gestión y Desempeño Institucional
Oficina de Tecnologías de Información</t>
  </si>
  <si>
    <t>Establecer una metodología para la gestión de proyectos con componentes de TI.</t>
  </si>
  <si>
    <t>GDI217</t>
  </si>
  <si>
    <t>Con respecto a la gestión de proyectos con componentes de TI durante la vigencia 2023, la entidad</t>
  </si>
  <si>
    <t xml:space="preserve">Integró el proceso de Gestión de Proyectos de TI al Sistema de Gestión de Calidad de la Entidad
Estableció los planes de comunicaciones para la gestión de cada proyecto con componentes de TI
Determinó el alcance y se priorizaron las actividades de cada proyecto
Realizó seguimiento a su ejecución a través de indicadores de eficiencia y eficacia
Realizó análisis y tratamiento de riesgos
</t>
  </si>
  <si>
    <t>Evaluar la implementación de lineamientos en materia de datos en la entidad.</t>
  </si>
  <si>
    <t>Forjar alianzas con otros actores o laboratorios de innovación para experimentar en el desarrollo de soluciones a retos públicos a través del uso de las TIC, que le permitan a la entidad financiar los proyectos o iniciativas; aprovechar espacios que incentiven la innovación pública digital sin comprometer los recursos propios; fortalecer las capacidades de los servidores públicos; acceder a apoyo técnico para abordar los proyectos o iniciativas de la entidad; o identificar actores relevantes en el ecosistema de la innovación pública digital.</t>
  </si>
  <si>
    <t>Otras. Indique cuáles: La entidad usa datos para a toma de decisiones sin que esto implique alianzas con otras entidades para innovación a través de las TIC.</t>
  </si>
  <si>
    <t>Formular lineamientos sobre ciudades y territorios inteligentes en la entidad, teniendo en cuenta las Dimensiones del Modelo de Madurez de Ciudades y Territorios Inteligentes (medio ambiente, hábitat, personas, calidad de vida, desarrollo económico y gobernanza).</t>
  </si>
  <si>
    <t>¿Cuáles de las siguientes temáticas de la Política de Gobierno Digital incluyó la entidad en
sus estrategias de capacitación a servidores y contratistas durante la vigencia 2023?</t>
  </si>
  <si>
    <t>Gobernanza Innovación
Pública Digital
Seguridad y Privacidad de la Información
Servicios Ciudadanos Digitales
Decisiones basadas en datos
Estado Abierto
Aspectos generales de la políticas de gobierno y seguridad digital</t>
  </si>
  <si>
    <t>Formular y ejecutar estrategias de ciudades y territorios inteligentes en la entidad, teniendo en cuenta las Dimensiones del Modelo de Madurez de Ciudades y Territorios Inteligentes (medio ambiente, hábitat, personas, calidad de vida, desarrollo económico y gobernanza).</t>
  </si>
  <si>
    <t>Formular y ejecutar la Estrategia de Ciudades y Territorios Inteligentes de la entidad que sea accesible, se apoye en el uso de TI, fortalezca capacidades, aumente la confianza en la gestión pública, interopere con otras soluciones tecnológicas, mejore la calidad de vida de la ciudadanía, genere datos que mejoren la toma de decisiones de los actores de la ciudad o territorio, sea sostenible; o sea eficiente en el uso de los recursos económicos.</t>
  </si>
  <si>
    <t>Formular, aprobar en el Comité de Gestión y Desempeño Institucional, incluir en el Plan Estratégico de Tecnologías de la Información de la entidad y ejecutar proyectos de transformación digital.</t>
  </si>
  <si>
    <t>PLA215</t>
  </si>
  <si>
    <t>La entidad cuenta con un acto administrativo a través del cual se crean o modifican las funciones del Comité de Gestión y Desempeño Institucional o el que haga sus veces, donde se incluyan los temas y funciones de</t>
  </si>
  <si>
    <t>Seguridad digital
Participación ciudadana en la gestión
Rendición de cuentas
Trámites
Servicio al ciudadano
Transparencia y lucha contra la corrupción
Gestión documental y administración de archivos
Demás políticas institucionales de gestión y desempeño</t>
  </si>
  <si>
    <t>GDI215</t>
  </si>
  <si>
    <t>Con respecto al Plan Estratégico de Tecnologías de la Información (PETI), la entidad</t>
  </si>
  <si>
    <t>Lo formuló, se aprobó y se integró al Plan de Acción Anual del 2024
Elaboró un tablero de control con indicadores para hacer seguimiento a su implementación durante la vigencia 2023
Implementó la hoja de ruta definida en el PETI de la vigencia 2023
Lo actualizó y publicó en la sede electrónica de la entidad el PETI de la vigencia 2023</t>
  </si>
  <si>
    <t>Implementar el criterio de accesibilidad web 'CC3. Guion para solo video y solo audio' en la sede electrónica de la entidad, acorde con el anexo 1 de la Resolución 1519 de 2020.</t>
  </si>
  <si>
    <t>Señale los criterios de accesibilidad web, establecidos en el anexo 1 de la Resolución 1519 de 2020, que cumplió la entidad durante la vigencia evaluada en todas las secciones de su Sede Electrónica</t>
  </si>
  <si>
    <t>CC1. Alternativa texto para elementos no textuales CC2.
Complemento para videos o elementos multimedia.
CC4. Textos e imágenes ampliables y en tamaños adecuados
CC5.Contraste de color suficiente en textos e imágenes
CC6. Imágenes alternas al texto cuando sea posible
CC7. Identificación coherente
CC8. Todo documento y página organizado en secciones 
CC10. Permitir saltar bloques que se repiten
CC11. Lenguaje de marcado bien utilizado
CC12. Permitir encontrar las páginas por múltiples vías
CC13. Navegación coherente
CC14. Orden adecuado de los contenidos si es significativo
CC15. Advertencias bien ubicadas
CC16. Orden adecuado de los elementos al navegar con tabulación
CC17. Foco visible al navegar con tabulación
CC18. No utilizar audio automático
CC19. Permitir control de eventos temporizados
CC20. Permitir control de contenidos con movimiento y parpadeo
CC21. No generar actualización automática de páginas
CC22. No generar cambios automáticos al recibir el foco o entradas
CC23. Utilice textos adecuados en títulos, páginas y secciones
CC24. Utilice nombres e indicaciones claras en campos de formulario
CC25. Utilice instrucciones expresas y claras
CC26. Enlaces adecuados
CC27. Idioma
CC28. Manejo del error
CC29. Imágenes de texto
CC30. Objetos programados
CC31. Desde una letra hasta un elemento complejo utilizable
CC32. Manejable por teclado</t>
  </si>
  <si>
    <t>Implementar el criterio de accesibilidad web 'CC9. Contenedores como tablas y listas usados correctamente' en la sede electrónica de la entidad, acorde con el anexo 1 de la Resolución 1519 de 2020.</t>
  </si>
  <si>
    <t>Implementar el servicio de interoperabilidad en la entidad a través de la plataforma X-ROAD para reducir los tiempos de respuesta de los trámites, reducir los costos de operación, entre otros.</t>
  </si>
  <si>
    <t>El servicio de interoperabilidad a través de la plataforma X-ROAD le ha permitido a la entidad</t>
  </si>
  <si>
    <t>La entidad no ha desarrollado mediciones para evaluar los beneficios de utilizar el servicio de Interoperabilidad</t>
  </si>
  <si>
    <t>Indique el promedio mensual de transacciones proyectadas a realizar por la entidad en la vigencia 2024 a través de la plataforma de interoperabilidad X-ROAD</t>
  </si>
  <si>
    <t>Implementar la técnica de 'análisis prescriptivo' para el análisis de datos de la entidad. El uso de esta técnica permite establecer cuál es la mejor acción a tomar bajo un contexto específico.</t>
  </si>
  <si>
    <t>Cuáles de las siguientes técnicas de análisis de datos implementó la entidad durante la vigencia evaluada</t>
  </si>
  <si>
    <t>Análisis descriptivo, es decir, utiliza técnicas estadísticas para describir una situación pasada o actual.
Análisis de causalidad, es decir, hace uso de técnicas estadísticas de causalidad (causa y efecto), donde se analiza cómo un conjunto de variables puede afectar el comportamiento de otra variable.
Análisis predictivo, es decir, realiza análisis estadísticos o de aprendizaje de máquina para predecir las tendencias o posibles comportamientos futuros de una variable.</t>
  </si>
  <si>
    <t>Llevar a cabo actividades de innovación basadas en el enfoque experimental y en el uso de las TIC tales como el desarrollo de soluciones novedosas y creativas, y la identificación de los beneficiarios; la formulación y prueba de hipótesis; el desarrollo, validación y ensayo de prototipos y productos mínimos viables; o la participación en actividades externas a la entidad con enfoque experimental.</t>
  </si>
  <si>
    <t>Financiación de los proyectos o iniciativas de la entidad</t>
  </si>
  <si>
    <t>Realizar auditorías internas, externas y de certificación o recertificación respecto al estándar ISO 27001 en la entidad.</t>
  </si>
  <si>
    <t xml:space="preserve"> GDI240</t>
  </si>
  <si>
    <t>Con respecto a las auditorías de seguridad de la información de la vigencia 2023</t>
  </si>
  <si>
    <t>La entidad realizó auditorías internas y externas, pero no de certificación o recertificación respecto al estándar ISO 27001</t>
  </si>
  <si>
    <t>Realizar ejercicios de consulta o toma de decisiones con los grupos de interés de la entidad haciendo uso de medios digitales.</t>
  </si>
  <si>
    <t>GDI203</t>
  </si>
  <si>
    <t>Con respecto a los ejercicios de participación realizados por la entidad con sus grupos de valor e interés (ciudadanía, sociedad civil, academia, sector privado y sector público) durante la vigencia 2023 indique</t>
  </si>
  <si>
    <t>¿Cuántos ejercicios de consulta o toma de decisiones realizó la entidad con sus grupos de interés? 11
¿Cuántos de los ejercicios de consulta o toma de decisiones se realizaron usando medios digitales? 6</t>
  </si>
  <si>
    <t>Utilizar medios digitales como redes sociales o la sede electrónica de la entidad para los ejercicios de rendición de cuentas.</t>
  </si>
  <si>
    <t xml:space="preserve"> ¿Qué medios digitales utilizó la entidad para interactuar con sus grupos de valor e interés (ciudadanía, sociedad civil, academia, sector privado y sector público) durante la vigencia evaluada?</t>
  </si>
  <si>
    <t>Redes sociales (Facebook, Instagram, X, Youtube, Telegram)
Espacios virtuales de participación como juntas de acción comunal, cabildos, consejos, foros, talleres, mesas informativas, mesas consultivas, mesas resolutivas o de decisión
Página web y WhatsApp institucional</t>
  </si>
  <si>
    <t>La entidad retroalimentó a la ciudadanía y demás grupos de valor sobre los resultados de su participación a través de los siguientes medios</t>
  </si>
  <si>
    <t>Redes sociales
Página web
Correo electrónico
Reuniones presenciales o virtuales</t>
  </si>
  <si>
    <t>¿Cuáles de los siguientes medios utilizó la entidad, durante la vigencia evaluada, para divulgar la información de los espacios de participación ciudadana y/o rendición de cuentas?</t>
  </si>
  <si>
    <t>Seleccione las acciones de diálogo implementadas por la entidad durante la vigencia evaluada para la rendición de cuentas</t>
  </si>
  <si>
    <t>Foros participativos presenciales
Ferias de la gestión
Audiencias públicas presenciales
Audiencias públicas virtuales
Mesas de diálogo
Reuniones virtuales
Redes sociales</t>
  </si>
  <si>
    <t>Utilizar tecnologías emergentes de la cuarta revolución industrial para desarrollar procesos de innovación pública digital en la entidad, tales como tecnologías de desintermediación, DLT (Distributed Ledger Technology) como cadena de bloques (Blockchain) o contratos inteligentes; análisis masivo de datos (Big data); Inteligencia Artificial (AI); Internet de las Cosas (IoT); robótica y similares; realidad aumentada o realidad virtual; automatización robótica de procesos; entre otras.</t>
  </si>
  <si>
    <t>No se usan tecnologías emergentes para la innovación pública digital</t>
  </si>
  <si>
    <t>Seguridad digital</t>
  </si>
  <si>
    <t>Contar con un Plan de Continuidad del Negocio  BCP, definido, documentado e implementado para  los procesos críticos y misionales</t>
  </si>
  <si>
    <t>SDI206</t>
  </si>
  <si>
    <t>Para asegurar la continuidad de la operación de los procesos, en la entidad</t>
  </si>
  <si>
    <t>Se cuenta con un Plan de Recuperación de Desastres DRP, definido, documentado e implementado para todos los procesos</t>
  </si>
  <si>
    <t>Mejora normativa</t>
  </si>
  <si>
    <t>Actualizar de manera periódica el inventario normativo, en lo posible de manera diaria o semanal</t>
  </si>
  <si>
    <t xml:space="preserve"> MJN218</t>
  </si>
  <si>
    <t xml:space="preserve"> MJN219</t>
  </si>
  <si>
    <t>Empleó herramientas digitales para la consolidación y actualización de su inventario normativo
Fue accesible y facilitó su consulta a la ciudadanía
Diferenció los actos administrativos de carácter sustancial de los actos administrativos de carácter no sustancial
Identificó la vigencia y las modificaciones de los actos administrativos</t>
  </si>
  <si>
    <t>Comparar las diferentes alternativas teniendo en cuenta las metodologías de evaluación (multicriterio, costo beneficio, costo efectividad u otras) que permitieran identificar las ventajas y desventajas de cada una antes de proyectar un acto administrativo de carácter general</t>
  </si>
  <si>
    <t>Identificó las causas que están generando la problemática y las consecuencias asociadas
Identificó los sujetos involucrados en la problemática y la forma en que se pueden ver perjudicados y/o beneficiados
Identificó los objetivos, generales y específicos, a los que se quiere llegar con la posible intervención
Identificó otras alternativas de solución, considerando fuentes de información basadas en evidencia, diferentes a la expedición de una regulación
Estudió la viabilidad jurídica del proyecto regulatorio (Ejemplo: competencia para la expedición, disposiciones que serían derogadas, análisis de decisiones judiciales)
Tuvo en cuenta los impactos y costos sociales, económicos, ambientales y/o culturales de la intervención
Realizó ejercicios de Consulta Pública durante el proceso de diseño de la intervención con la ciudadanía y actores interesados</t>
  </si>
  <si>
    <t>Diseñar mecanismos de retroalimentación ciudadana sobre los contenidos regulatorios que permiten identificar que sean claros, concretos y comprensibles</t>
  </si>
  <si>
    <t>Indique cuáles de las siguientes acciones realizó la entidad para divulgar y dar a conocer los actos administrativos expedidos</t>
  </si>
  <si>
    <t>Utilizó canales como la página web, fijación de avisos, prensa, redes sociales, entre otras, para informar a la ciudadanía sobre las modificaciones y/o nuevas regulaciones expedidas
Utilizó recursos audiovisuales alternativos para facilitar el entendimiento de las regulaciones y/o modificaciones por parte de la ciudadanía (infografía, videos, radio entre otros)
Dispuso espacios para resolver dudas o preguntas relacionadas con las nuevas regulaciones y/o sus modificaciones</t>
  </si>
  <si>
    <t>Escoger cuál de las alternativas analizadas resuelve mejor el problema, basándose en los resultados de la evaluación realizada (multicriterio, costo beneficio, costo efectividad u otras) antes de proyectar un acto administrativo de carácter general</t>
  </si>
  <si>
    <t>Establecer un tiempo oportuno para la consulta pública de los proyectos normativos de carácter general de mínimo 15 días calendario para facilitar y legitimar el ejercicio.</t>
  </si>
  <si>
    <t xml:space="preserve"> MJN211</t>
  </si>
  <si>
    <t>¿Cuál es el tiempo promedio que la entidad dispuso para la consulta pública de los proyectos normativos de carácter general durante la vigencia evaluada?</t>
  </si>
  <si>
    <t>Entre 15 y 30 días calendario</t>
  </si>
  <si>
    <t>Hacer una evaluación del ejercicio de consulta pública para identificar oportunidades de mejora para próximas consultas</t>
  </si>
  <si>
    <t>Identificó con anticipación el grupo de actores que participarán en la consulta pública (ej. actores públicos, privados, miembros de la sociedad civil, academia, grupos de expertos, etc.)
Planeó y diseñó una estrategia para realizar la consulta pública en función de las características de los actores interesados
Indicó claramente las fechas de inicio y cierre de la consulta pública
Indicó claramente el medio o mecanismo a través del cual se recibirán los comentarios (ej. SUCOP, Página web, correo electrónico, teléfono, reuniones, etc.)
Realizó la difusión de la consulta pública de los proyectos normativos
Una vez finalizado el periodo de consulta pública, analizó los comentarios, preguntas y sugerencias recibidos
Dio repuesta a los comentarios, preguntas y sugerencias recibidas con su debida justificación
Una vez finalizado el periodo de consulta pública, realizó los ajustes pertinentes al proyecto de regulación de acuerdo con los comentarios recibidos</t>
  </si>
  <si>
    <t>Identificar cómo va a ser el proceso de implementación y monitoreo de la intervención, estableciendo parámetros de medición para su posterior evaluación antes de proyectar un acto administrativo de carácter general</t>
  </si>
  <si>
    <t xml:space="preserve"> MJN204</t>
  </si>
  <si>
    <t xml:space="preserve"> ¿Cuáles de las siguientes etapas tuvo en cuenta la entidad antes de proyectar un acto administrativo de carácter general durante la vigencia evaluada?</t>
  </si>
  <si>
    <t>Tener institucionalizada mediante un instrumento normativo y/o administrativo las herramientas de evaluación de la regulación (Evaluación ex post, simplificación de trámites, simplificación normativa y depuración normativa)</t>
  </si>
  <si>
    <t>MJN224</t>
  </si>
  <si>
    <t>¿La entidad contó con un instrumento normativo (Acuerdo, Decreto o Resolución) y/o administrativo (Procedimiento, Guía o Manual) que institucionalice la Política de Mejora Normativa?</t>
  </si>
  <si>
    <t>Si, tiene un instrumento normativo y/o administrativo y cuenta con la evidencia</t>
  </si>
  <si>
    <t>MJN225</t>
  </si>
  <si>
    <t>¿Cuáles de las siguientes herramientas se encontraban institucionalizadas en la entidad mediante un instrumento normativo y/o administrativo?</t>
  </si>
  <si>
    <t>Planeación (Agenda regulatoria)
Diseño (Análisis de impacto normativo, memoria justificativa y/o manifestación de impacto regulatorio )
Elaboración del acto administrativo de carácter general (Técnica normativa, lenguaje claro, prevención del daño antijurídico)
Consulta pública en los procesos normativos
Revisión y emisión de conceptos previos
Consolidación y actualización de inventarios normativos
Publicación y divulgación de la normatividad</t>
  </si>
  <si>
    <t>Utilizar varias herramientas de evaluación como evaluación expost, simplificación de trámites, depuración normativa y/o simplificación normativa posterior a la implementación de la regulación</t>
  </si>
  <si>
    <t xml:space="preserve"> MJN221</t>
  </si>
  <si>
    <t>Posterior a la implementación de la regulación, ¿cuáles de las siguientes herramientas de evaluación utilizó la entidad?</t>
  </si>
  <si>
    <t>Simplificación de trámites
Simplificación normativa</t>
  </si>
  <si>
    <t>Disponer, de acuerdo con las capacidades de la entidad, de un canal de atención  de centros integrados de servicio para las ciudadanías.</t>
  </si>
  <si>
    <t xml:space="preserve"> SEC203</t>
  </si>
  <si>
    <t>La estrategia anual de servicio o relacionamiento con la ciudadanía en el marco del plan institucional para la vigencia evaluada definió</t>
  </si>
  <si>
    <t>Un responsable, área o grupo que lidere la estrategia de servicio o relacionamiento con la ciudadanía
La oferta institucional de información pública, trámites, servicios, espacios de diálogo, control social, participación y de construcción con la ciudadanía
Canales de atención suficientes, accesibles e incluyentes para dar respuestas a las PQRSD
Acciones de lenguaje claro, comprensible e incluyente de acuerdo con la Circular Externa 100-010-2021 de Función Pública
Protocolos o lineamientos para el servicio o relacionamiento con la ciudadanía
Procesos y procedimientos para el servicio y relacionamiento con la ciudadanía
Acciones de publicación y actualización de la información contenida en el "Menú Atención y Servicios a la Ciudadanía" de la página web
Acciones con enfoque diferencial poblacional, de acuerdo con el contexto y las necesidades particulares de las ciudadanías
Acciones que garanticen la accesibilidad física, web y comunicativa de personas en condición de discapacidad
Actividades que integren y articulen los servicios y trámites para facilitar el acceso de la ciudadanía, a través de ferias, centros integrados de servicios, entre otros
Acciones para documentar buenas prácticas en el servicio o relacionamiento con la ciudadanía
Herramientas o mecanismos de evaluación del servicio y medición de la experiencia ciudadana
Acciones de caracterización de la ciudadanía y grupos de valor
Otros. ¿Cuáles?: Acciones de sensibilización en servicio al ciudadano
Traducción de documentos - Carta de trato digno en ingles
Fortalecimiento de canales de atención</t>
  </si>
  <si>
    <t>SEC211</t>
  </si>
  <si>
    <t>Señale los canales de atención que la entidad puso a disposición de la ciudadanía y que operaron en la vigencia evaluada</t>
  </si>
  <si>
    <t>Presencial
Telefónico
Virtual
Itinerante o alternativos (ejemplo, puntos móviles de atención, ferias, caravanas de servicio, etc.)servicio, etc.)</t>
  </si>
  <si>
    <t xml:space="preserve"> Participación Ciudadana en la Gestión Pública</t>
  </si>
  <si>
    <t>Publicar y divulgar información sobre los ejercicios de rendición de cuentas sobre la implementación del acuerdo de paz en el menú participa y otros medios de difusión.</t>
  </si>
  <si>
    <t>PCI209</t>
  </si>
  <si>
    <t>Seleccione los temas sobre los cuáles la entidad publicó y divulgó información en los espacios
de participación ciudadana y/o rendición de cuentas, durante la vigencia evaluada</t>
  </si>
  <si>
    <r>
      <t xml:space="preserve">Diagnóstico participativo
Formulación participativa de políticas, planes, programas, proyectos y servicios
Consulta ciudadana sobre normas, políticas, programas, proyectos o trámites
Plan Anticorrupción y de Atención al Ciudadano
Colaboración e innovación abierta
Rendición de cuentas sobre la gestión institucional, sus resultados, la garantía de derechos, la construcción de paz y el cumplimiento de ODS
</t>
    </r>
    <r>
      <rPr>
        <sz val="11"/>
        <color rgb="FFFF0000"/>
        <rFont val="Arial Narrow"/>
        <family val="2"/>
      </rPr>
      <t>Rendición de cuentas sobre implementación del acuerdo de paz</t>
    </r>
    <r>
      <rPr>
        <sz val="11"/>
        <color theme="1"/>
        <rFont val="Calibri"/>
        <family val="2"/>
        <scheme val="minor"/>
      </rPr>
      <t xml:space="preserve">
Control social a la gestión pública
Los aspectos que dan cuenta del cumplimiento en gestión documental y administración de archivos</t>
    </r>
  </si>
  <si>
    <t xml:space="preserve"> PCI211</t>
  </si>
  <si>
    <t>Las acciones de diálogo presenciales y/o virtuales implementadas por la entidad durante la vigencia evaluada permitieron</t>
  </si>
  <si>
    <t>Generar una evaluación de la gestión pública por parte de los grupos de valor
Establecer acuerdos y compromisos con los grupos de valor sobre acciones para mejorar la gestión institucional
La participación de diversos representantes de los grupos de valor
Rendir cuentas en los nodos del Sistema Nacional de Rendición de Cuentas (SNRdC)
Dialogar con grupos motor, veedurías, o representantes pueblos étnicos, espacios comunitarios o de grupos poblacionales con intereses en el acuerdo de paz</t>
  </si>
  <si>
    <t>Realizar pruebas y validaciones de alternativas de solución (prototipos), antes de lanzarse e implementar como “solución final”</t>
  </si>
  <si>
    <t xml:space="preserve"> GCI209</t>
  </si>
  <si>
    <t>¿Qué actividades de innovación se han aplicado en la entidad?</t>
  </si>
  <si>
    <t>Se han adaptado buenas prácticas de otras entidades
Participación en conferencias o eventos de innovación</t>
  </si>
  <si>
    <t>Analizar que los indicadores utilizados por la entidad permiten medir el logro de objetivos institucionales, el cumplimiento de las metas o los resultados alcanzados</t>
  </si>
  <si>
    <t>SYE202</t>
  </si>
  <si>
    <t>Los indicadores utilizados por la entidad para hacer seguimiento y evaluación de las políticas públicas</t>
  </si>
  <si>
    <t>Están documentados (ficha técnica o documento equivalente)
Cuentan con series históricas
Se revisa periódicamente su pertinencia y funcionalidad</t>
  </si>
  <si>
    <t>Disponer de un talento humano suficiente y capacitado para llevar a cabo estos procesos de seguimiento y evaluación</t>
  </si>
  <si>
    <t xml:space="preserve"> SYE200</t>
  </si>
  <si>
    <t>¿Con cuáles de las siguientes capacidades institucionales contó la entidad para adelantar los
procesos de seguimiento y evaluación?</t>
  </si>
  <si>
    <t>Oficina, área o grupo de trabajo responsable de liderar estos procesos
Responsabilidades asignadas a los líderes, para el ejercicio de evaluación y seguimiento de los procesos, programas o proyectos bajo su liderazgo
Flujos de trabajo documentados (procesos, procedimientos, instructivos, entre otros) para orientar el desarrollo de estos procesos
Elementos transversales del Sistema de Gestión Institucional
Sistema de Monitoreo de la Gestión Institucional - SMGI
Estrategia de Seguimiento y Evaluación del Desempeño Institucional - ESEDI</t>
  </si>
  <si>
    <t>Cuáles de las siguientes técnicas de análisis de datos implementó la entidad durante la
vigencia evaluada</t>
  </si>
  <si>
    <t>Análisis descriptivo, es decir, utiliza técnicas estadísticas para describir una situación pasada o actual
Análisis de causalidad, es decir, hace uso de técnicas estadísticas de causalidad (causa y efecto), donde se analiza cómo un conjunto de variables puede afectar el comportamiento de otra variable
Análisis predictivo, es decir, realiza análisis estadísticos o de aprendizaje de máquina para predecir las tendencias o posibles comportamientos futuros de una variable</t>
  </si>
  <si>
    <t>Incluir en los análisis de identificación de riesgos asociados a posibles actos de corrupción  los arqueos de caja adelantados por personal no idóneo y sin la autoridad requerida</t>
  </si>
  <si>
    <t xml:space="preserve"> TRA208</t>
  </si>
  <si>
    <t>¿Cuáles de los siguientes componentes tuvo en cuenta la entidad para la identificación de riesgos asociados a posibles actos de corrupción?</t>
  </si>
  <si>
    <t>Falta de controles internos y externos efectivos en los procesos y procedimientos, necesarios para el desarrollo de la gestión (Oportunidad)
Fallas éticas y de compromiso con lo público que afectan un desarrollo objetivo e imparcial en el manejo y regulación de los recursos públicos (Responsabilidad)
Factores internos que afectan las conductas de integridad pública y propician riesgos de corrupción, como sería la trayectoria socioeconómica, ética y educativa del servidor que inciden en las decisiones (Presión)
Factores externos que afectan las conductas de integridad pública y propician riesgos de corrupción, como sería el contexto del mercado y variables culturales que se manifiestan en ofrecimiento de dádivas por acción u omisión de los servidores públicos provenientes de carteles de contratistas o grupos legales e ilegales (Presión)</t>
  </si>
  <si>
    <t xml:space="preserve"> ¿Cuáles de las siguientes causas fueron analizadas por la entidad en la vigencia evaluada para la identificación de riesgos asociados a posibles actos de corrupción?</t>
  </si>
  <si>
    <t>Falta de segregación de funciones por restricciones de planta
Discrecionalidad para la gestión de trámites y servicios (sin protocolos o procedimientos de atención)
Gestión Documental con fondos acumulados que no garantizan los registros y memoria institucional
Fallas en el apoyo jurídico interno que generan interpretación subjetiva de las normas o reglamentos
Factores externos de presión en temas regulados que pueden incidir en las decisiones institucionales
Servidores con conflictos de interés en los temas sobre los cuales pueden incidir con su toma de decisiones
Falta de inclusión de acuerdos de confidencialidad y manejo de información interna que facilita su divulgación y uso no autorizado de información privilegiada
Falta de herramientas tecnológicas para la transmisión de datos e información entre procesos y a nivel externo
Inexistencia de archivos contables
Discrecionalidad para la toma de decisiones en grupos restringidos de servidores
Ausencia de publicación de los procesos precontractuales, contractuales o postcontractuales en Secop I y II
Ausencia o debilidad de medidas y/o políticas para la identificación y manejo de conflictos de interés
Ausencia de sistemas de información, que pueden facilitar el acceso a información y su posible manipulación o adulteración</t>
  </si>
  <si>
    <t>CIN214</t>
  </si>
  <si>
    <t>Para la identificación de los riesgos, los líderes de los procesos, programas o proyectos
contaron en su mapa de riesgos con</t>
  </si>
  <si>
    <t>Riesgos generales de la operación del proceso
Riesgos asociados a posibles actos de corrupción
Riesgos relacionados con seguridad de la información
Riesgos relacionados con seguridad y salud en el trabajo (acorde con el proceso aplicable)
Otros riesgos atendiendo la naturaleza de la entidad (riesgos relacionados con seguridad del paciente, calidad educativa u otros)
Riesgos presupuestales en la fase de programación, gestión y ejecución presupuestal</t>
  </si>
  <si>
    <t>CIN219</t>
  </si>
  <si>
    <t>Con respecto a la aplicación y seguimiento a los controles por parte de los líderes de proceso,
como primera línea de defensa</t>
  </si>
  <si>
    <t>Se ejecutaron los controles tal como fueron diseñados
Se puede evidenciar la aplicación efectiva de los controles, acorde con las actividades llevadas a cabo, y con la disminución de riesgos materializados
Se tuvieron en cuenta cambios en el proceso, a fin de proponer mejoras a los controles existentes
Se analizaron cambios en el entorno (interno o externo), a fin de proponer mejoras a los controles existentes
Se incluyó el seguimiento a los riesgos asociados a posibles actos de corrupción, fraude, lavado de activos y financiación del terrorismo</t>
  </si>
  <si>
    <t xml:space="preserve"> Transparencia, Acceso a la Información y lucha contra la Corrupción</t>
  </si>
  <si>
    <t>Garantizar que la información que publica la entidad cumpla  los criterios de accesibilidad para personas con capacidad auditiva reducida  o sorda, según los criterios de la Resolución 1519 de 2020 del Ministerio de Tecnologías de la información y las Comunicaciones</t>
  </si>
  <si>
    <t>La información que publica la entidad</t>
  </si>
  <si>
    <t>Cumple con los estándares y lineamientos contenidos en la "Guía de lenguaje claro para servidores públicos en Colombia", de acuerdo con el Programa Nacional de Servicio al Ciudadano del Departamento Nacional de Planeación
Cumple y garantiza los criterios de accesibilidad para personas con capacidad visual reducida o ciegos, según los criterios de la Resolución 1519 de 2020 del Ministerio de Tecnologías de la información y las Comunicaciones
Se encuentra disponible para personas con discapacidad psicosocial (mental) o intelectual (Ej.: contenidos de lectura fácil, con un cuerpo de letra mayor, vídeos sencillos con ilustraciones, audio de fácil comprensión, descripción de tablas e imágenes gráficas)
Se encuentra traducida a otras lenguas, idiomas o dialectos</t>
  </si>
  <si>
    <t>Contar con documentos en la fase de archivo histórico,  cuando la entidad dispone de documentación de carácter histórico</t>
  </si>
  <si>
    <t>GDO231</t>
  </si>
  <si>
    <t xml:space="preserve"> Frente a la documentación de carácter histórico, la entidad</t>
  </si>
  <si>
    <t>No aplica porque no cuenta con documentación de carácter histórico</t>
  </si>
  <si>
    <t>Evaluar porque las capacitaciones dadas en materia de gestión documental no han servido para mejorar los procesos de la gestión documental</t>
  </si>
  <si>
    <t>GDO209</t>
  </si>
  <si>
    <t>Conforme al Plan Institucional de Capacitación, los temas impartidos en materia de gestión
documental han servido para</t>
  </si>
  <si>
    <t>Implementar al interior de la entidad las buenas prácticas en la aplicación de los procesos de la gestión documental. Describa un ejemplo de cómo se aumentaron las buenas prácticas a partir de las capacitaciones: Mediante el uso de las TIC como palanca para optimizar los procedimientos relacionado con la gestión documental en todas las etapas de ciclo de vida del documento.
Además, como buena práctica se redujo en un 90% el uso del documento físico y se logró una migración exitosa al documento electrónico.
Garantizar la conformación de los expedientes y la organización de los archivos en todas las áreas de la entidad
Fomentar una mayor conciencia sobre la importancia de la gestión documental en la cultura organizacional. Registre el número de personas capacitadas en temas de gestión documental durante la vigencia: 28 
Obtener retroalimentación sobre la efectividad de los temas impartidos en gestión documental y se cuenta con las evidencias</t>
  </si>
  <si>
    <t>Frente a la conservación documental de los soportes físicos, detectar si los documentos presentan situación de riesgo ocasionada por fenómenos naturales</t>
  </si>
  <si>
    <t>Frente a la conservación documental de los soportes físicos, la entidad durante la vigencia evaluada</t>
  </si>
  <si>
    <t>Realizó mantenimiento a los sistemas de almacenamiento e instalaciones físicas (reparación locativa, limpieza)
Realizó saneamiento ambiental de áreas de archivo (fumigación, desinfección, desratización, desinsectación)
Realizó monitoreo y control (con equipos de medición) de las condiciones ambientales
Realizó almacenamiento y re-almacenamiento en unidades adecuadas (cajas, carpetas, estantería)
Realizó actividades de prevención de emergencias y atención de desastres en archivos</t>
  </si>
  <si>
    <t>Frente a la conservación documental de los soportes físicos, detectar si los documentos presentan situación de riesgo ocasionada por otras razones.</t>
  </si>
  <si>
    <t>Garantizar la implementación del Plan de Conservación Documental, como parte integral del Sistema Integrado de Conservación - SIC a través de la adopción de decisiones en el Comité Institucional de Gestión y Desempeño o Comité de Archivo, que permitieron la implementación de los Programas de conservación preventiva, y contar con las evidencias</t>
  </si>
  <si>
    <t xml:space="preserve"> GDO223</t>
  </si>
  <si>
    <t>¿Durante la vigencia evaluada, se garantizó la implementación del Plan de Conservación Documental, como parte integral del Sistema Integrado de Conservación - SIC?</t>
  </si>
  <si>
    <t>Si, a través de la ejecución de las actividades en desarrollo de los Programas de conservación preventiva, y se cuenta con las evidencias</t>
  </si>
  <si>
    <t>Garantizar la implementación del Plan de Conservación Documental, como parte integral del Sistema Integrado de Conservación - SIC a través del seguimiento de autoevaluación y autocontrol de la entidad o las actividades de seguimiento de la oficina de control interno, y contar con las evidencias</t>
  </si>
  <si>
    <t>Garantizar la implementación del Plan de Conservación Documental, como parte integral del Sistema Integrado de Conservación - SIC a través del seguimiento y control de los riegos asociados a la conservación de los documentos y archivos, en el Programa de Prevención de Emergencias y Atención de Desastres, y contar con las evidencias</t>
  </si>
  <si>
    <t>Garantizar la implementación del Plan de Preservación Digital a Largo Plazo, como parte integral del Sistema Integrado de Conservación - SIC,  a través de la adopción de decisiones del Comité Institucional de Gestión y Desempeño o Comité de Archivo</t>
  </si>
  <si>
    <t>GDO235</t>
  </si>
  <si>
    <t>¿Durante la vigencia evaluada, se garantizó la implementación del Plan de Preservación Digital a Largo Plazo, como parte integral del Sistema Integrado de Conservación - SIC?</t>
  </si>
  <si>
    <t>Si, a través de la ejecución de las estrategias de preservación, en desarrollo del Plan de Preservación Digital a Largo Plazo, y se cuenta con las evidencias</t>
  </si>
  <si>
    <t>Garantizar la implementación del Plan de Preservación Digital a Largo Plazo, como parte integral del Sistema Integrado de Conservación - SIC,  a través del seguimiento de autoevaluación y autocontrol de la entidad o las actividades de seguimiento de la oficina de control interno, y contar con las evidencias.</t>
  </si>
  <si>
    <t>Garantizar la implementación del Plan de Preservación Digital a Largo Plazo, como parte integral del Sistema Integrado de Conservación - SIC,  a través del seguimiento y control de los riegos asociados a la preservación digital a largo plazo de los documentos, identificados en el diagnóstico, y contar con las evidencias</t>
  </si>
  <si>
    <t xml:space="preserve"> GDO235</t>
  </si>
  <si>
    <t>Generar acciones para la conformación del archivo histórico</t>
  </si>
  <si>
    <t>Frente a la documentación de carácter histórico, la entidad</t>
  </si>
  <si>
    <t>Generar acciones para la conservación y preservación de los documentos de carácter histórico</t>
  </si>
  <si>
    <t>Generar acciones para promover y divulgar la información con fines culturales, de los documentos de carácter histórico</t>
  </si>
  <si>
    <t>Programar y ejecutar presupuesto dentro de la planeación estratégica, para la infraestructura física, mobiliario e insumos para la administración de los archivos, de ser requerido en la vigencia.</t>
  </si>
  <si>
    <t>GDO205</t>
  </si>
  <si>
    <t>Dentro de la planeación estratégica, la entidad ejecutó presupuesto durante la vigencia evaluada para: (Especifique el monto en pesos)</t>
  </si>
  <si>
    <t>Elaboración o actualización del Plan Institucional de Archivos - PINAR: 55000000
Elaboración o actualización del Programa de Gestión Documental PGD: 55000000
Elaboración o actualización de los planes del Sistema Integrado de Conservación - SIC: 55000000
Elaboración o actualización del Banco Terminológico 55000000
Elaboración o actualización del Modelo de Requisitos de Documentos Electrónicos de Archivo: 55000000
Elaboración o actualización de las Tablas de Retención Documental - TRD:55000000
Elaboración o actualización del Cuadro de Clasificación Documental - CCD: 55000000
Elaboración o actualización del mapa de control de procesos y flujos documentales:
55000000
Elaboración o actualización de las Tablas de Control de Acceso: 55000000
Elaboración de los Inventarios Documentales: 55000000
Capacitación del talento humano en los procesos de la gestión documental: 55000000
Elaboración o actualización del diagnóstico integral de gestión documental y administración de archivos: 55000000
Infraestructura física, mobiliario e insumos para la administración de los archivos: 0
Infraestructura tecnológica para archivos, repositorios digitales confiables: 0
Contratación personal para gestión documental: 55000000
Servicios de mensajería: 0
Servicios de custodia: 0</t>
  </si>
  <si>
    <t>Programar y ejecutar presupuesto dentro de la planeación estratégica, para la infraestructura tecnológica para archivos, repositorios digitales confiables, de ser requerido en la vigencia.</t>
  </si>
  <si>
    <t xml:space="preserve"> GDO205</t>
  </si>
  <si>
    <t>Programar y ejecutar presupuesto dentro de la planeación estratégica, para servicios de custodia, de ser requerido en la vigencia.</t>
  </si>
  <si>
    <t>Realizar capacitación y sensibilización en referencia a la conservación documental</t>
  </si>
  <si>
    <t>Registrar en el Programa de Reprografía del Programa de Gestión Documental, los procesos de digitalización conforme a la disposición final de los documentos</t>
  </si>
  <si>
    <t>Con relación al proceso de digitalización de documentos de archivo, la entidad</t>
  </si>
  <si>
    <t>Contó con procedimientos básicos como alistamiento, escaneo y control de calidad, documentados para el desarrollo denactividades de digitalizació</t>
  </si>
  <si>
    <t>Gestión del conocimiento</t>
  </si>
  <si>
    <t>Buscar alternativas para asegurar que la entidad pueda contar con recursos (humanos, infraestructura o  económicos) para desarrollar o implementar soluciones innovadoras</t>
  </si>
  <si>
    <t>Existe un liderazgo directivo que promueve y reconoce las iniciativas innovadoras
La cultura organizacional promueve la innovación como práctica entre los colaboradores
Se desarrollan capacitaciones orientadas a la gestión y al fortalecimiento del proceso de la innovación
La gestión de la innovación está incluida en la planeación estratégica o en el mapa de procesos de la entidad
Se cuenta con una estrategia de articulación para trabajar temas de innovación con otras entidades
Otro. ¿Cuál? Experiencia y conocimiento de los sectores específicos sobre los cuales recae la regulación a proyectar</t>
  </si>
  <si>
    <t xml:space="preserve"> GDI208</t>
  </si>
  <si>
    <t>Identificación de problemáticas y retos públicos
Generación de proyectos, iniciativas o metas compartidas de fortalecimiento institucional
Producción y generación de datos e información
Investigaciones o desarrollos tecnológicos o de innovación
Gestión de recursos o sponsor
Obtención de apoyo técnico
Participación en redes de conocimiento o en comunidades de práctica
Participación en conferencias o eventos de innovación</t>
  </si>
  <si>
    <t>Garantizar y verificar la documentación, sistematización o evaluación de las experiencias de gestión e innovación en la entidad</t>
  </si>
  <si>
    <t>GCI204</t>
  </si>
  <si>
    <t>¿Cuál o cuáles de los siguientes elementos describen la cultura organizacional de la gestión del conocimiento y la innovación en la entidad?</t>
  </si>
  <si>
    <t>La capacitación continua de los servidores desde la inducción para fortalecer sus capacidades de gestión innovadora
La mutua colaboración y el aprendizaje permanente entre los sus equipos de trabajo
El desarrollo de mesas, talleres o espacios de análisis, ideación, co-creación o prototipado de soluciones
Estrategia anual de gestión de conocimiento</t>
  </si>
  <si>
    <t>Planear e implementar acciones, tiempos y recursos para ejecutar procesos de innovación</t>
  </si>
  <si>
    <t>Existe un liderazgo directivo que promueve y reconoce las iniciativas innovadoras
La cultura organizacional promueve la innovación como práctica entre los colaboradores
Se desarrollan capacitaciones orientadas a la gestión y al fortalecimiento del proceso de la innovación
La gestión de la innovación está incluida en la planeación estratégica o en el mapa de procesos de la entidad
Se cuenta con una estrategia de articulación para trabajar temas de innovación con otras entidades
Otro. ¿Cuál?
Experiencia y conocimiento de los sectores específicos sobre los cuales recae la regulación a proyectar.</t>
  </si>
  <si>
    <t>Propiciar la participación activa de servidores y ciudadanías en la sistematización de experiencias significativas o análisis de resultados en innovación</t>
  </si>
  <si>
    <t>GCI223</t>
  </si>
  <si>
    <t>Durante el último año, la entidad ha propiciado la participación activa de servidores y ciudadanías en alguna de las siguientes fases de la innovación</t>
  </si>
  <si>
    <t>Identificación de problemas, retos u oportunidades
Creación conjunta de soluciones</t>
  </si>
  <si>
    <t>Propiciar la participación activa de sus servidores y ciudadanías en la validación o experimentación de prototipos de solución</t>
  </si>
  <si>
    <t>GCI209</t>
  </si>
  <si>
    <t>Control interno</t>
  </si>
  <si>
    <t>Analizar y documentar de forma objetiva, la denuncia recepcionada a través de los diferentes canales, para prevenir su omisión.</t>
  </si>
  <si>
    <t>La entidad no recibió ninguna denuncia durante la vigencia evaluada</t>
  </si>
  <si>
    <t>Frente a la recepción de denuncias a través de los diferentes canales, la entidad</t>
  </si>
  <si>
    <t>Cuantificar el total de acciones de mejora a las que se les hizo seguimiento por parte de las oficinas de control interno con respecto a los planes de mejoramiento vigentes con corte a 31 de diciembre de la vigencia evaluada.</t>
  </si>
  <si>
    <t>CIN262</t>
  </si>
  <si>
    <t>La alta dirección, el comité institucional de coordinación de control interno o la instancia creada para tal fin en la entidad, de manera articulada o cada uno en cumplimiento de sus competencias</t>
  </si>
  <si>
    <t>Analizó los informes presentados por parte del jefe de control interno o quien hace sus veces
Evaluó el impacto de los informes presentados por parte del jefe de control interno o quien hace sus veces en relación con la mejora institucional
Estableció acciones de mejora para subsanar las deficiencias identificadas en los informes presentados por parte del jefe de control Interno o quien hace sus veces</t>
  </si>
  <si>
    <t>Evaluar la gestión de la información y dejar las correspondientes evidencias, por parte del jefe de control interno o quien hace sus veces como tercera línea de defensa.</t>
  </si>
  <si>
    <t>CIN227</t>
  </si>
  <si>
    <t>Respecto a la gestión de la información, la entidad</t>
  </si>
  <si>
    <t>Identificó las necesidades de información interna
Identificó las necesidades de información externa teniendo en cuenta las necesidades de los grupos de valor
Identificó la información (interna/externa) necesaria para la consecución de los objetivos de los procesos y los objetivos institucionales
Identificó y recolectó de manera sistemática la información necesaria y relevante para la mitigación de riesgos y la toma de decisiones
Identificó los flujos de la información (vertical, horizontal, hacia afuera de la entidad, entre otros)
Identifico y mantuvo condiciones adecuadas de almacenamiento de acuerdo con el Sistema Integrado de Conservación -SIC
Identificó y mantuvo condiciones para garantizar la seguridad de la información
Identificó, clasificó y divulgó las condiciones de uso de la información
Promovió el uso de tecnologías para el manejo de la información (de acuerdo con las capacidades propias de la entidad)
Otro. ¿Cuál?: Sensibilización y capacitación periódica a todos los servidores de la Unidad, para el manejo de la información y su seguridad.</t>
  </si>
  <si>
    <t>CIN228</t>
  </si>
  <si>
    <t>Para la gestión de la información interna, la entidad</t>
  </si>
  <si>
    <t>Contó con una estrategia, plan o esquema documentado que incluya cronogramas, responsables y canales o mecanismos de comunicación
Contó con mecanismos de seguimiento para asegurar que lo definido en la estrategia, plan o esquema se esté implementando en la práctica
Verificó que el flujo de información se dé en las dos vías: desde el equipo directivo hacia los trabajadores de la entidad, como de los trabajadores hacia el equipo directivo
Otro. ¿Cuál?: Estrategia de documento electrónico</t>
  </si>
  <si>
    <t>Garantizar la anonimidad del peticionario o denunciante, frente a la recepción de denuncias a través de los diferentes canales de la entidad.</t>
  </si>
  <si>
    <t>CIN216</t>
  </si>
  <si>
    <t>Acorde con lo establecido en la política de administración del riesgo en el marco del esquema de líneas de defensa, se tienen identificadas las instancias responsables del seguimiento y monitoreo a la gestión del riesgo institucional así</t>
  </si>
  <si>
    <t>La alta dirección o el comité institucional de coordinación de control interno como línea estratégica, encargados de monitorear y analizar eventos y riesgos críticos
Los líderes de los planes, programas o proyectos, como primera línea de defensa, encargados de implementar los controles identificados para mitigar los riesgos a los mismos
Oficina de planeación o quien haga sus veces como instancia de 2a línea de defensa, encargada de consolidar la gestión del
riesgo y llevar ante la Línea Estratégica alertas sobre eventos y cambios en el entorno
Oficial de seguridad de la información o quien haga sus veces, como instancia de 2a línea de defensa, encargado de evaluar en
cumplimiento de los controles asociados a las Políticas de Seguridad de la Información
Jefe administrativo o secretario general o quien haga sus veces, como instancia de 2a línea de defensa encargado de monitorear la gestión contractual y generar alertas sobre retrasos, incumplimientos u otras situaciones de riesgo detectadas
Jefe de servicio al ciudadano o quien haga sus veces, como instancia de 2a línea de defensa, encargado de hacer monitoreo a las PQRD generando alertas sobre incumplimientos, quejas en la prestación del servicio, tutelas u otras situaciones de riesgo detectadas
El jefe de talento humano o quien haga sus veces encargado, como instancia de 2a línea de defensa encargado de monitorear temas clave del ciclo del servidor (capacitación, bienestar, incentivos, convivencia laboral, código integridad), generando alertas sobre incumplimientos, situaciones críticas que afectan en clima laboral y posibles afectaciones al código de integridad
El jefe de tecnología o quien haga sus veces, como instancia de 2a línea de defensa encargado de monitorear en Plan Estratégico de Tecnologías de la Información - PETI, generando sobre retrasos, incumplimientos u otras situaciones de riesgo
detectadas en materia de tecnología
El jefe de jurídica, asesor, coordinador o quien haga sus veces, como instancia de 2a línea de defensa encargado de monitorear la gestión jurídica, generando alertas sobre retrasos, incumplimientos u otras situaciones de riesgo detectadas en esta materia
Otras instancias de 2a línea identificadas de alta o media gerencia como secretarios de despacho, subdirectores, directores técnicos, coordinadores, gerentes de proyectos u otros que lideran temas misionales (programas y proyectos de alto impacto presupuestas y reputacional), encargados de monitorear aspectos estructurales de los temas bajo su gestión, generando alertas sobre retrasos, incumplimientos u otras situaciones de riesgo detectadas acorde con las materias a su cargo
El jefe de control interno o quien hace sus veces, como como instancia de 3a línea de defensa, encargada de suministrar alertas sobre retrasos, incumplimientos u otras situaciones de riesgo detectadas, a partir de sus seguimientos y procesos de auditoría
interna</t>
  </si>
  <si>
    <t>Procurar, de acuerdo con las capacidades institucionales, llevar a cabo auditorías al modelo de seguridad y privacidad de la información (MSPI).</t>
  </si>
  <si>
    <t>GDI231</t>
  </si>
  <si>
    <t>¿La entidad ha implementado el Modelo de Seguridad y Privacidad de la Información (MSPI)?</t>
  </si>
  <si>
    <t>Sí, y cuenta con las evidencias:</t>
  </si>
  <si>
    <t xml:space="preserve"> GDI232</t>
  </si>
  <si>
    <t>¿La entidad elaboró un diagnóstico de seguridad y privacidad de la información para la vigencia 2023, construido a través de la herramienta de autodiagnóstico del Modelo de Seguridad y Privacidad de la Información (MSPI)?</t>
  </si>
  <si>
    <t>Se elaboró y se aprobó por parte del Comité de Gestión y Desempeño Institucional</t>
  </si>
  <si>
    <t>Con respecto a los indicadores de implementación del Modelo de Seguridad y Privacidad de
la Información (MSPI), la entidad</t>
  </si>
  <si>
    <t>Los definió, aprobó, implementó y se actualizaron mediante un proceso de mejora continua</t>
  </si>
  <si>
    <t>Tramitar las denuncias a través de los diferentes canales ante los entes de control y/o autoridades respectivas, en caso de que se requiera.</t>
  </si>
  <si>
    <t xml:space="preserve"> CIN232</t>
  </si>
  <si>
    <t xml:space="preserve"> De acuerdo con los procesos que adelanta el comité de convivencia laboral, el responsable</t>
  </si>
  <si>
    <t xml:space="preserve"> No se han recibido casos para tratamiento del comité</t>
  </si>
  <si>
    <t xml:space="preserve"> GCI212</t>
  </si>
  <si>
    <t>Existe un liderazgo directivo que promueve y reconoce las iniciativas innovadoras
La cultura organizacional promueve la innovación como práctica entre los colaboradores
Se desarrollan capacitaciones orientadas a la gestión y al fortalecimiento del proceso de la innovación
La gestión de la innovación está incluida en la planeación estratégica o en el mapa de procesos de la entidad
Se cuenta con una estrategia de articulación para trabajar temas de innovación con otras entidades
 Otro. ¿Cuál?
 Experiencia y conocimiento de los sectores específicos sobre los cuales recae la regulación a proyectar.</t>
  </si>
  <si>
    <t xml:space="preserve"> Indique los grupos que fueron capacitados por la entidad en temáticas de la Política de Gobierno Digital durante la vigencia 2023</t>
  </si>
  <si>
    <t>Servidores
Grupos de valor e interés (ciudadanía, sector privado, sociedad civil, academia, otras entidades públicas)</t>
  </si>
  <si>
    <t xml:space="preserve"> ¿Cuáles de las siguientes etapas tuvo en cuenta la entidad antes de proyectar un acto
 administrativo de carácter general durante la vigencia evaluada?</t>
  </si>
  <si>
    <t xml:space="preserve">Identificó las causas que están generando la problemática y las consecuencias asociadas
Identificó los sujetos involucrados en la problemática y la forma en que se pueden ver perjudicados y/o beneficiados
Identificó los objetivos, generales y específicos, a los que se quiere llegar con la posible intervención
Identificó otras alternativas de solución, considerando fuentes de información basadas en evidencia, diferentes a la expedición de una regulación
Estudió la viabilidad jurídica del proyecto regulatorio (Ejemplo: competencia para la expedición, disposiciones que serían derogadas, análisis de decisiones judiciales)
</t>
  </si>
  <si>
    <t>Creación del proceso
Publicación del proceso
Modificaciones/Adendas
Adjudicación
Aprobación del contrato
Aprobación de garantías</t>
  </si>
  <si>
    <t>Frente a la documentación de carácter histórico, la entidad:</t>
  </si>
  <si>
    <t xml:space="preserve"> GDI249</t>
  </si>
  <si>
    <t>Se cuenta con un  Plan de Recuperación de Desastres DRP, definido, documentado e implementado para todos los procesos</t>
  </si>
  <si>
    <t xml:space="preserve"> GDI262</t>
  </si>
  <si>
    <t>No hubo respuesta</t>
  </si>
  <si>
    <t xml:space="preserve"> GDI218</t>
  </si>
  <si>
    <t xml:space="preserve"> MJN217</t>
  </si>
  <si>
    <t xml:space="preserve"> Indique cuáles de las siguientes acciones realizó la entidad para divulgar y dar a conocer los
 actos administrativos expedidos</t>
  </si>
  <si>
    <t>Utilizó canales como la página web, fijación de avisos, prensa, redes sociales, entre otras, para informar a la ciudadanía sobre las modificaciones y/o nuevas regulaciones expedidasUtilizó canales como la página web, fijación de avisos, prensa, redes sociales, entre otras, para informar a la ciudadanía sobre las modificaciones y/o nuevas regulaciones expedidas
Utilizó recursos audiovisuales alternativos para facilitar el entendimiento de las regulaciones y/o modificaciones por parte de la ciudadanía (infografía, videos, radio entre otros)
Dispuso espacios para resolver dudas o preguntas relacionadas con las nuevas regulaciones y/o sus modificaciones</t>
  </si>
  <si>
    <t>La estructura organizacional de la entidad ha facilitadoLa estructura organizacional de la entidad ha facilitado</t>
  </si>
  <si>
    <t xml:space="preserve"> Funcional o jerárquica</t>
  </si>
  <si>
    <t xml:space="preserve"> ¿Con cuáles de las siguientes capacidades institucionales contó la entidad para adelantar los
 procesos de seguimiento y evaluación?</t>
  </si>
  <si>
    <t>Oficina, área o grupo de trabajo responsable de liderar estos procesos
Responsabilidades asignadas a los líderes, para el ejercicio de evaluación y seguimiento de los procesos, programas o proyectos bajo su liderazgo
Flujos de trabajo documentados (procesos, procedimientos, instructivos, entre otros) para orientar el desarrollo de estos procesos
Otros. ¿Cuáles?:
 Elementos transversales del Sistema de Gestión Institucional
 Sistema de Monitoreo de la Gestión Institucional - SMGI
 Estrategia de Seguimiento y Evaluación del Desempeño Institucional - ESEDI</t>
  </si>
  <si>
    <t>CIN231</t>
  </si>
  <si>
    <t>Para evaluar la efectividad de sus canales de comunicación la entidad utilizó</t>
  </si>
  <si>
    <t xml:space="preserve"> Encuestas de percepción o de evaluación del servicio
 Medición a través de datos y analítica para establecer tendencias, focalización de temas o situaciones más recurrentes
 Análisis de información proveniente de las PQRD
 Otro. ¿Cuál?:
 Medición de características y preferencias
 Seguimiento a las redes sociales</t>
  </si>
  <si>
    <t xml:space="preserve"> Con respecto a la gestión de datos, la entidad:</t>
  </si>
  <si>
    <t>Con respecto a la gestión de proyectos con componentes de TI durante la vigencia 2023, la entidad:</t>
  </si>
  <si>
    <t>Integró el proceso de Gestión de Proyectos de TI al Sistema de Gestión de Calidad de la Entidad
Estableció los planes de comunicaciones para la gestión de cada proyecto con componentes de TI
Determinó el alcance y se priorizaron las actividades de cada proyecto
Realizó seguimiento a su ejecución a través de indicadores de eficiencia y eficacia
Realizó análisis y tratamiento de riesgos</t>
  </si>
  <si>
    <t>Identificó las causas que están generando la problemática y las consecuencias asociadas
Identificó los sujetos involucrados en la problemática y la forma en que se pueden ver perjudicados y/o beneficiados
Identificó los objetivos, generales y específicos, a los que se quiere llegar con la posible intervención
 Identificó otras alternativas de solución, considerando fuentes de información basadas en evidencia, diferentes a la expedición de una regulación
 (multicriterio, costo beneficio, costo efectividad u otras)
 Estudió la viabilidad jurídica del proyecto regulatorio (Ejemplo: competencia para la expedición, disposiciones que serían derogadas, análisis de decisiones judiciales)</t>
  </si>
  <si>
    <t xml:space="preserve"> La planta de personal de la entidad (o documento que contempla los empleos de la entidad):</t>
  </si>
  <si>
    <t xml:space="preserve"> Contó con la identificación clara del número de empleos, el nivel al que pertenece (directivo, asesor, profesional, asistencial u otro), su denominación, su código y grado salarial, con base en el Sistema de Nomenclatura y Clasificación de Empleos que le aplica
Definió los perfiles de los empleos teniendo en cuenta la misión, los planes, programas y proyectos
Contempló los niveles jerárquicos ajustados a la estructura organizacional para una fácil asignación de responsabilidades</t>
  </si>
  <si>
    <t>Academia
Sector privado
Sociedad civil
Ciudadanìa
Otras. Indique cuáles: El Ministerio de Hacienda y Crédito Público participó en la toma de decisiones sobre la implementación de la política de gobierno
 digital en la entidad</t>
  </si>
  <si>
    <t>MJN211</t>
  </si>
  <si>
    <t xml:space="preserve"> ¿Cuál es el tiempo promedio que la entidad dispuso para la consulta pública de los proyectos normativos de carácter general durante la vigencia evaluada?</t>
  </si>
  <si>
    <t xml:space="preserve"> GDI217</t>
  </si>
  <si>
    <t>GDI214</t>
  </si>
  <si>
    <t>¿Cuáles de los siguientes modelos del Marco de Referencia de Arquitectura Empresarial (MRAE) implementó la entidad durante la vigencia 2023?</t>
  </si>
  <si>
    <t>Modelo de Arquitectura Empresarial (MAE)
Modelo de Gestión y Gobierno de TI (MGGTI)
Modelo de Gestión de Proyectos de TI (MGPTI)</t>
  </si>
  <si>
    <t xml:space="preserve"> CIN227</t>
  </si>
  <si>
    <t xml:space="preserve"> Respecto a la gestión de la información, la entidad</t>
  </si>
  <si>
    <t>Identificó las necesidades de información interna
 Identificó las necesidades de información externa teniendo en cuenta las necesidades de los grupos de valor
 Identificó la información (interna/externa) necesaria para la consecución de los objetivos de los procesos y los objetivos
 institucionales
 Identificó y recolectó de manera sistemática la información necesaria y relevante para la mitigación de riesgos y la toma de
 decisiones
 Identificó los flujos de la información (vertical, horizontal, hacia afuera de la entidad, entre otros)
 Identifico y mantuvo condiciones adecuadas de almacenamiento de acuerdo con el Sistema Integrado de Conservación -SIC
 Identificó y mantuvo condiciones para garantizar la seguridad de la información
 Identificó, clasificó y divulgó las condiciones de uso de la información
 Promovió el uso de tecnologías para el manejo de la información (de acuerdo con las capacidades propias de la entidad)
 Otro. ¿Cuál?:
 Sensibilización y capacitación periódica a todos los servidores de la Unidad, para el manejo de la información y su seguridad.</t>
  </si>
  <si>
    <t>CIN258</t>
  </si>
  <si>
    <t>La alta dirección y/o el comité institucional de coordinación de control interno, de manera articulada o cada uno en cumplimiento de sus competencias, han adelantado evaluaciones y definido lineamientos que permiten garantizar el funcionamiento del sistema de control interno en las siguientes materias:La alta dirección y/o el comité institucional de coordinación de control interno, de manera articulada o cada uno en cumplimiento de sus competencias, han adelantado evaluaciones y definido lineamientos que permiten garantizar el funcionamiento del sistema de control interno en las siguientes materias:</t>
  </si>
  <si>
    <t>Planeación estratégica
Seguimiento y evaluación a la gestión institucional
Talento humano
Gestión del riesgo (o política institucional de riesgos)
Prevención y tratamiento del fraude y la corrupción
Generación de productos y prestación de servicios de la entidad
Comunicaciones (internas y externas)
Programación, ejecución y seguimiento presupuestal
Auditoría Interna
Metodología para la implementación del esquema de las líneas de defensa
Canales de denuncia para recibir información, interna o externa, sobre situaciones irregulares o posibles hechos que impliquen riesgos de corrupción en la entidad</t>
  </si>
  <si>
    <t>Conforme al Plan Institucional de Capacitación, los temas impartidos en materia de gestión documental han servido para</t>
  </si>
  <si>
    <t>Implementar al interior de la entidad las buenas prácticas en la aplicación de los procesos de la gestión documental. Describa un ejemplo de cómo se aumentaron las buenas prácticas a partir de las capacitaciones:
Mediante el uso de las TIC como palanca para optimizar los procedimientos relacionado con la gestión documental en todas las  etapas de ciclo de vida del documento.
Además, como buena práctica se redujo en un 90% el uso del documento físico y se logró una migración exitosa al documento electrónico.
Garantizar la conformación de los expedientes y la organización de los archivos en todas las áreas de la entidad
Fomentar una mayor conciencia sobre la importancia de la gestión documental en la cultura organizacional. Registre el número de personas capacitadas en temas de gestión documental durante la vigencia: 28
Obtener retroalimentación sobre la efectividad de los temas impartidos en gestión documental y  se cuenta con las evidencias:</t>
  </si>
  <si>
    <t>¿Qué beneficios obtuvo la entidad a través de las alianzas con otros actores o laboratorios de
 innovación para experimentar en el desarrollo de soluciones a retos públicos a través del uso de
 las TIC?</t>
  </si>
  <si>
    <t xml:space="preserve"> Con respecto a las iniciativas dinamizadoras de la Política de Gobierno Digital, la entidad</t>
  </si>
  <si>
    <t xml:space="preserve"> Ninguna de las anteriores</t>
  </si>
  <si>
    <t xml:space="preserve"> GDI228</t>
  </si>
  <si>
    <t>Gobernanza
Innovación Pública Digital
Seguridad y Privacidad de la Información
Servicios Ciudadanos Digitales
Decisiones basadas en datos
Estado Abierto
Otras temáticas de la Política de Gobierno Digital. Indique cuáles:
 Aspectos generales de la políticas de gobierno y seguridad digital</t>
  </si>
  <si>
    <t>Con respecto a los Proyectos de Transformación Digital formulados o ejecutados por la
 entidad durante la vigencia 2023</t>
  </si>
  <si>
    <t>Los proyectos de Transformación Digital formulados o ejecutados por la entidad durante el
 2023 buscaron generar beneficios en términos de</t>
  </si>
  <si>
    <t>Realizó mantenimiento a los sistemas de almacenamiento e instalaciones físicas (reparación locativa, limpieza)
 Realizó saneamiento ambiental de áreas de archivo (fumigación, desinfección, desratización, desinsectación)
 Realizó monitoreo y control (con equipos de medición) de las condiciones ambientales
 Realizó almacenamiento y re-almacenamiento en unidades adecuadas (cajas, carpetas, estantería)
 Realizó actividades de prevención de emergencias y atención de desastres en archivos</t>
  </si>
  <si>
    <t>GDO223</t>
  </si>
  <si>
    <t>¿Durante la vigencia evaluada, se garantizó la implementación del Plan de Conservación
 Documental, como parte integral del Sistema Integrado de Conservación - SIC?</t>
  </si>
  <si>
    <t xml:space="preserve">
Si, a través de la ejecución de las actividades en desarrollo de los  Programas de conservación preventiva, y se cuenta con las
 evidencias</t>
  </si>
  <si>
    <t xml:space="preserve"> Si, a través de la ejecución de las estrategias de preservación, en desarrollo del Plan de Preservación Digital a Largo Plazo, y se
 cuenta con las evidencias</t>
  </si>
  <si>
    <t>La capacitación continua de los servidores desde la inducción para fortalecer sus capacidades de gestión innovadora
La mutua colaboración y el aprendizaje permanente entre los sus equipos de trabajo 
El desarrollo de mesas, talleres o espacios de análisis, ideación, co-creación o prototipado de soluciones
Otra. ¿Cuál?: Estrategia anual de gestión de conocimiento</t>
  </si>
  <si>
    <t xml:space="preserve"> INT216</t>
  </si>
  <si>
    <t>Cuenta con un procedimiento interno confidencial y conciliatorio que permite su operación efectiva
Adelanta de forma confidencial los casos específicos en los que se formulan quejas o reclamos, que pueden tipificar conductas o circunstancias de acoso laboral
Adelanta los procesos correspondientes con las partes involucradas
Formula planes de mejora concertados entre las partes, para construir, renovar y promover la convivencia laboral
Ejecuta el seguimiento correspondiente a los planes de mejora suscritos en cada caso particula</t>
  </si>
  <si>
    <t xml:space="preserve">Identificó con anticipación el grupo de actores que participarán en la consulta pública (ej. actores públicos, privados, miembros de la sociedad civil, academia, grupos de expertos, etc.)
Planeó y diseñó una estrategia para realizar la consulta pública en función de las características de los actores interesados
indicó claramente las fechas de inicio y cierre de la consulta pública
Indicó claramente el medio o mecanismo a través del cual se recibirán los comentarios (ej. SUCOP, Página web, correo electrónico, teléfono, reuniones, etc.)
Realizó la difusión de la consulta pública de los proyectos normativos
Una vez finalizado el periodo de consulta pública, analizó los comentarios, preguntas y sugerencias recibidos
Dio repuesta a los comentarios, preguntas y sugerencias recibidas con su debida justificación
 Una vez finalizado el periodo de consulta pública, realizó los ajustes pertinentes al proyecto de regulación de acuerdo con los comentarios recibidos.
</t>
  </si>
  <si>
    <t xml:space="preserve">Identificó las causas que están generando la problemática y las consecuencias asociadas
Identificó los sujetos involucrados en la problemática y la forma en que se pueden ver perjudicados y/o beneficiados
Identificó los objetivos, generales y específicos, a los que se quiere llegar con la posible intervención
Identificó otras alternativas de solución, considerando fuentes de información basadas en evidencia, diferentes a la expedición de una regulación
Estudió la viabilidad jurídica del proyecto regulatorio (Ejemplo: competencia para la expedición, disposiciones que serían derogadas, análisis de decisiones judiciales)
Tuvo en cuenta los impactos y costos sociales, económicos, ambientales y/o culturales de la intervención
Realizó ejercicios de Consulta Pública durante el proceso de diseño de la intervención con la ciudadanía y actores interesados
</t>
  </si>
  <si>
    <t>GPR200</t>
  </si>
  <si>
    <t>¿La entidad presentó variaciones en la programación presupuestal 2023 (año t) con respecto al Marco de Gasto de Mediano Plazo -MGMP-, elaborado en la vigencia 2022 (año t-1)?</t>
  </si>
  <si>
    <t>Tuvo una variación 1.01 a 3 puntos porcentuales reales. Indique las cuentas más significativas y los objetos de gasto que
 expliquen dicha desviación:
 Se obtuvo una variación negativa de -3 puntos porcentuales en el objeto de gastos de Funcionamiento, la cual se detalla a
 continuación:
 *Gastos de Personal: Disminución en la ejecución presupuestal durante la vigencia vs con la programación presentada en el
 MGMP, con ocasión a los cargos vacantes que no fueron provistos debido a la coyuntura del cambio de Gobierno, solo fue
 posible proveerlos después del mes de agosto.
 *Adquisición de Bienes y servicios: Aumento en la ejecución presupuestal durante la vigencia vs con la programación
 presentada en el MGMP, fue solicitado el mismo valor de la apropiación de la vigencia 2022, sin embargo fue asignado un poco
 mas del total de recursos solicitados.
 *Transferencias Corrientes: Una disminución en la ejecución presupuestal durante la vigencia vs con la programación
 presentada en el MGMP, originada por la disminución de las incapacidades.</t>
  </si>
  <si>
    <t xml:space="preserve"> CC1. Alternativa texto para elementos no textuales
 CC2. Complemento para videos o elementos multimedia
 CC4. Textos e imágenes ampliables y en tamaños adecuados
 CC5.Contraste de color suficiente en textos e imágenes
 CC6. Imágenes alternas al texto cuando sea posible
 CC7. Identificación coherente
 CC8. Todo documento y página organizado en secciones
 CC10. Permitir saltar bloques que se repiten
 CC11. Lenguaje de marcado bien utilizado
 CC12. Permitir encontrar las páginas por múltiples vías
 CC13. Navegación coherente
 CC14. Orden adecuado de los contenidos si es significativo
 CC15. Advertencias bien ubicadas
 CC16. Orden adecuado de los elementos al navegar con tabulación
 CC17. Foco visible al navegar con tabulación
 CC18. No utilizar audio automático
 CC19. Permitir control de eventos temporizados
 CC20. Permitir control de contenidos con movimiento y parpadeo
 CC21. No generar actualización automática de páginas
 CC22. No generar cambios automáticos al recibir el foco o entradas
 CC23. Utilice textos adecuados en títulos, páginas y secciones
 CC24. Utilice nombres e indicaciones claras en campos de formulario
 CC25. Utilice instrucciones expresas y claras
 CC26. Enlaces adecuados
 CC27. Idioma
 CC28. Manejo del error
 CC29. Imágenes de texto
 CC30. Objetos programados
 CC31. Desde una letra hasta un elemento complejo utilizable
 CC32. Manejable por teclado</t>
  </si>
  <si>
    <t xml:space="preserve"> El servicio de interoperabilidad a través de la plataforma X-ROAD le ha permitido a la entidad</t>
  </si>
  <si>
    <t>De acuerdo con el plan de austeridad, indique la variación porcentual entre las vigencias 2022 y 2023 de los siguientes rubros de gasto</t>
  </si>
  <si>
    <t>Prestación de servicios técnicos y profesionales: 0
Tiquetes y viáticos: 46.33692092022565
Publicidad: 0
Arrendamiento y mantenimiento bienes inmuebles, cambio de sede o adquisición de bienes muebles:-89.47065409642052
Servicios públicos:-52.69185698497647</t>
  </si>
  <si>
    <t xml:space="preserve"> En el proceso de programación presupuestal, ¿con cuáles de las siguientes herramientas contó la entidad para la elaboración del anteproyecto?</t>
  </si>
  <si>
    <t>ndicadores de ejecución presupuestal (por tipo de gasto). Relacione los indicadores utilizados:
 * Indicador de URF_IND011_GF_Ejecución Presupuestal acumulada que detalla los gastos de funcionamiento que comprende
 los siguientes objetos de gasto: Gastos de Personal, Adquisición de Bienes y Servicios, Transferencias Corrientes y Gastos por
 tributos, multas, sanciones e intereses de mora.
 Análisis históricos (mínimo 3 años) por rubros de gasto.  Indique el número de años que utilizó para el análisis: 4
 Análisis de costos de operación para cumplimiento misional. Indique y describa la metodología de estimación de costos que
 utiliza para el análisis:
 * La metodología de estimación de gastos que se implementa para el cumplimiento de la operación de la Unidad, se basa en realizar un análisis con los históricos de ejecución presupuestal de los 4 años anteriores, al mismo tiempo, se tiene en cuenta las necesidades que puedan surgir para las diferentes actividades u operaciones a desarrollar dentro de cada una de las vigencias, las cuales son definidas dentro del tipo de gastos de funcionamiento.</t>
  </si>
  <si>
    <t>GPR202</t>
  </si>
  <si>
    <t>¿Cuál fue el porcentaje de ejecución presupuestal (entiéndase como Obligaciones durante la vigencia/Presión de Gasto) de la entidad en la última vigencia fiscal 2023?</t>
  </si>
  <si>
    <t xml:space="preserve"> Esta información es calculada por el Ministerio de Hacienda, a partir de los datos registrados por la entidad en el
La respuesta a esta pregunta ha sido precargada del sistema "SUIT u otro" por lo tanto no puede ser editada 97.6576001889311</t>
  </si>
  <si>
    <t>No. Justifique la razón:
 Se mantuvieron las medidas necesarias para disminuir la constitución de reservas presupuestales tales como:
 * Seguimiento permanente  a la planeación y ejecución presupuestal.
 * Cumplimiento de las obligaciones en los contratos suscritos en la vigencia 2023.
 * Cumplimiento en la ejecución y programación de pagos de manera mensual durante toda vigencia.
 Sin embargo aumento en un 50%  en comparación con la vigencia anterior dado que se constituyeron dos (2) reservas
 presupuestales adicionales, de acuerdo a las obligaciones adquiridas.</t>
  </si>
  <si>
    <t xml:space="preserve"> Cuáles de las siguientes técnicas de análisis de datos implementó la entidad durante la vigencia evaluada</t>
  </si>
  <si>
    <t>La reinducción para los servidores de la entidad se hace</t>
  </si>
  <si>
    <t xml:space="preserve"> Cada 2 años</t>
  </si>
  <si>
    <t xml:space="preserve"> La entidad incluyó dentro de su plan institucional de capacitaciones y de inducción y reinducción acciones de capacitación y cualificación en</t>
  </si>
  <si>
    <t>Protocolos de servicio y relacionamiento con la ciudadanía para todos los canales de atención
 Normatividad de servicio a las ciudadanías
 Prevención temprana y superación de la estigmatización de las personas en proceso de reincorporación y reintegración
 Caracterización de ciudadanía y grupos de valor
 Evaluación del servicio y medición de la experiencia ciudadana
 Gestión de peticiones, quejas, reclamos, sugerencias y denuncias (PQRSD)
 Servicio ciudadano incluyente
 Accesibilidad y de relacionamiento con personas en condición de discapacidad
 Enfoque diferencial
 Prevención y lucha contra la corrupción
 Otros. ¿Cuáles?:
 Lenguaje claro</t>
  </si>
  <si>
    <t>TRA208</t>
  </si>
  <si>
    <t xml:space="preserve"> Falta de segregación de funciones por restricciones de planta
 Discrecionalidad para la gestión de trámites y servicios (sin protocolos o procedimientos de atención)
 Gestión Documental con fondos acumulados que no garantizan los registros y memoria institucional
 Fallas en el apoyo jurídico interno que generan interpretación subjetiva de las normas o reglamentos
 Factores externos de presión en temas regulados que pueden incidir en las decisiones institucionales
 Servidores con conflictos de interés en los temas sobre los cuales pueden incidir con su toma de decisiones
 Falta de inclusión de acuerdos de confidencialidad y manejo de información interna que facilita su divulgación y uso no
 autorizado de información privilegiada
 Falta de herramientas tecnológicas para la transmisión de datos e información entre procesos y a nivel externo
Inexistencia de archivos contables
 Discrecionalidad para la toma de decisiones en grupos restringidos de servidores
 Ausencia de publicación de los procesos precontractuales, contractuales o postcontractuales en Secop I y II
 Ausencia o debilidad de medidas y/o políticas para la identificación y manejo de conflictos de interés
 Ausencia de sistemas de información, que pueden facilitar el acceso a información y su posible manipulación o adulteración</t>
  </si>
  <si>
    <t xml:space="preserve"> En los procesos de contratación con personas jurídicas, la entidad incorpora elementos de integridad pública como</t>
  </si>
  <si>
    <t>Revisión de constitución de las personas jurídicas para la verificación de posibles conflictos de intereses de sus socios, junta directiva y representante legal
 Verificación de antecedentes fiscales y disciplinarios de las personas jurídicas para identificar posibles conflictos de intereses e idoneidad</t>
  </si>
  <si>
    <t>GDI205</t>
  </si>
  <si>
    <t>¿La entidad implementó en sus proyectos un enfoque experimental que le permita generar soluciones novedosas y creativas haciendo uso de TIC, con la participación de los grupos de interés (ciudadanía, academia, sector privado, sector público)?</t>
  </si>
  <si>
    <t xml:space="preserve"> Sí, y esos proyectos con enfoque experimental están incluidos en el Plan de Acción Anual de la entidad</t>
  </si>
  <si>
    <t xml:space="preserve"> ¿Cuáles son las fortalezas para innovar dentro de la entidad?</t>
  </si>
  <si>
    <t>Existe un liderazgo directivo que promueve y reconoce las iniciativas innovadoras
 La cultura organizacional promueve la innovación como práctica entre los colaboradores
 Se desarrollan capacitaciones orientadas a la gestión y al fortalecimiento del proceso de la innovación
 La gestión de la innovación está incluida en la planeación estratégica o en el mapa de procesos de la entidad
 Se cuenta con recursos (humanos, infraestructura o  económicos) para desarrollar o implementar soluciones innovadoras
 Otro. ¿Cuál?
 Experiencia y conocimiento de los sectores específicos sobre los cuales recae la regulación a proyectar.</t>
  </si>
  <si>
    <t xml:space="preserve"> Cuenta con un procedimiento interno confidencial y conciliatorio que permite su operación efectiva
 Adelanta de forma confidencial los casos específicos en los que se formulan quejas o reclamos, que pueden tipificar conductas o
 circunstancias de acoso laboral
 Adelanta los procesos correspondientes con las partes involucradas
 Formula planes de mejora concertados entre las partes, para construir, renovar y promover la convivencia laboral
 Ejecuta el seguimiento correspondiente a los planes de mejora suscritos en cada caso particular</t>
  </si>
  <si>
    <t>GCI200</t>
  </si>
  <si>
    <t>¿Qué acciones ha realizado la entidad para implementar la política de gestión del conocimiento y la innovación?</t>
  </si>
  <si>
    <t>Identificó y analizó el estado de la implementación de la política a través de herramientas e instrumentos
Analizó el contexto organizacional teniendo en cuenta las condiciones para la implementación de la política: personas, procesos y tecnologías con las que cuenta la entidad
Formuló una planeación estratégica basada en el análisis del estado de implementación de la política y del contexto organizacional
 Implementó efectivamente la planeación estratégica definida para la vigencia y documentó los resultados obtenidos
Realizó seguimiento y evaluación a los resultados obtenidos a través de la ejecución en la planeación estratégica definida para
 la vigencia
 Otras. ¿Cuáles?
 Ejercicios de referenciación, procesos de capacitación, laboratorio de simplicidad, ejercicio colaborativo con Ministerio de Hacienda.</t>
  </si>
  <si>
    <t>Programar y ejecutar presupuesto dentro de la planeación estratégica, para servicios de mensajería, de ser requerido en la vigencia.</t>
  </si>
  <si>
    <t>Durante el último año, la entidad ha propiciado la participación activa de servidores y
 ciudadanías en alguna de las siguientes fases de la innovación</t>
  </si>
  <si>
    <t>Identificación de problemas, retos u oportunidades
 Creación conjunta de soluciones</t>
  </si>
  <si>
    <t xml:space="preserve"> PCI209</t>
  </si>
  <si>
    <t>Seleccione los temas sobre los cuáles la entidad publicó y divulgó información en los espacios de participación ciudadana y/o rendición de cuentas, durante la vigencia evaluada</t>
  </si>
  <si>
    <t>Diagnóstico participativo Formulación participativa de políticas, planes, programas, proyectos y servicios
Consulta ciudadana sobre normas, políticas, programas, proyectos o trámites
Plan Anticorrupción y de Atención al Ciudadano
Colaboración e innovación abierta
Rendición de cuentas sobre la gestión institucional, sus resultados, la garantía de derechos, la construcción de paz y el  cumplimiento de ODS
Control social a la gestión pública
Los aspectos que dan cuenta del cumplimiento en gestión documental y administración de archivos</t>
  </si>
  <si>
    <t xml:space="preserve"> Realizó mantenimiento a los sistemas de almacenamiento e instalaciones físicas (reparación locativa, limpieza)
 Realizó saneamiento ambiental de áreas de archivo (fumigación, desinfección, desratización, desinsectación)
 Realizó monitoreo y control (con equipos de medición) de las condiciones ambientales
 Realizó almacenamiento y re-almacenamiento en unidades adecuadas (cajas, carpetas, estantería)
 Realizó actividades de prevención de emergencias y atención de desastres en archivos</t>
  </si>
  <si>
    <t xml:space="preserve"> GTH226</t>
  </si>
  <si>
    <t xml:space="preserve"> Sí, y cuenta con las evidencias</t>
  </si>
  <si>
    <t xml:space="preserve"> Con relación al proceso de digitalización de documentos de archivo, la entidad</t>
  </si>
  <si>
    <t>Contó con procedimientos básicos como alistamiento, escaneo y control de calidad, documentados para el desarrollo de actividades de digitalización</t>
  </si>
  <si>
    <t>GTH207</t>
  </si>
  <si>
    <t>¿Cuáles de las siguientes acciones ha adelantado la entidad en los dos últimos años en
 cumplimiento de lo establecido en el Decreto 1800 de 2019?</t>
  </si>
  <si>
    <t xml:space="preserve"> Analizar y ajustar los procesos y procedimientos existentes en la entidad
Evaluar la incidencia de las nuevas funciones o metas asignadas al organismo o entidad, en relación con productos y/ o servicios y cobertura institucional
Analizar los perfiles y las cargas de trabajo de los empleos que se requieran para el cumplimiento de las funciones
Evaluar el modelo de operación de la entidad y las distintas modalidades legales para la eficiente y eficaz prestación de servicios
Determinar los empleos que se encuentran en vacancia definitiva y transitoria, así como aquellos provistos a través de nombramiento provisional
Como producto de los anteriores análisis, se adelantó el estudio técnico que soportó la ampliación de la planta de personal</t>
  </si>
  <si>
    <t xml:space="preserve">Planeación (Agenda regulatoria)
Diseño (Análisis de impacto normativo, memoria justificativa y/o manifestación de impacto regulatorio )+
 Elaboración del acto administrativo de carácter general (Técnica normativa, lenguaje claro, prevención del daño antijurídico)
Consulta pública en los procesos normativos
 Revisión y emisión de conceptos previos
Consolidación y actualización de inventarios normativos
Publicación y divulgación de la normatividad
</t>
  </si>
  <si>
    <t>Foros participativos presenciales
 Ferias de la gestión
 Audiencias públicas presenciales
 Audiencias públicas virtuales
 Mesas de diálogo
 Reuniones virtuales
 Redes sociales</t>
  </si>
  <si>
    <t>Redes sociales
 Página web
 Correo electrónico
 Reuniones presenciales o virtuales</t>
  </si>
  <si>
    <t xml:space="preserve">Política </t>
  </si>
  <si>
    <t xml:space="preserve">Recomendación </t>
  </si>
  <si>
    <t>Código pregunta</t>
  </si>
  <si>
    <t>Pregunta asociada</t>
  </si>
  <si>
    <t xml:space="preserve">Respuesta Unidad </t>
  </si>
  <si>
    <t xml:space="preserve">Identificación plan de mejoramiento </t>
  </si>
  <si>
    <t>Recomendaciones FURAG</t>
  </si>
  <si>
    <t>Contexto general  Programa</t>
  </si>
  <si>
    <t xml:space="preserve">Consulte aquí el anexo técnico </t>
  </si>
  <si>
    <t xml:space="preserve">Acciones estratégicas </t>
  </si>
  <si>
    <t xml:space="preserve">Componente programático </t>
  </si>
  <si>
    <t>Las entidades, a través del Programa de Transparencia y Ética Pública, deben establecer instrumentos para gestionar los riesgos a la integridad: conflictos de intereses, soborno, corrupción y fraude. Todo instrumento para la gestión de estos riesgos debe contemplar la identificación, medición, control y monitoreo de los riesgos.</t>
  </si>
  <si>
    <t>Para la gestión de los riesgos a la integridad, además de los controles que se establezcan, es fundamental que las entidades cuenten con canales institucionales para recibir y tratar reportes de posibles irregularidades en la gestión, teniendo en cuenta que la participación ciudadana es fundamental para identificar riesgos. En esa medida, la gestión de los riesgos descritos en la acción estratégica 1 está, estrechamente, relacionada con la correcta operación de los canales de denuncia.</t>
  </si>
  <si>
    <t>Riesgo de Lavado de Activos, Financiación del Terrorismo y Financiación para la Proliferación de Armas de Destrucción Masiva – LAFT/FPADM. La administración de riesgos de Lavado de Activos y Financiación del Terrorismo y Financiación de la Proliferación de Armas de Destrucción Masiva (SARLAFT/FP) tiene como objetivo prevenir que las entidades y organismos del estado sean utilizados en forma directa o indirecta como instrumento para el Lavado de Activos y/o la canalización de recursos hacia la realización de actividades terroristas, o cuando se pretenda el ocultamiento de activos provenientes de dichas actividades. En esa medida, se deben adoptar instrumentos que contemplen todas las actividades que realizan en desarrollo de su misión y que se ajusten a su tamaño, funciones y actividad económica, forma de comercialización y demás características particulares en el caso de aquellas entidades descentralizadas por servicios.</t>
  </si>
  <si>
    <t>Los procesos de conocimiento de la contraparte son fundamentales para gestionar adecuadamente el riesgo de LAFT/FPADM, por esa razón, la debida diligencia se asocia con la acción estratégica 3. En esa medida, las entidades deben ser diligentes en la recolección de información relevante sobre las partes con las que se van a relacionar y que van a vincular, esto incluye, tanto a funcionarios o empleados públicos que ingresan a las plantas de personal, como a contratistas o proveedores con los que se celebran acuerdos de voluntades. También, en aquellos casos en los que la entidad capta recursos, es fundamental el conocimiento del cliente o usuario.</t>
  </si>
  <si>
    <t xml:space="preserve">Gestión Humana
Adquisición de bienes y servicios </t>
  </si>
  <si>
    <t>La articulación interna implica la existencia de canales para el intercambio de información entre los diferentes grupos, áreas o dependencias que conforman la Entidad. Un intercambio de datos fluido entre los actores internos fortalece las dinámicas de las demás acciones estratégicas del Programa, en la medida que hay información de mayor calidad para la toma de decisiones, la gestión de riesgos, la promoción de la transparencia y la gestión ética de los asuntos públicos.</t>
  </si>
  <si>
    <t>Además de la articulación interna, las Entidades deben integrarse con otras Entidades en el ámbito sectorial, local, regional y nacional, para generar un dialogo sobre la transparencia y ética pública.
En la ley existen sistemas de coordinación interinstitucional en los que se recomienda una participación, sin perjuicio de la iniciativa y capacidad asociativa de las entidades públicas para crear o vincularse a nuevas instancias que faciliten el desarrollo de las acciones estratégicas del Programa.</t>
  </si>
  <si>
    <t xml:space="preserve">Relación con la ciudadanía y grupos de valor - Rendición de cuentas 
Sistema Nacional de Integridad - Gestión Humana 
Modelo Estándar de Control Interno - Direccionamiento y Planeación y Control y Evaluación 
Red anticorrupción de jefes de control interno - Control y Evaluación </t>
  </si>
  <si>
    <t>En el marco del Programa de Transparencia y Ética Pública, la entidad debe garantizar que se cumplan las disposiciones legales de acceso a la información pública. En esa medida, debe desarrollar los instrumentos internos que garanticen los postulados de la Ley 1712 de 2014 y las normas complementarias que se han expedido para reglamentarla. Además, en el marco de la política de Estado Abierto, en esta acción estratégica deben contemplarse instrumentos para promover la transparencia institucional</t>
  </si>
  <si>
    <t xml:space="preserve"> La entidad debe recopilar los diferentes instrumentos que la entidad ha desarrollado o desarrollará para cumplir con la regulación existente sobre participación ciudadana y rendición de cuentas, en el marco de los sistemas, leyes y reglamentos que se han expedido y que se recopilan en la MIPG, en concordancia con las disposiciones específicas que se generen para enfocarla en temas de transparencia y ética pública.</t>
  </si>
  <si>
    <t>Atendiendo a lo dispuesto respecto del Sistema Nacional de Integridad, en el marco del Programa de Transparencia y Ética Pública, las Entidades definirán o recopilaran los instrumentos creados o que se creen para cumplir con las disposiciones normativas de la Ley 2016 de 2020, en particular, lo que tiene que ver con el Código de integridad en el servicio público, que será un instrumento obligatorio para el PTEP.</t>
  </si>
  <si>
    <t>Según el artículo 73 de la Ley 1474 de 2011, modificado por el artículo 31 de la Ley 2195 de 2022, en los Programas de Transparencia y Ética Pública, las entidades podrán incluir cualquier iniciativa adicional que, considerando sus particularidades, contribuya a los objetivos y propósito del Programa, esto es, a promover la transparencia y a alcanzar una gestión ética de los asuntos públicos. En esa medida, cualquier buena práctica o iniciativa que se identifique y que no se adecue a ninguna de las otras tres temáticas o nueve acciones estratégicas descritas anteriormente, se incorporara dentro de la sección de Iniciativas adicionales y se describirán los instrumentos que desarrollan esa acción.
Considerando que el PTEP es un programa de cumplimiento, se pueden contemplar acciones relacionadas con otros componentes del MIPG que no se hayan relacionado hasta ahora o con políticas de los sistemas de calidad que se quieran incorporar a esta metodología.</t>
  </si>
  <si>
    <t xml:space="preserve">Todos los procesos </t>
  </si>
  <si>
    <t>Con el ánimo de revisar y actualizar algunas disposiciones en materia de regulación prudencial que aplican a los establecimientos de crédito y conglomerados financieros, se incluye este proyecto decreto</t>
  </si>
  <si>
    <t>TS-0620</t>
  </si>
  <si>
    <t xml:space="preserve">Crear </t>
  </si>
  <si>
    <t>Vigente modificada</t>
  </si>
  <si>
    <t xml:space="preserve">Operación del SGI </t>
  </si>
  <si>
    <t>PD_Actualizacion de disposiciones de carácter prudencial aplicables a los establecimientos de crédito y conglomerados financieros</t>
  </si>
  <si>
    <t>Nueva</t>
  </si>
  <si>
    <t>_PD_Actualizacion de disposiciones de carácter prudencial aplicables a los establecimientos de crédito y conglomerados financieros</t>
  </si>
  <si>
    <t>URF2024_413</t>
  </si>
  <si>
    <t>En el marco de la reglamentación de la reforma pensional ley 2381 de 2024, se incluye este proyecto decreto</t>
  </si>
  <si>
    <t>PD_Autorización, administración y reglas de gobierno corporativo para Administradoras del Componente Complementario de Ahorro Individual del Pilar Contributivo</t>
  </si>
  <si>
    <t>_PD_Autorización, administración y reglas de gobierno corporativo para Administradoras del Componente Complementario de Ahorro Individual del Pilar Contributivo</t>
  </si>
  <si>
    <t>URF2024_412</t>
  </si>
  <si>
    <t>En el marco de la reglamentación de la reforma pensional ley 2381 de 2024, se incluye este Proyecto de Decreto que aborda lo relacionado con la administración e inversión de los recursos de las administradoras del Componente Complementario de Ahorro Individual del Pilar Contributivo y las Subcuentas Generacionales del Fondo del Ahorro, del Sistema de Protección Social Integral para la Vejez, Invalidez y Muerte de Origen Común establecidas en la Ley 2381 de 2024.</t>
  </si>
  <si>
    <t>PD_Reglamentación Reforma Pensional_Esquemas de fondos y subcuentas generacionales en las etapas de acumulación y desacumulación</t>
  </si>
  <si>
    <t>_PD_Reglamentación Reforma Pensional_Esquemas de fondos y subcuentas generacionales en las etapas de acumulación y desacumulación</t>
  </si>
  <si>
    <t>URF2024_411</t>
  </si>
  <si>
    <t>En el marco de la reglamentación de la reforma pensional ley 2381 de 2024, se incluye este Proyecto de Decreto que aborda los esquemas de aseguramiento Componente Complementario de Ahorro Individual del Pilar Contributivo relativas al seguro temporal, esquemas de multualidad de riesgos y seguro previsional para los afiliados beneficiarios del régimen de transición.</t>
  </si>
  <si>
    <t>PD_Reglamentación Reforma Pensional_Esquemas de seguros y mutualidad de riesgos</t>
  </si>
  <si>
    <t>_PD_Reglamentación Reforma Pensional_Esquemas de seguros y mutualidad de riesgos</t>
  </si>
  <si>
    <t>URF2024_410</t>
  </si>
  <si>
    <t xml:space="preserve">El proceso de consultoría tendrá inicio en el último trimestre del año y se espera tener las primeras recomendaciones al final de la vigencia </t>
  </si>
  <si>
    <t>ET_SAS como emisor de valores</t>
  </si>
  <si>
    <t>_ET_SAS como emisor de valores</t>
  </si>
  <si>
    <t>URF2024_409</t>
  </si>
  <si>
    <t>Se introduce como un nuevo PD, independiente del PD de Open Data, debido a la necesidad de realizar ajustes al marco normativo actual de Open Finance en virtud de la participación obligatoria que establece el artículo 89 del PND.</t>
  </si>
  <si>
    <t>PD_Open Finance obligatorio</t>
  </si>
  <si>
    <t>_PD_Open Finance obligatorio</t>
  </si>
  <si>
    <t>URF2024_408</t>
  </si>
  <si>
    <t xml:space="preserve">De acuerdo con lo definido en la sesión No.04 ordinaria del Comité Institucional de Gestión y desempeño se crear las tareas para asegurar  la coherencia entre el plan de acción de la vigencia y la agenda.  </t>
  </si>
  <si>
    <t>TS-0617</t>
  </si>
  <si>
    <t>IL_Proyecto de Ley criptoactivos</t>
  </si>
  <si>
    <t>IL_Proyecto de Ley criptoactivos (Aportes URF)</t>
  </si>
  <si>
    <t>La URF aportará activamente a la mesa interinstitucional de entidades del sector público que trabajan en el diseño de una propuesta legislativa que dicte normas generales y señale en ellas los objetivos y criterios a los cuales deberá sujetarse el gobierno nacional para implementar la regulación del mercado de activos virtuales en Colombia.</t>
  </si>
  <si>
    <t>IL_Apoyar técnicamente el Proyecto de Ley criptoactivos</t>
  </si>
  <si>
    <t>URF2024_407</t>
  </si>
  <si>
    <t xml:space="preserve">Ajustar las fechas de acuardo con las modificaciones realizadas a la agenda para el tercer trimestre </t>
  </si>
  <si>
    <t xml:space="preserve">Modificar </t>
  </si>
  <si>
    <t>DI_Diseño regulación reglamentación reforma pensional</t>
  </si>
  <si>
    <t>Como resultado del análisis de las facultades descritas en la ley 2381 de 2024 “Por medio de la cual se establece el Sistema de Protección Social Integral para la Vejez, Invalidez y Muerte de origen común, y se dictan otras disposiciones”, la Unidad ha planteado trabajar en ejes temáticos: Educación financiera, Seguros o esquemas de mutualidad de riesgo, Régimen de inversión acumulación y desacumulación, Competencia- capital requerido y gobernanza.</t>
  </si>
  <si>
    <t>DI_Diseñar reglamentación reforma pensional</t>
  </si>
  <si>
    <t>URF2024_406</t>
  </si>
  <si>
    <t xml:space="preserve">ET_Activos Ponderados por Nivel de Riesgos – Créditos de Libranzas </t>
  </si>
  <si>
    <t xml:space="preserve">El cual tendrá como objetivo un análisis cuantitativo respecto al nivel de riesgo y el ponderador que se deben asignar para que la entidades cuenten con recursos de capital que respalden pérdidas no esperadas en escenarios financieros y económicos complejos. </t>
  </si>
  <si>
    <t xml:space="preserve">ET_Realizar estudio técnico sobre activos ponderados por Nivel de Riesgos – Créditos de Libranzas </t>
  </si>
  <si>
    <t>URF2024_405</t>
  </si>
  <si>
    <t xml:space="preserve">Cancelar del plan actual y proyectar para 2025. </t>
  </si>
  <si>
    <t xml:space="preserve">Eliminar </t>
  </si>
  <si>
    <t>Eliminada</t>
  </si>
  <si>
    <t>PD_Actualización regulatoria sector solidario</t>
  </si>
  <si>
    <t>Acorde con el tamaño y complejidad del negocio de las entidades del sector solidario de ahorro y crédito la Unidad propone realizar un ejercicio de incorporación de las mejores prácticas internacionales en materia de reglas prudenciales para el sector.</t>
  </si>
  <si>
    <t>PD_Realizar proyecto de decreto sobre actualización regulatoria sector solidario</t>
  </si>
  <si>
    <t>URF2024_404</t>
  </si>
  <si>
    <t>PD_Partes vinculadas</t>
  </si>
  <si>
    <t>El proyecto decreto que incluye una modificación del Decreto 2555 de 2010 en lo relacionado con los criterios para determinar la calidad de vinculados a los establecimientos de crédito, los mecanismos para la identificación y gestión de las transacciones de estos con sus vinculados.</t>
  </si>
  <si>
    <t>PD_Realizar proyecto de decreto sobre partes vinculadas</t>
  </si>
  <si>
    <t>URF2024_403</t>
  </si>
  <si>
    <t xml:space="preserve">Se mantiene </t>
  </si>
  <si>
    <t>PD_Excepción a la OPA</t>
  </si>
  <si>
    <t xml:space="preserve"> Proyecto decreto Por el cual se modifica el Decreto 2555 de 2010 en lo relacionado con las excepciones a la realización de la oferta pública de adquisición</t>
  </si>
  <si>
    <t>PD_Realizar proyecto de decreto sobre excepción a la OPA</t>
  </si>
  <si>
    <t>URF2024_402</t>
  </si>
  <si>
    <t>De acuerdo con la directiva 03 de 2023 es necesario incluir nuevas tareas al plan de acción, con el fin de poder realizar el cumplimiento y seguimiento al plan de comunicaciones.</t>
  </si>
  <si>
    <t>TS-0486</t>
  </si>
  <si>
    <t xml:space="preserve">Limitada capacidad operativa </t>
  </si>
  <si>
    <t>Informe con las certificaciones y/o evidencias de la difusión, pauta o emisión de cada pieza previamente aprobada por la Secretaría.
Soportes de remisión del informe contacto@presidencia.gov.co</t>
  </si>
  <si>
    <t xml:space="preserve">Informe de seguimiento al plan de comunicaciones </t>
  </si>
  <si>
    <t>Lineamientos Directiva Presidencial No. 03 del 29 de mayo de 2023: De manera trimestral (desde el segundo trimestre de cada vigencia) las entidades remitirán a la Secretaría un informe con las certificaciones y/o evidencias de la difusión, pauta o emisión de cada pieza.</t>
  </si>
  <si>
    <t>Realizar seguimiento al plan de comunicaciones 2024_Cuarto trimestre</t>
  </si>
  <si>
    <t>URF2024_401</t>
  </si>
  <si>
    <t>Realizar seguimiento al plan de comunicaciones 2024_Tercer trimestre</t>
  </si>
  <si>
    <t>URF2024_400</t>
  </si>
  <si>
    <t>Realizar seguimiento al plan de comunicaciones 2024_Segundo trimestre</t>
  </si>
  <si>
    <t>URF2024_399</t>
  </si>
  <si>
    <t>Proyectar el plan de comunicaciones de acuerdo con el formato relacionado en la directiva 03 de 2023.</t>
  </si>
  <si>
    <t>Plan de comunicaciones 2025</t>
  </si>
  <si>
    <t>Proyectar el plan de comunicaciones anual compuesto por la estrategia de comunicaciones, necesidades a satisfacer, los objetivos, descripción detallada de acciones contenidas dentro del plan, distribución y descripción de los recursos de inversión y demás aspectos relevantes_AD
Se requiere enviar en el primer trimestre de cada año el plan de comunicaciones al correo contacto@presidencia.gov.co en el formato adjunto a esta directiva 03 de 2023</t>
  </si>
  <si>
    <t>Proyectar el plan de comunicaciones de la vigencia 2025</t>
  </si>
  <si>
    <t>URF2024_398</t>
  </si>
  <si>
    <t>Solicito amablemente incorporar 15 tareas al plan de acción de gestión de la información, las cuales son producto del autodiagnóstico realizado por el proceso, en donde se encontraron oportunidades de mejora.</t>
  </si>
  <si>
    <t>TS-0467</t>
  </si>
  <si>
    <t>Falta de capacidad operativa por situaciones administrativas que afecten la disponibilidad de personal</t>
  </si>
  <si>
    <t>Validar elaboración del plan con el proceso de adquisición de bienes y servicios y cargar soportes de gestión o el plan elaborado</t>
  </si>
  <si>
    <t>Proyección del Plan de gestión ambiental</t>
  </si>
  <si>
    <t>Validar la elaboración del plan de gestión ambiental en lo referente a gesitón documental</t>
  </si>
  <si>
    <t>URF2024_397</t>
  </si>
  <si>
    <t>La estrategia debe contener responsables, tiempos, recursos, acciones puntuales y medios de seguimiento</t>
  </si>
  <si>
    <t>Estrategia de acceso a la información contenida en documentos de archivo elaborada</t>
  </si>
  <si>
    <t>Elaborar estrategia de acceso y consulta a la información contenida en los documentos de archivo.</t>
  </si>
  <si>
    <t>URF2024_396</t>
  </si>
  <si>
    <t>*Piezas comunicativas
*Soportes sesiones sensibilización y capacitación</t>
  </si>
  <si>
    <t xml:space="preserve">Soportes de difusión </t>
  </si>
  <si>
    <t>Hacer difusión de información contenida en documentos de archivo</t>
  </si>
  <si>
    <t>URF2024_395</t>
  </si>
  <si>
    <t>Limitada o inexistente oferta de redes culturales</t>
  </si>
  <si>
    <t>*Certificados de asistencia
*Listados de asistencia
*Soportes asistencia fisica o digital</t>
  </si>
  <si>
    <t>Soportes de participación en redes culturales</t>
  </si>
  <si>
    <t>Participar en redes culturales y documentarlo</t>
  </si>
  <si>
    <t>URF2024_394</t>
  </si>
  <si>
    <t>Documento con identificación de los documentos de carácter histórico</t>
  </si>
  <si>
    <t>Identificar documentos de carácter histórico para promover y lograr la apropiación y aprovechamiento de la información con fines culturales.</t>
  </si>
  <si>
    <t>URF2024_393</t>
  </si>
  <si>
    <t>Documento memoria institucional publicado en página web</t>
  </si>
  <si>
    <t>Elaborar la memoria institucional con datos la estructura orgánica de la entidad, localización física, responsables, organización y servicios en las diferentes etapas del ciclo vital de los documentos.</t>
  </si>
  <si>
    <t>URF2024_392</t>
  </si>
  <si>
    <t>Instructivo lenguaje comín para la  documentos electrónico - Incorporación de lineamientos de documentos existentes</t>
  </si>
  <si>
    <t>Documento instrucciones lenguaje común para documentos electrónico - Incorporación de lineamientos de documentos existentes</t>
  </si>
  <si>
    <t>Aplicar un lenguaje común de intercambio y utilizarlo en todos los servicios de intercambio de información para la construcción de expedientes electrónicos y contar  con la documentación completa de los servicios de intercambio</t>
  </si>
  <si>
    <t>URF2024_391</t>
  </si>
  <si>
    <t xml:space="preserve">Elaborar plan de transfgerfencias documentales posterior a la validación de los tiempos de retención de los documentos </t>
  </si>
  <si>
    <t>Plan de transferencias documentales</t>
  </si>
  <si>
    <t>Validar proceso de mejora continua para las transferencias documentales</t>
  </si>
  <si>
    <t>URF2024_390</t>
  </si>
  <si>
    <t>Limitaciones técnicas con ocasión a la ausencia de personal archivista</t>
  </si>
  <si>
    <t>Programa de reprografía o justificación para no elaborarlo</t>
  </si>
  <si>
    <t>Revisar la pertinencia de contar con un programa de reprografía</t>
  </si>
  <si>
    <t>URF2024_389</t>
  </si>
  <si>
    <t>Informe seguimiento a los medios técnicos de producción</t>
  </si>
  <si>
    <t>Seguimiento a los medios técnicos de producción</t>
  </si>
  <si>
    <t xml:space="preserve">Hacer seguimiento a los medios técnicos de producción </t>
  </si>
  <si>
    <t>URF2024_388</t>
  </si>
  <si>
    <t>Reporte de seguimiento a la implementación del SST en relación con las personas que hacen gestión documental</t>
  </si>
  <si>
    <t>Seguimiento a la implementación del SST</t>
  </si>
  <si>
    <t>Revisar la implementación del sistema de gestión y seguridad en el trabajo con gestión humana para que  se garanticen todas las condiciones laborables necesarias para los responsables de la gestión documental y las condiciones de infraestructura asociada</t>
  </si>
  <si>
    <t>URF2024_387</t>
  </si>
  <si>
    <t>Solicito por favor modificar la fecha de reporte de la tarea para el 15 de diciembre de 2024. Lo anterior, teniendo en cuenta que se requiere que gestión humana inicie el diagnóstico para la elaboración del PIC y así validar que se incluyan los temas de gestión documental en dicho instrumento.</t>
  </si>
  <si>
    <t>TS-0638</t>
  </si>
  <si>
    <t>Correo validación posibles capacitaciones  y posible inclusión en el PIC</t>
  </si>
  <si>
    <t>Capacitaciones incorporadas al plan institucional de capacitación</t>
  </si>
  <si>
    <t>Validar capacitaciones  relacionadas con gestión documental con gestión humana</t>
  </si>
  <si>
    <t>URF2024_386</t>
  </si>
  <si>
    <t>Solicito por favor eliminar del plan de acciòn de gestiòn de la información la tarea URF2024_385_Validar el seguimiento y control al personal que desarrolla actividades de la función archivistica con gestión humana, puesto que una vez validado el tema con gesitón humana, no es posible adelantar acciones puntuales, teniendo en cuenta que el seguimiento y control al perosnal que desarrolla actividades de la función archivistica recae sobre el contratista del Ministerio de Hacienda y Crédito Público. Es decir, el Ministerio comparte el riesgo con el contratista y en consecuencia, la URF reporta las actividades realizadas por este tercero en desarrollo de la función archivistica.
Todo lo anterior en virtud del convneio 002 de 2016.</t>
  </si>
  <si>
    <t xml:space="preserve">	TS-0512</t>
  </si>
  <si>
    <t>Documento que contenga el seguimiento realizado al personal que desarrolla actividades relacionadas con gestión documental en coordinación congestión hunmana</t>
  </si>
  <si>
    <t xml:space="preserve">Seguimiento al personal que desarrolla actividades de la función archivistica </t>
  </si>
  <si>
    <t>Validar el seguimiento y control al personal que desarrolla actividades de la función archivistica con gestión humana</t>
  </si>
  <si>
    <t>URF2024_385</t>
  </si>
  <si>
    <t>Posibles dificultades de coordinación con el Ministerio de Hacienda y Crédito Público</t>
  </si>
  <si>
    <t xml:space="preserve">Comunicación oficial solicitando información respecto a la actualización del SIC </t>
  </si>
  <si>
    <t>Soporte validación</t>
  </si>
  <si>
    <t>Validar con el Ministerio de Hacienda lo relacionado con el sistema integrado de conservación y los planes asociados</t>
  </si>
  <si>
    <t>URF2024_384</t>
  </si>
  <si>
    <t xml:space="preserve">	Solicito por favor modificar la fecha de la tarea URF2024_383_Validar actividades para hacer un seguimiento continuo al diagnóstico integral de archivos, hasta el 15 de octubre de 2024, por cuánto una vez validado el volumen documental disponible en el archivo de gestión y el archivo central, se encontró que los datos consignados en el diagnóstico no corresponden con la realidad. Razón por la cuál se requiere realizar ajuste al documento.</t>
  </si>
  <si>
    <t xml:space="preserve">	TS-0628</t>
  </si>
  <si>
    <t>Solicito por favor modificar las fechas de las siguientes tareas del plan de acción:
1. URF2024_002_Realizar diagnóstico del modelo de privacidad y seguridad de la información, para el 15 octubre.
2. URF2024_383_Validar actividades para hacer un seguimiento continuo al diagnóstico integral de archivos para el 15 de septiembre.
Lo anterior con ocasión a que se requiere su revisión y aprobación previa y a que no es posible cumplir con las tareasen los tiempos definidos por motivos de carga laboral</t>
  </si>
  <si>
    <t>TS-0596</t>
  </si>
  <si>
    <t>Solicito amablemente por favor modificar la fecha de reporte de la tarea URF2024_383_Validar actividades para hacer un seguimiento continuo al diagnóstico integral de archivos hasta el 30 de julio, puesto que el diagnóstico actualizado se encuentra en revisión previo a su publicación. Mil gracias.</t>
  </si>
  <si>
    <t>TS-0543</t>
  </si>
  <si>
    <t>El documento debe dar cuenta del seguimiento parcial al diagnóstico integral de archivos y proponer ajustes</t>
  </si>
  <si>
    <t>Documento seguimiento al diagnóstico integral de archivos</t>
  </si>
  <si>
    <t>Validar actividades para hacer un seguimiento continuo al diagnóstico integral de archivos</t>
  </si>
  <si>
    <t>URF2024_383</t>
  </si>
  <si>
    <t>El proyecto se traslada de trimestre con el fin de priorizar esfuerzos en los proyectos de "open finance obligatorio" y "ajustes normativos al ecosistema de pagos", y se cataloga como estudio técnico considerando que primero es necesario evaluar si se requiere o no ejercer la facultad potestativa introducida por el artículo 93 del PND.</t>
  </si>
  <si>
    <t>De acuerdo con el último ajuste aprobado en Consejo Directivo; sesión de junio, se debe pasar para el cuarto trimestre. 
Adicionalmente, para facilitar la alineación con la agenda, se ajusta el nombre de la tarea, el entregable y su descripción.</t>
  </si>
  <si>
    <t>TS-0548</t>
  </si>
  <si>
    <t>Estimada Tati, de acuerdo con lo conversado, te compartimos las tareas relacionadas con la agenda de la SDM para el plan de acción de 2024.</t>
  </si>
  <si>
    <t xml:space="preserve">Recibida por correo electrónico </t>
  </si>
  <si>
    <t xml:space="preserve">Vigente </t>
  </si>
  <si>
    <t>Ejecución agenda regulatoria.
Discusiones con la industria.
Revisiones de la secretaría jurídica del MHCP.</t>
  </si>
  <si>
    <t>ET_Supervisión operadores información</t>
  </si>
  <si>
    <t>Se adelantará un proyecto de decreto tendiente a identificar las bases para definir el esquema de inspección, vigilancia y control de la Superintendencia Financiera de Colombia, respecto de los operadores de información que administren datos financieros y crediticios con el objetivo de promover la creación de instrumentos financieros de financiación mediante el aprovechamiento de esta información.</t>
  </si>
  <si>
    <t>ET_Supervisión operadores información_Reglamentar del artículo 93 de la Ley 2294 de 2023 “Plan Nacional de Desarrollo 2022- 2026 “Colombia potencia mundial de la vida”</t>
  </si>
  <si>
    <t>URF2024_382</t>
  </si>
  <si>
    <t>Conforme con lo establecido en la circular externa 027 de 2023 de la Dirección Nacional de Derechos de Autor se requiere incluir la actividad de Requerimiento Legal al Plan.</t>
  </si>
  <si>
    <t xml:space="preserve">	TS-0433</t>
  </si>
  <si>
    <t>Informe de Verificación al Software legal</t>
  </si>
  <si>
    <t>Verificar el uso legal de software, cumplimiento de la Directiva Presidencial No. 002 de 2002 y conforme al procedimiento determinado en la Circular 027 de 2023 referente a programas de computador (software).</t>
  </si>
  <si>
    <t>Realizar la verificación de uso legal de software 2023</t>
  </si>
  <si>
    <t>URF2024_381</t>
  </si>
  <si>
    <t xml:space="preserve">Falta de soportes y disposición de los servidores encargados de las mesas de trabajo para la recolección de la información </t>
  </si>
  <si>
    <t xml:space="preserve">Se mantiene igual </t>
  </si>
  <si>
    <t>Realizar encuentros, mesas de trabajo o reuniones sobre los temas definidos en la Agenda Normativa, con participación de sectores que interactúan con la URF_SRP_Tercer cuatrimestre</t>
  </si>
  <si>
    <t>URF2024_380</t>
  </si>
  <si>
    <t>Se requiere ajustar el responsable de la documentación. Las subdirecciones están reportando esta información en tiempo real a la líder del proceso "Relación con la ciudadanía y grupos de valor". Por lo tanto, a partir de ahora, Lizeth Betzaida Martínez Pereira será la encargada de documentar, siempre y cuando las subdirecciones mantengan el compromiso de notificar la información en tiempo real.</t>
  </si>
  <si>
    <t>TS-0572</t>
  </si>
  <si>
    <t>Realizar encuentros, mesas de trabajo o reuniones sobre los temas definidos en la Agenda Normativa, con participación de sectores que interactúan con la URF_SRP_Segundo cuatrimestre</t>
  </si>
  <si>
    <t>URF2024_379</t>
  </si>
  <si>
    <t>Realizar encuentros, mesas de trabajo o reuniones sobre los temas definidos en la Agenda Normativa, con participación de sectores que interactúan con la URF_SRP_Primer cuatrimestre</t>
  </si>
  <si>
    <t>URF2024_378</t>
  </si>
  <si>
    <t>Por semana santa, se corre el cumplimiento de la tarea para el 12 de abril.</t>
  </si>
  <si>
    <t>TS-0447</t>
  </si>
  <si>
    <t>Discusiones con actores con la industria sobre los temas objeto de la modificación</t>
  </si>
  <si>
    <t>Paola Rocio Peña Rodriguez, Daniel Camilo Quintero Castro y Derenis López Meza</t>
  </si>
  <si>
    <t>Estudio técnico</t>
  </si>
  <si>
    <t xml:space="preserve">Estudio técnico </t>
  </si>
  <si>
    <t xml:space="preserve">Con el apoyo del Programa Banca de las Oportunidades, la URF trabajará en un estudio que realiza un diagnóstico del ecosistema transaccional de las cooperativas de ahorro y crédito con el objetivo de identificar retos y necesidades para promover la prestación de sus servicios de pago. </t>
  </si>
  <si>
    <t>Realizar estudio de diagnóstico de innovación y tecnología para el sector cooperativo</t>
  </si>
  <si>
    <t>URF2024_377</t>
  </si>
  <si>
    <t xml:space="preserve">La tarea estaba duplicada con la 406; por esta razón se elimina. </t>
  </si>
  <si>
    <t>DI_Diseño regulación reglamentación reforma pensional</t>
  </si>
  <si>
    <t xml:space="preserve">la URF seguirá brindando apoyo técnico y desarrollando propuestas dentro de las discusiones que lidera el Gobierno Nacional alrededor de la reforma pensional, orientando su conocimiento y experiencia para la formulación de marcos regulatorios que promuevan el bienestar y el mejoramiento de las condiciones financieras de los trabajadores al momento del retiro del mercado laboral. </t>
  </si>
  <si>
    <t>DI_Diseño regulación reglamentación reforma pensional_Apoyar técnicamente reglamentación del régimen pensional</t>
  </si>
  <si>
    <t>URF2024_376</t>
  </si>
  <si>
    <t>Derenis Danielis López Meza, Angélica González y Juan David Marin</t>
  </si>
  <si>
    <t>Apoyo técnico</t>
  </si>
  <si>
    <t xml:space="preserve">la URF prestará apoyo técnico para la construcción de un proyecto de ley que estructure en un solo cuerpo normativo una reforma estructural, que apunte de manera visionaria al fortalecimiento del sector en frentes relacionados con la composición y estructura, esquemas de integración y cooperación, supervisión, herramientas de promoción y fomento, entre otros. </t>
  </si>
  <si>
    <t>Apoyar técnicamente el proyecto de ley para el fortalecimiento y consolidación del sector solidario de ahorro y crédito</t>
  </si>
  <si>
    <t>URF2024_375</t>
  </si>
  <si>
    <t>Resultados esperados del estudio en cuestión</t>
  </si>
  <si>
    <t xml:space="preserve">Daniel Camilo Quintero Castro y Juan David Marin </t>
  </si>
  <si>
    <t>ET_Cobertura seguro de depósitos y prestamista última instancia Solidario</t>
  </si>
  <si>
    <t xml:space="preserve">Con el apoyo del Banco de Desarrollo de América Latina y el Caribe- CAF, la URF trabajará en 2024, en un estudio que, a partir del análisis de buenas prácticas y experiencia locales e internacionales, formule alternativas de esquemas viables y recomendaciones para su implementación en tres frentes: a) esquema de aseguramiento de depósitos para Fondos de Empleados (FE) y Asociaciones Mutuales (MUT) con actividad de ahorro y crédito; b) prestamista de última instancia para Cooperativas de Ahorro y Crédito (CAC) y; c) acceso de Fogacoop a facilidades de liquidez para fortalecer su capacidad de atender escenarios de estrés. </t>
  </si>
  <si>
    <t>ET_Cobertura seguro de depósitos y prestamista última instancia Solidario_Realizar estudio de diagnóstico sobre cobertura y liquidez para el sector solidario</t>
  </si>
  <si>
    <t>URF2024_374</t>
  </si>
  <si>
    <t>Para facilitar la alineación con la agenda, se ajusta el nombre de la tarea, el entregable y su descripción.</t>
  </si>
  <si>
    <t>PD_Solvencia II Pilar 1 + revisión APNR</t>
  </si>
  <si>
    <t xml:space="preserve">Plantea la revisión de más de 18 propuestas que fueron detalladas en la Hoja de ruta para el sector solidario (URF, 2022) en materia de cantidad y calidad del capital, medición de APNR, medición del riesgo de liquidez y exposición al riesgo operacionales, entre otros. 
 </t>
  </si>
  <si>
    <t>PD_Solvencia II Pilar 1 + revisión APNR_Realizar un ejercicio de incorporación de las mejores prácticas internacionales en materia de reglas prudenciales para el sector, a partir de la iniciativa de segmentación regulatoria acorde con el tamaño y complejidad del negocio de las entidades</t>
  </si>
  <si>
    <t>URF2024_373</t>
  </si>
  <si>
    <t xml:space="preserve">En el Consejo Directivo del 26 de junio de 2024 se aprobó iniciar los trámites de expedición normativa del proyecto de decreto. Esta iniciativa se radicó en Secretaría General del Ministerio de Hacienda el 04 de julio de 2024 con radicado No. URF-E-2024-000-259. Sin embargo, con fecha 18 de julio de 2024, dicha dependencia solicitó realizar ajustes al proyecto de Decreto y realizarnuevamente su radicación. De acuerdo con lo anterior, se solicita modificar el plazo de la tarea para el tercer trimestre de 2024.	</t>
  </si>
  <si>
    <t>TS-0555</t>
  </si>
  <si>
    <t>En la última versión de la agenda, se toma como finalizado en el segundo trimestre; programar fecha de finalización para el 30 de julio.  
Adicionalmente, para facilitar la alineación con la agenda, se ajusta el nombre de la tarea, el entregable y su descripción.</t>
  </si>
  <si>
    <t>El Consejo Directivo de la URF aprobó en sesión del 18 de marzo de 2024 que este proyecto de decreto se presentaría para expedición en el 2do trimestre de 2024. En ese consejo directivo se presentó para publicación a comentarios.</t>
  </si>
  <si>
    <t>TS-0453</t>
  </si>
  <si>
    <t>PD_Segmentación solidario</t>
  </si>
  <si>
    <t xml:space="preserve">Se requiere del trabajo articulado entre las entidades que conforman la red de seguridad del sector, para así presentar un proyecto que constituya la base sobre la cual se irán desarrollando muchas de las propuestas de la hoja de ruta del sector solidario de ahorro y crédito.  </t>
  </si>
  <si>
    <t>PD_Segmentación solidario_Segmentar las entidades del sector solidario en categorías, que permitan a su vez establecer esquemas de regulación diferenciales que atiendan las capacidades y los riesgos a los que se encuentran expuestas.</t>
  </si>
  <si>
    <t>URF2024_372</t>
  </si>
  <si>
    <t>La acción se programará en la agenda regulatoria de 2025</t>
  </si>
  <si>
    <t xml:space="preserve">En aras de mantener una visión actualizada de los estándares y tendencias en regulación prudencial para el manejo de los riesgos financieros derivados del cambio climático, se contempla una revisión integral del desarrollo prudencial a nivel internacional en relación con el impacto del cambio climático en el sistema financiero. </t>
  </si>
  <si>
    <t>Realizar estudio sobre tendencias en regulación prudencial para el manejo de riesgos derivados del cambio climático</t>
  </si>
  <si>
    <t>URF2024_371</t>
  </si>
  <si>
    <t xml:space="preserve">Adoptar un enfoque basado en principios y riesgos para la administración de las inversiones de estas entidades, con el objetivo de incentivar una efectiva administración y la estructuración de estrategias de inversión acorde con la naturaleza de los pasivos de estas.  
 </t>
  </si>
  <si>
    <t>Revisar el régimen de inversiones de las entidades aseguradoras</t>
  </si>
  <si>
    <t>URF2024_370</t>
  </si>
  <si>
    <t>El estudio de convergencia a Solvencia II señaló la necesidad de realizar un cuarto ejercicio de impacto cuantitativo. Así mismo, es necesario realizar iteraciones adicionales con los equipos de la Superintendencia Financiera para desarrollar la propuesta de proyecto de decreto. Se corre para el segundo trimestre.</t>
  </si>
  <si>
    <t>TS-0454</t>
  </si>
  <si>
    <t>Angelica Marcela Gonzalez Tous, Liliana Walteros Quiroga y Henry Alexander Guerrero</t>
  </si>
  <si>
    <t>PD_Solvencia II Pilar 2 y 3</t>
  </si>
  <si>
    <t>Incorporar tres pilares de la Directiva prudencial europea en los siguientes aspectos: la incorporación de una fórmula estándar para el cálculo del patrimonio adecuado, la definición de estándares de Gobierno corporativo, y principios para la revelación y transparencia en la divulgación de información.</t>
  </si>
  <si>
    <t>PD_Solvencia II Pilar 2 y 3_Realizar proyecto de decreto relacionado con la convergencia a una regulación basada en riesgos de acuerdo con Solvencia II para entidades aseguradoras</t>
  </si>
  <si>
    <t>URF2024_369</t>
  </si>
  <si>
    <t>En la última versión de la agenda, se toma como finalizado en el segundo trimestre; programar fecha de finalización para el 30 de julio. 
Adicionalmente, para facilitar la alineación con la agenda, se ajusta el nombre de la tarea, el entregable y su descripción.</t>
  </si>
  <si>
    <t>En el Consejo Directivo extraordinario de febrero se aprobó la expedición del proyecto de decreto. No obstante, por instrucción de las secretarías jurídicas de presidencia y Ministerio de Hacienda, es necesario publicar nuevamente el proyecto de decreto para comentarios del público. Se corre para el segundo trimestre.</t>
  </si>
  <si>
    <t xml:space="preserve">Liliana Walteros Quiroga, Henry Alexander Guerrero, Angelica González </t>
  </si>
  <si>
    <t>PD_Reservas Técnicas de entidades aseguradoras</t>
  </si>
  <si>
    <t xml:space="preserve">Este proyecto de decreto tiene como objetivo realizar una serie de ajustes a metodologías y lenguajes con el fin de crear una convergencia ordenada a la NIIF 17 y al estándar de regulación basado en riesgos de Solvencia II.  </t>
  </si>
  <si>
    <t>PD_Reservas Técnicas de entidades aseguradoras_Crear concordancias con régimen de reservas técnicas de las entidades aseguradoras en el contexto de la convergencia a la NIIF 17, contratos de seguro</t>
  </si>
  <si>
    <t>URF2024_368</t>
  </si>
  <si>
    <t>PD_Convergencia a NIIF 17</t>
  </si>
  <si>
    <t xml:space="preserve">Esta norma permitirá que las entidades aseguradoras - y otras que emitan contratos asimilables a seguros - proporcionen información financiera y contable comparable, y se estimen de mejor manera las obligaciones de las entidades aseguradoras. </t>
  </si>
  <si>
    <t>PD_Convergencia a NIIF 17_Realizar proyecto de decreto relacionado con El Consejo Técnico de la Contaduría Pública - CTCP  y la recomendación para la convergencia a las Normas Internacionales de Información Financiera, - NIIF17, contratos de seguro en marzo de 2023.</t>
  </si>
  <si>
    <t>URF2024_367</t>
  </si>
  <si>
    <t xml:space="preserve">La URF llevará a cabo un estudio sobre la oferta de seguros por parte de aseguradoras del exterior para entidades territoriales que permita evaluar la necesidad regulatoria y la  determinación de los eventos y condiciones bajo las cuales una entidad estatal pueda contratar un seguro paramétrico ofrecido por una aseguradora en el exterior, en virtud del literal d) del parágrafo segundo del artículo 39 del Estatuto Orgánico del Sistema Financiero. 
 </t>
  </si>
  <si>
    <t>Permitir que la ciudadanía, en especial aquella sin acceso y atención en el sector asegurador, y las micro, pequeñas y medianas empresas, gestionen riesgos y cuenten con respaldo patrimonial ante eventos negativos</t>
  </si>
  <si>
    <t>URF2024_366</t>
  </si>
  <si>
    <t>ET_Comercialización de seguros</t>
  </si>
  <si>
    <t xml:space="preserve">La URF llevará a cabo un estudio sobre la comercialización de seguros donde se revisaran las tendencias y mejores prácticas regulatorias de otras jurisdicciones alrededor de los canales alternativos de distribución y de pólizas colectivas, que finalmente permita proponer ajustes al marco regulatorio colombiano.  </t>
  </si>
  <si>
    <t>ET_Comercialización de seguros_Permitir que la ciudadanía, en especial aquella sin acceso y atención en el sector asegurador, y las micro, pequeñas y medianas empresas, gestionen riesgos y cuenten con respaldo patrimonial ante eventos negativos</t>
  </si>
  <si>
    <t>URF2024_365</t>
  </si>
  <si>
    <t>PD_Centros de servicios compartidos</t>
  </si>
  <si>
    <t xml:space="preserve">Acogiendo buenas prácticas internacionales, en 2024 la URF trabajará en un proyecto de decreto que crea un marco regulatorio para el desarrollo de esquemas de cooperación al interior del sector que permitan a las entidades más pequeñas fortalecer la gestión de sus riesgos y el desarrollo de actividades operativas a un menor costo. </t>
  </si>
  <si>
    <t>PD_Centros de servicios compartidos_Incorporar a la estructura del sector solidario que presta servicios de ahorro y crédito la figura de Centros de Servicios Compartidos.</t>
  </si>
  <si>
    <t>URF2024_364</t>
  </si>
  <si>
    <t>Resultados esperados de la consultoría en la materia.
Discusiones con la industria.
Revisiones de la secretaría jurídica del MHCP.</t>
  </si>
  <si>
    <t>Teniendo en cuenta que el negocio fiduciario es una de las herramientas utilizadas para el desarrollo de los diferentes proyectos de la economía, es pertinente revisar la normativa que regula dicha actividad en la actualidad, con la finalidad de crear un marco normativo que responda a las necesidades actuales de la industria, y que propenda por la protección al consumidor y por una gestión eficiente de los negocios administrados.</t>
  </si>
  <si>
    <t>PD_Arquitectura del negocio fiduciario_Revisar y proponer la reestructuración necesaria a la regulación vigente del negocio fiduciario.</t>
  </si>
  <si>
    <t>URF2024_363</t>
  </si>
  <si>
    <t xml:space="preserve">La URF realizó un trabajo previo de análisis de la necesidad regulatoria, en el que determinó la necesidad de contar con insumos técnicos de las partes involucradas, los cuales aún no han sido remitidos a la URF. </t>
  </si>
  <si>
    <t>Discusiones con actores con la industria sobre los temas objeto de la modificación
-Revisiones secretaría general de MHCP</t>
  </si>
  <si>
    <t>PD_CIIEF</t>
  </si>
  <si>
    <t>Se harán las propuestas de modificación en n aspectos susceptibles de optimización, orientados a constituir la comisión como una instancia eficiente, que cuente con diferentes niveles de participación de sus miembros que faciliten el cumplimiento de las funciones previstas en el artículo 10.4.2.1.6. del Decreto 2555 de 2010.</t>
  </si>
  <si>
    <t>PD_CIIEF_Identificar y proponer los ajustes regulatorios necesarios para mejorar el gobierno corporativo de la comisión intersectorial de inclusión y educación financiera.</t>
  </si>
  <si>
    <t>URF2024_362</t>
  </si>
  <si>
    <t>Les queremos pedir su colaboración moviendo la fecha de este proyecto de decreto. Debido a demoras en la contratación del consultor del Banco Mundial no vamos a alcanzar a tener la propuesta de decreto en este trimestre. 
Esperamos tener algún avance a finales de año y un proyecto en el primer trimestre de 2025.</t>
  </si>
  <si>
    <t>Np aplica</t>
  </si>
  <si>
    <t>PD_SAS como emisor de valores</t>
  </si>
  <si>
    <t>Con el fin de continuar contribuyendo a la implementación de avances regulatorios que promuevan el acceso de más empresas al mercado de capitales, la URF trabajará en la elaboración de un proyecto de decreto para introducir los ajustes regulatorios que se requieran para que la sociedad por acciones simplificada (SAS) pueda actuar como un emisor en el mercado de valores local.</t>
  </si>
  <si>
    <t>PD_SAS como emisor de valores_Reglamentar artículo 261 de la ley 2294 de 2023 “por el cual se expide el plan nacional de desarrollo 2022- 2026 “Colombia potencia mundial de la vida” para habilitar la SAS como emisor de valores.</t>
  </si>
  <si>
    <t>URF2024_361</t>
  </si>
  <si>
    <t>Asignar a Alex y mover para el cuarto trimestre, también cambiar la denominación de ET a DI
Teniendo en cuenta los retos en la consecución de recursos para la consultoría relacionada, se decidió que el equipo interno hará la revisión inicial de los aspectos ya identificados</t>
  </si>
  <si>
    <t>AJUSTAR INFORMACIÓN COMO ESTUDIO, COMO ESTABA ANTERIORMENTE  Y PROGRAMAR PARA EL TERCER TRIMESTRE
Adicionalmente, para facilitar la alineación con la agenda, se ajusta el nombre de la tarea, el entregable y su descripción.</t>
  </si>
  <si>
    <t>Resultados esperados de la consultoría en la materia</t>
  </si>
  <si>
    <t>DI_Revisión regulación OPAs</t>
  </si>
  <si>
    <t>La URF llevará a cabo un estudio con el objetivo de realizar una revisión de la normatividad vigente sobre ofertas públicas de adquisición que incluirá aspectos como la fragmentación de ofertas con precios diferenciados, deberes de los administradores de los emisores en los procesos de OPA y ofertas competidoras, entre otros.</t>
  </si>
  <si>
    <t>DI_Revisión regulación OPAs_Determinar las mejores prácticas y estándares internacionales que deban ser implementados, así como, con la finalidad de elevar la competitividad del mercado local y la protección a los inversionistas minoritariose los procesos de ofertas públicas de adquisición.</t>
  </si>
  <si>
    <t>URF2024_360</t>
  </si>
  <si>
    <t>De acuerdo con el último ajuste aprobado en Consejo Directivo; sesión de junio, se debe pasar para el tercer trimestre. 
Adicionalmente, para facilitar la alineación con la agenda, se ajusta el nombre de la tarea, el entregable y su descripción.</t>
  </si>
  <si>
    <t>PD_Open Data</t>
  </si>
  <si>
    <t>Con miras a promover la competencia y la innovación para la inclusión financiera y crediticia a través del acceso a aquella información que pueda ser empleada para facilitar el acceso a productos y servicios financieros se adelantará la proyección del marco regulatorio para la aplicación del esquema de datos abiertos para la inclusión financiera.</t>
  </si>
  <si>
    <t>PD_Open Data_Presentar avances en la reglamentación del artículo 48 del Estatuto Orgánico del Sistema Financiero, se adelantará el proceso de reglamentación del artículo 89 de la Ley 2294 de 2023 “Plan Nacional de Desarrollo 2022- 2026 “Colombia potencia mundial de la vida”</t>
  </si>
  <si>
    <t>URF2024_359</t>
  </si>
  <si>
    <t>PD_Portabilidad</t>
  </si>
  <si>
    <t>con el objetivo de promover la competencia y empoderar a los consumidores financieros al permitirles optimizar la gestión de sus productos, adoptar decisiones autónomas de acuerdo con sus necesidades particulares, y administrar su información financiera de manera independiente.</t>
  </si>
  <si>
    <t>PD_Portabilidad_Reglamentar el derecho a la portabilidad financiera consagrado en el artículo 94 de la Ley 2294 de 2023 “Plan Nacional de Desarrollo 2022- 2026 “Colombia potencia mundial de la vida”</t>
  </si>
  <si>
    <t>URF2024_358</t>
  </si>
  <si>
    <t xml:space="preserve">De acuerdo con el último ajuste aprobado en Consejo Directivo; sesión de junio, se debe pasar para el tercer trimestre. </t>
  </si>
  <si>
    <t>Atentamente solicitamos su colaboración para ajustar la fecha de finalización del proyecto al segundo trimestre de 2024, de conformidad con lo aprobado por el Consejo Directivo de la URF en su sesión ordinaria del mes de marzo de 2024.</t>
  </si>
  <si>
    <t>TS-0452</t>
  </si>
  <si>
    <t>PD_Ecosistemas de pagos de bajo valor</t>
  </si>
  <si>
    <t>Esta iniciativa fue separada en dos proyectos de decreto: I) Transaccionalidad en las cooperativas de ahorro y Crédito; y ii) Ajustes normativos al ecosistema de pagos de bajo valor. El primer proyecto de decreto fue presentado ante el Consejo Directivo de la URF y obtuvo autorización para continuar el trámite de expedición en julio de 2024. Frente al segundo proyecto de decreto, este fue presentado ante el Consejo Directivo en el segundo trimestre para ser publicado a comentarios del público. No obstante, dada la complejidad de su temática, requirió ser ajustado y publicado nuevamente a comentarios del público. Por este motivo se traslada al IV trimestre en la agenda.</t>
  </si>
  <si>
    <t>URF2024_357</t>
  </si>
  <si>
    <t>De acuerdo con el último ajuste aprobado en Consejo Directivo; sesión de junio, se debe pasar para el  tercer trimestre. 
Adicionalmente, para facilitar la alineación con la agenda, se ajusta el nombre de la tarea, el entregable y su descripción.</t>
  </si>
  <si>
    <t>Mediante la Sesión No. 5 Ordinaria del Consejo Directivo de la URF se decidió unanimamente mover este proyecto de decreto de primer a segundo trimestre de 2024.</t>
  </si>
  <si>
    <t>TS-0444</t>
  </si>
  <si>
    <t>PD_Financiación colaborativa</t>
  </si>
  <si>
    <t xml:space="preserve">Con el objetivo de continuar promoviendo las fuentes de financiación alternativas para el desarrollo de la economía popular y comunitaria, así como, el acceso a canales no tradicionales de financiación para la transformación productiva del país, se considera pertinente trabajar en un proyecto de decreto mediante el cual se revisen aspectos relacionados con las calidades de los receptores, y la información requerida por las infraestructuras, entre otras. </t>
  </si>
  <si>
    <t>PD_Financiación colaborativa_Proponer modificaciones regulatorias para consolidar la actividad de financiación colaborativa.</t>
  </si>
  <si>
    <t>URF2024_356</t>
  </si>
  <si>
    <t>Se solicita modificar el vencimiento del plan de la referencia teniendo en cuenta las decisiones del Consejo Directivo llevado a cabo el 18 de marzo de 2024</t>
  </si>
  <si>
    <t>TS-0443</t>
  </si>
  <si>
    <t xml:space="preserve">Con el fin de contribuir a la mayor rotación de los títulos colombianos, una mejor formación de precios y en general mayor confianza de los inversionistas en el mercado local, la URF realizará las actualizaciones regulatorias necesarias en frentes como: i) programas de formadores de liquidez; ii) ventas en corto; iii) transferencia temporal de valores, iv) operaciones de intermediación entre vinculados; y, v) cierre de arbitrajes en operaciones y actividades para productos específicos del mercado de valores. </t>
  </si>
  <si>
    <t>Identificar y proponer las modificaciones normativas necesarias para mejorar los mecanismos de liquidez del mercado de valores local</t>
  </si>
  <si>
    <t>URF2024_355</t>
  </si>
  <si>
    <t>Por las actividades institucionales desarrolladas en el primer trimestre, la capacidad operativa del proceso estuvo limitada; por lo tando se solicita correr la tarea para el mes de junio de 2024.</t>
  </si>
  <si>
    <t>TS-0469</t>
  </si>
  <si>
    <t>Se realizará la actualización del riesgo duarante abril.</t>
  </si>
  <si>
    <t>Tener en cuenta observaciones de FURAG relacionadas con: 
¿Cuáles de las siguientes causas fueron analizadas por la entidad en la vigencia evaluada para la identificación de riesgos asociados a posibles actos de corrupción?:
Procesos que involucran trámites que implican manejo de dinero en efectivo
Arqueos de caja adelantados por personal no idóneo y sin la autoridad requerida (adelantada por el mismo servidor o bien por otro servidor que no cuenta con un nivel jerárquico superior)
Fases de análisis de los requisitos con excesiva reserva que impida la transparencia en determinado proceso
Inexistencia de archivos contables 
Ausencia o debilidad de medidas y/o políticas para la identificación y manejo de conflictos de interés
Pregunta FURAG TRA210</t>
  </si>
  <si>
    <t xml:space="preserve">Riesgo actualizado en el SMGI </t>
  </si>
  <si>
    <t xml:space="preserve">Actualizar la información del riesgo, especialmente lo relacionado con causas y controles </t>
  </si>
  <si>
    <t>Actualizar el riesgo URF_31_GF_Efectuar pagos sin el cumplimiento de los requisitos establecidos</t>
  </si>
  <si>
    <t>URF2024_354</t>
  </si>
  <si>
    <t>Cambios normativos que modifiquen la fecha de generación de los informes o los requerimientos</t>
  </si>
  <si>
    <t>Transversal_Realizar los informes a cargo del proceso o entregar insumos para la generación de informes_CE_Segundo Cuatrimestre</t>
  </si>
  <si>
    <t>URF2024_353</t>
  </si>
  <si>
    <t xml:space="preserve">Diana Paola Fajardo Carlos </t>
  </si>
  <si>
    <t>Transversal_Realizar los informes a cargo del proceso o entregar insumos para la generación de informes_GF_Segundo Cuatrimestre</t>
  </si>
  <si>
    <t>URF2024_352</t>
  </si>
  <si>
    <t>Transversal_Realizar los informes a cargo del proceso o entregar insumos para la generación de informes_AD_Segundo Cuatrimestre</t>
  </si>
  <si>
    <t>URF2024_351</t>
  </si>
  <si>
    <t>Transversal_Realizar los informes a cargo del proceso o entregar insumos para la generación de informes_GI_Segundo Cuatrimestre</t>
  </si>
  <si>
    <t>URF2024_350</t>
  </si>
  <si>
    <t>Transversal_Realizar los informes a cargo del proceso o entregar insumos para la generación de informes_RV_Segundo Cuatrimestre</t>
  </si>
  <si>
    <t>URF2024_349</t>
  </si>
  <si>
    <t>Transversal_Realizar los informes a cargo del proceso o entregar insumos para la generación de informes_GH_Segundo Cuatrimestre</t>
  </si>
  <si>
    <t>URF2024_348</t>
  </si>
  <si>
    <t>Transversal_Realizar los informes a cargo del proceso o entregar insumos para la generación de informes_GC_Segundo Cuatrimestre</t>
  </si>
  <si>
    <t>URF2024_347</t>
  </si>
  <si>
    <t>Transversal_Realizar los informes a cargo del proceso o entregar insumos para la generación de informes_DP_Segundo Cuatrimestre</t>
  </si>
  <si>
    <t>URF2024_346</t>
  </si>
  <si>
    <t>URF2024_345</t>
  </si>
  <si>
    <t>URF2024_344</t>
  </si>
  <si>
    <t>Asignar a Angie - Se requiere realizar ajuste en responsabilidades del proceso de adquisición de bienes y servicios; lo anterios con ocasión a la incapacidad laboral del servidor responsable del proceso.</t>
  </si>
  <si>
    <t>TS-0585</t>
  </si>
  <si>
    <t>URF2024_343</t>
  </si>
  <si>
    <t>URF2024_342</t>
  </si>
  <si>
    <t>URF2024_341</t>
  </si>
  <si>
    <t>URF2024_340</t>
  </si>
  <si>
    <t>URF2024_339</t>
  </si>
  <si>
    <t>Se está trabajando con el apoyo de los pasantes del proceso; por lo tanto requiere ciclo de revisión de proyección del informe. Se solicita ampliación del plazo hasta el viernes 06 de septiembre.</t>
  </si>
  <si>
    <t>TS-0601</t>
  </si>
  <si>
    <t>URF2024_338</t>
  </si>
  <si>
    <t>Transversal_Realizar los informes a cargo del proceso o entregar insumos para la generación de informes_CE_Primer Cuatrimestre</t>
  </si>
  <si>
    <t>URF2024_337</t>
  </si>
  <si>
    <t>Transversal_Realizar los informes a cargo del proceso o entregar insumos para la generación de informes_GF_Primer Cuatrimestre</t>
  </si>
  <si>
    <t>URF2024_336</t>
  </si>
  <si>
    <t>Transversal_Realizar los informes a cargo del proceso o entregar insumos para la generación de informes_AD_Primer Cuatrimestre</t>
  </si>
  <si>
    <t>URF2024_335</t>
  </si>
  <si>
    <t>Transversal_Realizar los informes a cargo del proceso o entregar insumos para la generación de informes_GI_Primer Cuatrimestre</t>
  </si>
  <si>
    <t>URF2024_334</t>
  </si>
  <si>
    <t>Transversal_Realizar los informes a cargo del proceso o entregar insumos para la generación de informes_RV_Primer Cuatrimestre</t>
  </si>
  <si>
    <t>URF2024_333</t>
  </si>
  <si>
    <t>Transversal_Realizar los informes a cargo del proceso o entregar insumos para la generación de informes_GH_Primer Cuatrimestre</t>
  </si>
  <si>
    <t>URF2024_332</t>
  </si>
  <si>
    <t>Transversal_Realizar los informes a cargo del proceso o entregar insumos para la generación de informes_GC_Primer Cuatrimestre</t>
  </si>
  <si>
    <t>URF2024_331</t>
  </si>
  <si>
    <t>Transversal_Realizar los informes a cargo del proceso o entregar insumos para la generación de informes_DP_Primer Cuatrimestre</t>
  </si>
  <si>
    <t>URF2024_330</t>
  </si>
  <si>
    <t>Informe de auditoría al proceso de Gestión de la Información (Generado, aprobado y publicado) Papeles de trabajo en el servidor</t>
  </si>
  <si>
    <t>Verificar el cumplimiento de lo dispuesto para el proceso de Gestión de la Información</t>
  </si>
  <si>
    <t xml:space="preserve">Siguiente fase de la planteada en la vigencia anterior </t>
  </si>
  <si>
    <t>Apoyo_MHCP Realizar la auditoria al proceso de Gestión de la Información</t>
  </si>
  <si>
    <t>URF2024_329</t>
  </si>
  <si>
    <t>Procedimiento aprobado y formalizado en el Sistema de Gestión Institucional</t>
  </si>
  <si>
    <t>Elaborar el procedimiento para el reporte de riesgos de afectación o pérdida de recursos públicos en el Sistema de Alertas del Control Interno</t>
  </si>
  <si>
    <t>Elaborar el procedimiento para el reporte de riesgos de afectación o pérdida de recursos públicos</t>
  </si>
  <si>
    <t>URF2024_328</t>
  </si>
  <si>
    <t>URF2024_327</t>
  </si>
  <si>
    <t>URF2024_326</t>
  </si>
  <si>
    <t>URF2024_325</t>
  </si>
  <si>
    <t xml:space="preserve">Informe comparativo del Plan de Mejoramiento </t>
  </si>
  <si>
    <t>URF2024_324</t>
  </si>
  <si>
    <t>Informe de auditoría al seguimiento al Sistema de Seguridad y Salud en el Trabajo (Generado, aprobado y publicado) Papeles de trabajo en el servidor</t>
  </si>
  <si>
    <t>URF2024_323</t>
  </si>
  <si>
    <t>Informe de auditoria al seguimiento a los procesos de selección de personal, Evaluación del Desempeño Laboral, procesos de provisión transitoria de empleos, Registro Público de Carrera y conformación de las Comisiones de Personal.  (Generado, aprobado y publicado) Papeles de trabajo en el servidor</t>
  </si>
  <si>
    <t>URF2024_322</t>
  </si>
  <si>
    <t>Informe de Seguimiento a la acción (Generado y aprobado) Papeles de trabajo en el servidor</t>
  </si>
  <si>
    <t>Realizar seguimiento a las oportunidades de mejora identificadas en la auditoría 07_Evaluación del SCI Contable 2022  URF_OP_07_01 y 02</t>
  </si>
  <si>
    <t>Realizar seguimiento a las oportunidades de mejora identificadas en la auditoría 07_Evaluación del SCI Contable 2022</t>
  </si>
  <si>
    <t>URF2024_321</t>
  </si>
  <si>
    <t>Se solicita la modificación de la tarea al 31 de julio toda vez que se amplio el plazo actividades del plan de mejoramiento</t>
  </si>
  <si>
    <t>TS-0521</t>
  </si>
  <si>
    <t>Realizar seguimiento a las acciones generadas producto de la auditoria Informe 13 Auditoría al proceso de Gestión de Comunicaciones  URF_PM_13_01, 02, 03, 04, 05</t>
  </si>
  <si>
    <t>Realizar seguimiento a las acciones generadas producto de la auditoria Informe 13 Auditoría al proceso de Gestión de Comunicaciones</t>
  </si>
  <si>
    <t>URF2024_320</t>
  </si>
  <si>
    <t>Se solicita el ajuste de las actividades toda vez que es necesario replantear el cronograma dado que ya no se cuenta con el apoyo del MHCP para la gestión de informes a 30 de septiembre de 2024</t>
  </si>
  <si>
    <t>TS-0593</t>
  </si>
  <si>
    <t>Informe de auditoria a la formulación del Plan Estratégico Institucional 2023-2026 y  Plan de Acción Anual vigencia 2023 (Generado, aprobado y publicado) Papeles de trabajo en el servidor</t>
  </si>
  <si>
    <t>Se traslada de la vigencia anterior</t>
  </si>
  <si>
    <t>URF2024_319</t>
  </si>
  <si>
    <t>Realizar sensibilización del Sistema de Control Interno, tercer cuatrimestre</t>
  </si>
  <si>
    <t>URF2024_318</t>
  </si>
  <si>
    <t>Realizar sensibilización del Sistema de Control Interno, segundo cuatrimestre</t>
  </si>
  <si>
    <t>URF2024_317</t>
  </si>
  <si>
    <t>Realizar sensibilización del Sistema de Control Interno, primer cuatrimestre</t>
  </si>
  <si>
    <t>URF2024_316</t>
  </si>
  <si>
    <t>Realizar sesión ordinaria del Comité Institucional de Coordinación de Control Interno, cuarto trimestre</t>
  </si>
  <si>
    <t>URF2024_315</t>
  </si>
  <si>
    <t>Realizar sesión ordinaria del Comité Institucional de Coordinación de Control Interno, tercer trimestre</t>
  </si>
  <si>
    <t>URF2024_314</t>
  </si>
  <si>
    <t>Realizar sesión ordinaria del Comité Institucional de Coordinación de Control Interno, segundo trimestre</t>
  </si>
  <si>
    <t>URF2024_313</t>
  </si>
  <si>
    <t>Realizar sesión ordinaria del Comité Institucional de Coordinación de Control Interno, primer trimestre</t>
  </si>
  <si>
    <t>URF2024_312</t>
  </si>
  <si>
    <t>Realizar informe de cumplimiento al plan anual de auditoría, tercer trimestre 2024</t>
  </si>
  <si>
    <t>URF2024_311</t>
  </si>
  <si>
    <t>Realizar informe de cumplimiento al plan anual de auditoría, segundo trimestre 2024</t>
  </si>
  <si>
    <t>URF2024_310</t>
  </si>
  <si>
    <t>Realizar informe de cumplimiento al plan anual de auditoría, primer trimestre 2024</t>
  </si>
  <si>
    <t>URF2024_309</t>
  </si>
  <si>
    <t>Realizar informe de cumplimiento al plan anual de auditoría, cuarto trimestre 2023</t>
  </si>
  <si>
    <t>URF2024_308</t>
  </si>
  <si>
    <t>Certificado de transmisión
Archivo Excel con la información
Archivo Formato Strom
Memorando de aclaración cuando aplique
(Cargue de información en el RID y SIED)</t>
  </si>
  <si>
    <t>Realizar el cargue mensual en SIRECI, Tercer Cuatrimestre</t>
  </si>
  <si>
    <t>URF2024_307</t>
  </si>
  <si>
    <t>Realizar el cargue mensual en SIRECI, Segundo Cuatrimestre</t>
  </si>
  <si>
    <t>URF2024_306</t>
  </si>
  <si>
    <t>Realizar el cargue mensual en SIRECI, Primer Cuatrimestre</t>
  </si>
  <si>
    <t>URF2024_305</t>
  </si>
  <si>
    <t>Se solicita la ampliación de la tarea URF2024_304_Realizar la verificación a la concertación de los Acuerdos de Gestión para el 31 de octubre toda vez que se solicito por parte del proceso correr el inicio de la actividad cuando los gerentes públicos ya tuvieran reportado el seguimiento semestral y a la fecha del cierre el informe preliminar estaba en revisión.</t>
  </si>
  <si>
    <t>TS-0636</t>
  </si>
  <si>
    <t>Informe de verificación acuerdos de gestión  (Generado, aprobado y publicado) Papeles de trabajo en el servidor</t>
  </si>
  <si>
    <t>URF2024_304</t>
  </si>
  <si>
    <t>Informe de verificación SIGEP, verificación de declaración de bienes y rentas y conflictos de interés  (Generado, aprobado y publicado) Papeles de trabajo en el servidor</t>
  </si>
  <si>
    <t>URF2024_303</t>
  </si>
  <si>
    <t>De acuerdo cone la circular del DAFP, esta actividad se desarrollará entre abril y mayo.</t>
  </si>
  <si>
    <t>URF2024_302</t>
  </si>
  <si>
    <t>Plan de mejoramiento del FURAG  (Generado, aprobado y cargado en el SMGI)</t>
  </si>
  <si>
    <t xml:space="preserve">Plan de mejoramiento del FURAG  (Generado, aprobado y cargado en el SMGI) 
</t>
  </si>
  <si>
    <t>Acompañar a los procesos institucionales para la formulación del plan de mejoramiento del FURAG 2023</t>
  </si>
  <si>
    <t>URF2024_301</t>
  </si>
  <si>
    <t>Informe de evaluación anual al Sistema de Control Interno Contable y Reporte en el CHIP(Generado, aprobado y publicado)  Papeles de trabajo en el servidor</t>
  </si>
  <si>
    <t>Apoyo_MHCP Realizar evaluación Anual del Sistema de Control Interno Contable (Resolución 193 de 2016 de la Contaduría General de la Nación)</t>
  </si>
  <si>
    <t>URF2024_300</t>
  </si>
  <si>
    <t>Informe de evaluación de la gestión por áreas o dependencias (Generado, aprobado y publicado) Papeles de trabajo en el servidor</t>
  </si>
  <si>
    <t>URF2024_299</t>
  </si>
  <si>
    <t>Informe de seguimiento a las medidas de austeridad del gasto, tercer trimestre 2024 (Generado, aprobado y publicado) Papeles de trabajo en el servidor</t>
  </si>
  <si>
    <t>Apoyo_MHCP Elaborar el Informe trimestral de seguimiento a las medidas de austeridad en el gasto público en la URF, tercer trimestre 2024</t>
  </si>
  <si>
    <t>URF2024_298</t>
  </si>
  <si>
    <t>Se solicita la modificación de finalización de la actividad a 30 de agosto de 2024, dado que por temas administrativos del MHCP el proceso de control y evaluación debió asumir su elaboración.</t>
  </si>
  <si>
    <t>TS-0588</t>
  </si>
  <si>
    <t>Informe de seguimiento a las medidas de austeridad del gasto, segundo trimestre 2024 (Generado, aprobado y publicado) Papeles de trabajo en el servidor</t>
  </si>
  <si>
    <t>Apoyo_MHCP Elaborar el Informe trimestral de seguimiento a las medidas de austeridad en el gasto público en la URF, segundo trimestre 2024</t>
  </si>
  <si>
    <t>URF2024_297</t>
  </si>
  <si>
    <t>Se solicita la modificación de la tarea a 21 de junio toda vez que se ajusto el cronograma de realización por parte del MCHP</t>
  </si>
  <si>
    <t>Informe de seguimiento a las medidas de austeridad del gasto, primer trimestre 2024 (Generado, aprobado y publicado) Papeles de trabajo en el servidor</t>
  </si>
  <si>
    <t>Apoyo_MHCP Elaborar el Informe trimestral de seguimiento a las medidas de austeridad en el gasto público en la URF, primer trimestre 2024</t>
  </si>
  <si>
    <t>URF2024_296</t>
  </si>
  <si>
    <t>Informe de seguimiento a las medidas de austeridad del gasto, cuarto trimestre 2023 (Generado, aprobado y publicado) Papeles de trabajo en el servidor</t>
  </si>
  <si>
    <t>Apoyo_MHCP Elaborar el Informe trimestral de seguimiento a las medidas de austeridad en el gasto público en la URF, cuarto trimestre 2023</t>
  </si>
  <si>
    <t>URF2024_295</t>
  </si>
  <si>
    <t>Informe de seguimiento al plan anticorrupción para el segundo cuatrimestre 2024 (Generado, aprobado y publicado) Papeles de trabajo en el servidor</t>
  </si>
  <si>
    <t>Verificar el cumplimiento de lo dispuesto en el artículo 73 de la Ley 1474 de 2011 conforme con lo establecido en el decreto 124 de enero de 2016 
Realizar seguimiento a la elaboración y cumplimiento de la estrategia anticorrupción.</t>
  </si>
  <si>
    <t>Realizar Seguimiento al Plan Anticorrupción y Atención al Ciudadano. Decreto 124 de enero de 2016, Segundo cuatrimestre 2024</t>
  </si>
  <si>
    <t>URF2024_294</t>
  </si>
  <si>
    <t>Informe se seguimiento a la gestión de riesgos de corrupción, segundo cuatrimestre 2024 (Generado, aprobado y publicado) Papeles de trabajo en el servidor</t>
  </si>
  <si>
    <t>Realizar seguimiento a la gestión de los riesgos de corrupción Segundo cuatrimestre 2024</t>
  </si>
  <si>
    <t>URF2024_293</t>
  </si>
  <si>
    <t>Informe de seguimiento al plan anticorrupción para el primer cuatrimestre 2024 (Generado, aprobado y publicado) Papeles de trabajo en el servidor</t>
  </si>
  <si>
    <t>Realizar Seguimiento al Plan Anticorrupción y Atención al Ciudadano. Decreto 124 de enero de 2016, Primer cuatrimestre 2024</t>
  </si>
  <si>
    <t>URF2024_292</t>
  </si>
  <si>
    <t>Informe se seguimiento a la gestión de riesgos de corrupción, primer cuatrimestre 2024 (Generado, aprobado y publicado) Papeles de trabajo en el servidor</t>
  </si>
  <si>
    <t>Realizar seguimiento a la gestión de los riesgos de corrupción Primer cuatrimestre 2024</t>
  </si>
  <si>
    <t>URF2024_291</t>
  </si>
  <si>
    <t>Informe final de cumplimiento del plan anticorrupción y de atención al ciudadano de la vigencia 2023 (Generado, aprobado y publicado), Papeles de trabajo en el servidor</t>
  </si>
  <si>
    <t>Realizar Seguimiento al Plan Anticorrupción y Atención al Ciudadano. Decreto 124 de enero de 2016 Tercer Cuatrimestre 2023</t>
  </si>
  <si>
    <t>URF2024_290</t>
  </si>
  <si>
    <t>Informe de seguimiento a la gestión de riesgos de corrupción, tercer cuatrimestre 2023 (Generado, aprobado y publicado), Papeles de trabajo en el servidor</t>
  </si>
  <si>
    <t>Realizar seguimiento a la gestión de los riesgos de corrupción, Tercer cuatrimestre 2023</t>
  </si>
  <si>
    <t>URF2024_289</t>
  </si>
  <si>
    <t>Informe Semestral de Seguimiento a las PQRSD primer semestre 2024 (Generado, aprobado y publicado), Papeles de trabajo en el servidor</t>
  </si>
  <si>
    <t>Realizar seguimiento al estado de PQRSD, incluyendo los estándares del contenido y oportunidad de las respuestas a las solicitudes de acceso a información pública, primer semestre 2024</t>
  </si>
  <si>
    <t>URF2024_288</t>
  </si>
  <si>
    <t>Informe Semestral de Seguimiento a las PQRSD Segundo Semestre 2023,(Generado, aprobado y publicado), Papeles de trabajo en el servidor</t>
  </si>
  <si>
    <t>Realizar seguimiento al estado de PQRSD, incluyendo los estándares del contenido y oportunidad de las respuestas a las solicitudes de acceso a información pública, segundo semestre 2023</t>
  </si>
  <si>
    <t>URF2024_287</t>
  </si>
  <si>
    <t>Informe Semestral del Estado del Sistema de Control Interno, primer semestre 2024  (Generado, aprobado y publicado), Papeles de trabajo en el servidor</t>
  </si>
  <si>
    <t>Elaborar el informe semestral de evaluación independiente del estado del Sistema de Control Interno, primer semestre 2024</t>
  </si>
  <si>
    <t>URF2024_286</t>
  </si>
  <si>
    <t>Informe Semestral del Estado del Sistema de Control Interno segundo semestre 2023  (Generado, aprobado y publicado), Papeles de trabajo en el servidor</t>
  </si>
  <si>
    <t>Verificar los avances presentados en el Sistema de Control Interno de la URF durante el semestre.</t>
  </si>
  <si>
    <t>Elaborar el informe semestral de evaluación independiente del estado del Sistema de Control Interno, segundo semestre 2023</t>
  </si>
  <si>
    <t>URF2024_285</t>
  </si>
  <si>
    <t>Realizar encuentros, mesas de trabajo o reuniones sobre los temas definidos en la Agenda Normativa, con participación de sectores que interactúan con la URF_SDM_Tercer cuatrimestre</t>
  </si>
  <si>
    <t>URF2024_284</t>
  </si>
  <si>
    <t>Realizar encuentros, mesas de trabajo o reuniones sobre los temas definidos en la Agenda Normativa, con participación de sectores que interactúan con la URF_SDM_Segundo cuatrimestre</t>
  </si>
  <si>
    <t>URF2024_283</t>
  </si>
  <si>
    <t>Con ocasión del cambio de subdirector, se solicita aplazamiento para el reporte del plan hasta el 24/05/2024.</t>
  </si>
  <si>
    <t>TS-0485</t>
  </si>
  <si>
    <t>Realizar encuentros, mesas de trabajo o reuniones sobre los temas definidos en la Agenda Normativa, con participación de sectores que interactúan con la URF_SDM_Primer cuatrimestre</t>
  </si>
  <si>
    <t>URF2024_282</t>
  </si>
  <si>
    <t>Los procesos o las subdirecciones deberán remitir firmados por cada servidor público de su dependencia los formatos entregados por el responsable del almacén en relación con el inventario a su cargo</t>
  </si>
  <si>
    <t>Cargar los soportes de verificación del inventario de los integrantes del proceso o subdirección, producto de la verificación de los bienes que tiene a su cargo, cotejar las placas con la información del formato y suscribirlo</t>
  </si>
  <si>
    <t>Transversal_Comprobar inventario individual de los integrantes del proceso o subdirección_RV</t>
  </si>
  <si>
    <t>URF2024_281</t>
  </si>
  <si>
    <t>Transversal_Comprobar inventario individual de los integrantes del proceso o subdirección_CE</t>
  </si>
  <si>
    <t>URF2024_280</t>
  </si>
  <si>
    <t>Transversal_Comprobar inventario individual de los integrantes del proceso o subdirección_GI</t>
  </si>
  <si>
    <t>URF2024_279</t>
  </si>
  <si>
    <t>Transversal_Comprobar inventario individual de los integrantes del proceso o subdirección_GF</t>
  </si>
  <si>
    <t>URF2024_278</t>
  </si>
  <si>
    <t>Transversal_Comprobar inventario individual de los integrantes del proceso o subdirección_AD</t>
  </si>
  <si>
    <t>URF2024_277</t>
  </si>
  <si>
    <t>Transversal_Comprobar inventario individual de los integrantes del proceso o subdirección_GC</t>
  </si>
  <si>
    <t>URF2024_276</t>
  </si>
  <si>
    <t>Transversal_Comprobar inventario individual de los integrantes del proceso o subdirección_SRP</t>
  </si>
  <si>
    <t>URF2024_275</t>
  </si>
  <si>
    <t>Transversal_Comprobar inventario individual de los integrantes del proceso o subdirección_SDM</t>
  </si>
  <si>
    <t>URF2024_274</t>
  </si>
  <si>
    <t>Transversal_Comprobar inventario individual de los integrantes del proceso o subdirección_GH</t>
  </si>
  <si>
    <t>URF2024_273</t>
  </si>
  <si>
    <t>Transversal_Comprobar inventario individual de los integrantes del proceso o subdirección_DP</t>
  </si>
  <si>
    <t>URF2024_272</t>
  </si>
  <si>
    <t>Formato debidamente diligenciado por cada uno de los procesos con el detalle y justificación de las necesidades presupuestales que solicita para la vigencia siguiente</t>
  </si>
  <si>
    <t>Formato solicitud necesidades presupuestales_vigencia siguiente</t>
  </si>
  <si>
    <t>Comunicar las necesidades presupuestales por cada uno de los procesos de la unidad, mediante el formato establecido, para ser consolidadas en el anteproyecto de presupuesto de la vigencia siguiente, con base en los lineamientos de política y priorización de gasto y los criterios de programación presupuestal definidos por el Ministerio de Hacienda y Crédito Público.</t>
  </si>
  <si>
    <t>Transversal_Determinar necesidades de recursos para la vigencia siguiente 2025_RV</t>
  </si>
  <si>
    <t>URF2024_271</t>
  </si>
  <si>
    <t>Transversal_Determinar necesidades de recursos para la vigencia siguiente 2025_CE</t>
  </si>
  <si>
    <t>URF2024_270</t>
  </si>
  <si>
    <t>Transversal_Determinar necesidades de recursos para la vigencia siguiente 2025_GI</t>
  </si>
  <si>
    <t>URF2024_269</t>
  </si>
  <si>
    <t>Transversal_Determinar necesidades de recursos para la vigencia siguiente 2025_GF</t>
  </si>
  <si>
    <t>URF2024_268</t>
  </si>
  <si>
    <t>Transversal_Determinar necesidades de recursos para la vigencia siguiente 2025_AD</t>
  </si>
  <si>
    <t>URF2024_267</t>
  </si>
  <si>
    <t>Transversal_Determinar necesidades de recursos para la vigencia siguiente 2025_GC</t>
  </si>
  <si>
    <t>URF2024_266</t>
  </si>
  <si>
    <t>Transversal_Determinar necesidades de recursos para la vigencia siguiente 2025_SRP</t>
  </si>
  <si>
    <t>URF2024_265</t>
  </si>
  <si>
    <t>Transversal_Determinar necesidades de recursos para la vigencia siguiente 2025_SDM</t>
  </si>
  <si>
    <t>URF2024_264</t>
  </si>
  <si>
    <t>Transversal_Determinar necesidades de recursos para la vigencia siguiente 2025_GH</t>
  </si>
  <si>
    <t>URF2024_263</t>
  </si>
  <si>
    <t>Transversal_Determinar necesidades de recursos para la vigencia siguiente 2025_DP</t>
  </si>
  <si>
    <t>URF2024_262</t>
  </si>
  <si>
    <t>Formato de directorio institucional de grupos de valor y partes interesadas con los datos nuevos y actualizados</t>
  </si>
  <si>
    <t xml:space="preserve">Participar en la actualización de los datos registrados en el directorio y/o remitir los datos nuevos </t>
  </si>
  <si>
    <t>Transversal_Participar en las actualización del directorio de grupos de valor y partes interesadas_CE</t>
  </si>
  <si>
    <t>URF2024_261</t>
  </si>
  <si>
    <t>Transversal_Participar en las actualización del directorio de grupos de valor y partes interesadas_GI</t>
  </si>
  <si>
    <t>URF2024_260</t>
  </si>
  <si>
    <t>Transversal_Participar en las actualización del directorio de grupos de valor y partes interesadas_GF</t>
  </si>
  <si>
    <t>URF2024_259</t>
  </si>
  <si>
    <t>Transversal_Participar en las actualización del directorio de grupos de valor y partes interesadas _AD</t>
  </si>
  <si>
    <t>URF2024_258</t>
  </si>
  <si>
    <t>Transversal_Participar en las actualización del directorio de grupos de valor y partes interesadas_GC</t>
  </si>
  <si>
    <t>URF2024_257</t>
  </si>
  <si>
    <t>Transversal_Participar en las actualización del directorio de grupos de valor y partes interesadas _SRP</t>
  </si>
  <si>
    <t>URF2024_256</t>
  </si>
  <si>
    <t>Transversal_Participar en las actualización del directorio de grupos de valor y partes interesadas_SDM</t>
  </si>
  <si>
    <t>URF2024_255</t>
  </si>
  <si>
    <t>Transversal_Participar en las actualización del directorio de grupos de valor y partes interesadas _GH</t>
  </si>
  <si>
    <t>URF2024_254</t>
  </si>
  <si>
    <t>Transversal_Participar en las actualización del directorio de grupos de valor y partes interesadas_DP</t>
  </si>
  <si>
    <t>URF2024_253</t>
  </si>
  <si>
    <t>Asignar como responsable de la documentación de la tarea a la líder del proceso de Direccionamiento y Planeación; lo anterior teniendo en cuenta que la presentación del detalle de calificación de las políticas se realizó en una única sesión extraordinaria realizada el pasado 27 de septiembre de 2024.</t>
  </si>
  <si>
    <t>TS-0646</t>
  </si>
  <si>
    <t>Transversal_Presentar en la sesión asignada del Comité Institucional de Gestión y Desempeño, el estado de las políticas lideradas técnicamente por el proceso_RV</t>
  </si>
  <si>
    <t>URF2024_252</t>
  </si>
  <si>
    <t>Transversal_Presentar en la sesión asignada del Comité Institucional de Gestión y Desempeño, el estado de las políticas lideradas técnicamente por el proceso_GI</t>
  </si>
  <si>
    <t>URF2024_251</t>
  </si>
  <si>
    <t>Transversal_Presentar en la sesión asignada del Comité Institucional de Gestión y Desempeño, el estado de las políticas lideradas técnicamente por el proceso_CE</t>
  </si>
  <si>
    <t>URF2024_250</t>
  </si>
  <si>
    <t>Transversal_Presentar en la sesión asignada del Comité Institucional de Gestión y Desempeño, el estado de las políticas lideradas técnicamente por el proceso_DEPN</t>
  </si>
  <si>
    <t>URF2024_249</t>
  </si>
  <si>
    <t>Transversal_Presentar en la sesión asignada del Comité Institucional de Gestión y Desempeño, el estado de las políticas lideradas técnicamente por el proceso_AD</t>
  </si>
  <si>
    <t>URF2024_248</t>
  </si>
  <si>
    <t>Transversal_Presentar en la sesión asignada del Comité Institucional de Gestión y Desempeño, el estado de las políticas lideradas técnicamente por el proceso_DP</t>
  </si>
  <si>
    <t>URF2024_247</t>
  </si>
  <si>
    <t>La presentación de las políticas iniciará cuando se publiquen los resultados de la vigencia 2023. Correr para octubre de 2024.</t>
  </si>
  <si>
    <t>Transversal_Presentar en la sesión asignada del Comité Institucional de Gestión y Desempeño, el estado de las políticas lideradas técnicamente por el proceso_GF</t>
  </si>
  <si>
    <t>URF2024_246</t>
  </si>
  <si>
    <t>Transversal_Presentar en la sesión asignada del Comité Institucional de Gestión y Desempeño, el estado de las políticas lideradas técnicamente por el proceso_GH</t>
  </si>
  <si>
    <t>URF2024_245</t>
  </si>
  <si>
    <t xml:space="preserve">Transversal_Reportar la participación en actividades de capacitación durante el periodo_CE_Tercer cuatrimestre </t>
  </si>
  <si>
    <t>URF2024_244</t>
  </si>
  <si>
    <t xml:space="preserve">Transversal_Reportar la participación en actividades de capacitación durante el periodo_GI_Tercer cuatrimestre </t>
  </si>
  <si>
    <t>URF2024_243</t>
  </si>
  <si>
    <t xml:space="preserve">Transversal_Reportar la participación en actividades de capacitación durante el periodo_GF_Tercer cuatrimestre </t>
  </si>
  <si>
    <t>URF2024_242</t>
  </si>
  <si>
    <t xml:space="preserve">Transversal_Reportar la participación en actividades de capacitación durante el periodo_AD_Tercer cuatrimestre </t>
  </si>
  <si>
    <t>URF2024_241</t>
  </si>
  <si>
    <t xml:space="preserve">Transversal_Reportar la participación en actividades de capacitación durante el periodo_RV_Tercer cuatrimestre </t>
  </si>
  <si>
    <t>URF2024_240</t>
  </si>
  <si>
    <t xml:space="preserve">Transversal_Reportar la participación en actividades de capacitación durante el periodo_SRP_Tercer cuatrimestre </t>
  </si>
  <si>
    <t>URF2024_239</t>
  </si>
  <si>
    <t xml:space="preserve">Transversal_Reportar la participación en actividades de capacitación durante el periodo_SDM_Tercer cuatrimestre </t>
  </si>
  <si>
    <t>URF2024_238</t>
  </si>
  <si>
    <t xml:space="preserve">Transversal_Reportar la participación en actividades de capacitación durante el periodo_GC_Tercer cuatrimestre </t>
  </si>
  <si>
    <t>URF2024_237</t>
  </si>
  <si>
    <t xml:space="preserve">Transversal_Reportar la participación en actividades de capacitación durante el periodo_DP_Tercer cuatrimestre </t>
  </si>
  <si>
    <t>URF2024_236</t>
  </si>
  <si>
    <t xml:space="preserve">Transversal_Reportar la participación en actividades de capacitación durante el periodo_CE_Segundo cuatrimestre </t>
  </si>
  <si>
    <t>URF2024_235</t>
  </si>
  <si>
    <t xml:space="preserve">Transversal_Reportar la participación en actividades de capacitación durante el periodo_GI_Segundo cuatrimestre </t>
  </si>
  <si>
    <t>URF2024_234</t>
  </si>
  <si>
    <t xml:space="preserve">Transversal_Reportar la participación en actividades de capacitación durante el periodo_GF_Segundo cuatrimestre </t>
  </si>
  <si>
    <t>URF2024_233</t>
  </si>
  <si>
    <t>Asignar a Tatiana - Se requiere realizar ajuste en responsabilidades del proceso de adquisición de bienes y servicios; lo anterios con ocasión a la incapacidad laboral del servidor responsable del proceso.</t>
  </si>
  <si>
    <t xml:space="preserve">Transversal_Reportar la participación en actividades de capacitación durante el periodo_AD_Segundo cuatrimestre </t>
  </si>
  <si>
    <t>URF2024_232</t>
  </si>
  <si>
    <t xml:space="preserve">Transversal_Reportar la participación en actividades de capacitación durante el periodo_RV_Segundo cuatrimestre </t>
  </si>
  <si>
    <t>URF2024_231</t>
  </si>
  <si>
    <t xml:space="preserve">Transversal_Reportar la participación en actividades de capacitación durante el periodo_SRP_Segundo cuatrimestre </t>
  </si>
  <si>
    <t>URF2024_230</t>
  </si>
  <si>
    <t xml:space="preserve">Transversal_Reportar la participación en actividades de capacitación durante el periodo_SDM_Segundo cuatrimestre </t>
  </si>
  <si>
    <t>URF2024_229</t>
  </si>
  <si>
    <t xml:space="preserve">Transversal_Reportar la participación en actividades de capacitación durante el periodo_GC_Segundo cuatrimestre </t>
  </si>
  <si>
    <t>URF2024_228</t>
  </si>
  <si>
    <t xml:space="preserve">Transversal_Reportar la participación en actividades de capacitación durante el periodo_DP_Segundo cuatrimestre </t>
  </si>
  <si>
    <t>URF2024_227</t>
  </si>
  <si>
    <t xml:space="preserve">Transversal_Reportar la participación en actividades de capacitación durante el periodo_CE_Primer cuatrimestre </t>
  </si>
  <si>
    <t>URF2024_226</t>
  </si>
  <si>
    <t xml:space="preserve">Transversal_Reportar la participación en actividades de capacitación durante el periodo_GI_Primer cuatrimestre </t>
  </si>
  <si>
    <t>URF2024_225</t>
  </si>
  <si>
    <t xml:space="preserve">Transversal_Reportar la participación en actividades de capacitación durante el periodo_GF_Primer cuatrimestre </t>
  </si>
  <si>
    <t>URF2024_224</t>
  </si>
  <si>
    <t xml:space="preserve">Transversal_Reportar la participación en actividades de capacitación durante el periodo_AD_Primer cuatrimestre </t>
  </si>
  <si>
    <t>URF2024_223</t>
  </si>
  <si>
    <t xml:space="preserve">Transversal_Reportar la participación en actividades de capacitación durante el periodo_RV_Primer cuatrimestre </t>
  </si>
  <si>
    <t>URF2024_222</t>
  </si>
  <si>
    <t xml:space="preserve">Transversal_Reportar la participación en actividades de capacitación durante el periodo_SRP_Primer cuatrimestre </t>
  </si>
  <si>
    <t>URF2024_221</t>
  </si>
  <si>
    <t xml:space="preserve">Transversal_Reportar la participación en actividades de capacitación durante el periodo_SDM_Primer cuatrimestre </t>
  </si>
  <si>
    <t>URF2024_220</t>
  </si>
  <si>
    <t xml:space="preserve">Transversal_Reportar la participación en actividades de capacitación durante el periodo_GC_Primer cuatrimestre </t>
  </si>
  <si>
    <t>URF2024_219</t>
  </si>
  <si>
    <t xml:space="preserve">Transversal_Reportar la participación en actividades de capacitación durante el periodo_DP_Primer cuatrimestre </t>
  </si>
  <si>
    <t>URF2024_218</t>
  </si>
  <si>
    <t>Falta de capacidad operativa para cubrir todas las necesidades de comunicaciones identificadas.</t>
  </si>
  <si>
    <t xml:space="preserve">Formato en Excel, para diligenciar Solicitud, tipo de pieza, canal de comunicación, descripción del contenido, tiempos de programación.  Po cada cuatrimestre </t>
  </si>
  <si>
    <t>Formato de programación cuatrimestral de contenidos</t>
  </si>
  <si>
    <t>Se requiere enviar al inicio de cada cuatrimestre, un cronograma que contemple las necesidades de comunicación identificadas por el proceso.</t>
  </si>
  <si>
    <t>Transversal_Generar cronograma de necesidades de comunicación para el cuatrimestre_CE_Tercer cuatrimestre</t>
  </si>
  <si>
    <t>URF2024_217</t>
  </si>
  <si>
    <t>Transversal_Generar cronograma de necesidades de comunicación para el cuatrimestre_GI_Tercer cuatrimestre</t>
  </si>
  <si>
    <t>URF2024_216</t>
  </si>
  <si>
    <t>Transversal_Generar cronograma de necesidades de comunicación para el cuatrimestre_GF_Tercer cuatrimestre</t>
  </si>
  <si>
    <t>URF2024_215</t>
  </si>
  <si>
    <t>Asignar a Karime - Se requiere realizar ajuste en responsabilidades del proceso de adquisición de bienes y servicios; lo anterios con ocasión a la incapacidad laboral del servidor responsable del proceso.</t>
  </si>
  <si>
    <t>Transversal_Generar cronograma de necesidades de comunicación para el cuatrimestre_AD_Tercer cuatrimestre</t>
  </si>
  <si>
    <t>URF2024_214</t>
  </si>
  <si>
    <t>Transversal_Generar cronograma de necesidades de comunicación para el cuatrimestre_RV_Tercer cuatrimestre</t>
  </si>
  <si>
    <t>URF2024_213</t>
  </si>
  <si>
    <t xml:space="preserve">Documento que defina el tema a divulgar, el detalle de los contenidos a desarrollar, los grupos de valor para los que aplica el tema y propuesta de piezas. </t>
  </si>
  <si>
    <t xml:space="preserve">Documento con propuesta de campaña </t>
  </si>
  <si>
    <t xml:space="preserve">Se requiere definir un tema que esté trabajando la Suibdirección, acorde con la agenda regulatoria y su programación, que permita generar una campaña de divulgación de la información para los grupos de valor y partes interesadas en las redes sociales y diferentes canales de comunicación de la Unidad. </t>
  </si>
  <si>
    <t>Transversal_Generar propuesta de tema misional a divulgar durante el cuatrimestre_SRP_Tercer cuatrimestre</t>
  </si>
  <si>
    <t>URF2024_212</t>
  </si>
  <si>
    <t>Transversal_Generar propuesta de tema misional a divulgar durante el cuatrimestre_SDM_Tercer cuatrimestre</t>
  </si>
  <si>
    <t>URF2024_211</t>
  </si>
  <si>
    <t>Transversal_Generar cronograma de necesidades de comunicación para el cuatrimestre_GH_Tercer cuatrimestre</t>
  </si>
  <si>
    <t>URF2024_210</t>
  </si>
  <si>
    <t>Transversal_Generar cronograma de necesidades de comunicación para el cuatrimestre_DP_Tercer cuatrimestre</t>
  </si>
  <si>
    <t>URF2024_209</t>
  </si>
  <si>
    <t>Transversal_Generar cronograma de necesidades de comunicación para el cuatrimestre_CE_Segundo cuatrimestre</t>
  </si>
  <si>
    <t>URF2024_208</t>
  </si>
  <si>
    <t>Transversal_Generar cronograma de necesidades de comunicación para el cuatrimestre_GI_Segundo cuatrimestre</t>
  </si>
  <si>
    <t>URF2024_207</t>
  </si>
  <si>
    <t>Transversal_Generar cronograma de necesidades de comunicación para el cuatrimestre_GF_Segundo cuatrimestre</t>
  </si>
  <si>
    <t>URF2024_206</t>
  </si>
  <si>
    <t>Transversal_Generar cronograma de necesidades de comunicación para el cuatrimestre_AD_Segundo cuatrimestre</t>
  </si>
  <si>
    <t>URF2024_205</t>
  </si>
  <si>
    <t>Transversal_Generar cronograma de necesidades de comunicación para el cuatrimestre_RV_Segundo cuatrimestre</t>
  </si>
  <si>
    <t>URF2024_204</t>
  </si>
  <si>
    <t>Transversal_Generar propuesta de tema misional a divulgar durante el cuatrimestre_SRP_Segundo cuatrimestre</t>
  </si>
  <si>
    <t>URF2024_203</t>
  </si>
  <si>
    <t>El tema que se socializará tiene relación con financiación colaborativa y está pensado para tramitarse para el último cuatrimestre. Por lo tanto se solicita la cancelación de esta actividad porque se proyectará para la definida para el ultimo cuatrimestre de la vigencia.</t>
  </si>
  <si>
    <t>TS-0605</t>
  </si>
  <si>
    <t>Se solicita correr esta tarea para el 28 de junio de 2024, lo anterior atendiendo a que el tema a divulgar es Financiación Colaboraitva y sólo será presentado al Consejo Directivo en la sesión del 24 de junio.</t>
  </si>
  <si>
    <t>TS-0487</t>
  </si>
  <si>
    <t>Transversal_Generar propuesta de tema misional a divulgar durante el cuatrimestre_SDM_Segundo cuatrimestre</t>
  </si>
  <si>
    <t>URF2024_202</t>
  </si>
  <si>
    <t>Transversal_Generar cronograma de necesidades de comunicación para el cuatrimestre_GH_Segundo cuatrimestre</t>
  </si>
  <si>
    <t>URF2024_201</t>
  </si>
  <si>
    <t>Transversal_Generar cronograma de necesidades de comunicación para el cuatrimestre_DP_Segundo cuatrimestre</t>
  </si>
  <si>
    <t>URF2024_200</t>
  </si>
  <si>
    <t>Transversal_Generar cronograma de necesidades de comunicación para el cuatrimestre_CE_Primer cuatrimestre</t>
  </si>
  <si>
    <t>URF2024_199</t>
  </si>
  <si>
    <t>Transversal_Generar cronograma de necesidades de comunicación para el cuatrimestre_GI_Primer cuatrimestre</t>
  </si>
  <si>
    <t>URF2024_198</t>
  </si>
  <si>
    <t>Transversal_Generar cronograma de necesidades de comunicación para el cuatrimestre_GF_Primer cuatrimestre</t>
  </si>
  <si>
    <t>URF2024_197</t>
  </si>
  <si>
    <t>Transversal_Generar cronograma de necesidades de comunicación para el cuatrimestre_AD_Primer cuatrimestre</t>
  </si>
  <si>
    <t>URF2024_196</t>
  </si>
  <si>
    <t>Transversal_Generar cronograma de necesidades de comunicación para el cuatrimestre_RV_Primer cuatrimestre</t>
  </si>
  <si>
    <t>URF2024_195</t>
  </si>
  <si>
    <t>Transversal_Generar propuesta de tema misional a divulgar durante el cuatrimestre_SRP_Primer cuatrimestre</t>
  </si>
  <si>
    <t>URF2024_194</t>
  </si>
  <si>
    <t>Transversal_Generar propuesta de tema misional a divulgar durante el cuatrimestre_SDM_Primer cuatrimestre</t>
  </si>
  <si>
    <t>URF2024_193</t>
  </si>
  <si>
    <t>Transversal_Generar cronograma de necesidades de comunicación para el cuatrimestre_GH_Primer cuatrimestre</t>
  </si>
  <si>
    <t>URF2024_192</t>
  </si>
  <si>
    <t>Transversal_Generar cronograma de necesidades de comunicación para el cuatrimestre_DP_Primer cuatrimestre</t>
  </si>
  <si>
    <t>URF2024_191</t>
  </si>
  <si>
    <t>Documento en PDF donde se evidencie el puntaje obtenido en la autoevaluación producto del resultado de las actividades ejecutadas en la vigencia 2024.</t>
  </si>
  <si>
    <t>Documento con el puntaje de cumplimiento de los estándares mínimos en la autoevaluación obtenida del resultado de las actividades ejecutadas en la vigencia 2024.</t>
  </si>
  <si>
    <t>Realizar el seguimiento a la Autoevaluación establecida mediante la Resolución 312 de 2019, en la cual se determina el cumplimiento de los estándares mínimos en Seguridad y Salud en el Trabajo requeridos por la resolución.</t>
  </si>
  <si>
    <t>URF2024_190</t>
  </si>
  <si>
    <t>* Documento en formato Excel del Plan Anual de trabajo del SG-SST.
* Listados de asistencia a las diferentes capacitaciones.
* Evidencias de las comunicaciones relacionadas con la SST realizadas durante el trimestre y, 
* Cualquier otro documento que de fe del cumplimiento de las actividades definidas el en Plan Anual de trabajo del SG-SST.</t>
  </si>
  <si>
    <t>Realizar seguimiento, ejecución y evaluación de las Actividades planificadas según cronograma del Plan Anual de Seguridad y Salud en el Trabajo_Cuarto trimestre</t>
  </si>
  <si>
    <t>URF2024_189</t>
  </si>
  <si>
    <t>Realizar seguimiento, ejecución y evaluación de las Actividades planificadas según cronograma del Plan Anual de Seguridad y Salud en el Trabajo_Tercer trimestre</t>
  </si>
  <si>
    <t>URF2024_188</t>
  </si>
  <si>
    <t>Documento en formato Excel del Plan Anual de trabajo del SG-SST donde se evidencia el cronograma de las actividades que se desarrollan en cada trimestre, adicional, de acuerdo a dichas actividades se adjuntara la evidencia correspondiente como los son listados de asistencia a las diferentes capacitaciones, listado de comunicaciones divulgadas dentro del periodo, informes de gestión, etc.</t>
  </si>
  <si>
    <t>Realizar seguimiento, ejecución y evaluación de las Actividades planificadas según cronograma del Plan Anual de Seguridad y Salud en el Trabajo_Segundo trimestre</t>
  </si>
  <si>
    <t>URF2024_187</t>
  </si>
  <si>
    <t xml:space="preserve">En esta tarea se realizan las actividades del SG-SST encaminadas a capacitar, promover y  prevenir  accidentes de trabajo y enfermedades laborales. </t>
  </si>
  <si>
    <t>Realizar seguimiento, ejecución y evaluación de las Actividades planificadas según cronograma del Plan Anual de Seguridad y Salud en el Trabajo_Primer trimestre</t>
  </si>
  <si>
    <t>URF2024_186</t>
  </si>
  <si>
    <t xml:space="preserve">Diseñar el Plan Anual de trabajo del SG-SST para la vigencia 2024, con base en los resultados de los exámenes medico ocupaciones de ingreso, periódicos y post incapacidad, el resultado de la autoevaluación de estándares mínimos, el informe de la aplicación de la batería de riesgo psicosocial, la revisión y actualización de la matriz de IPEVR y los resultados de los indicadores del SG-SST.  </t>
  </si>
  <si>
    <t>URF2024_185</t>
  </si>
  <si>
    <t>Desarrollar una actividad en el semestre encaminada a la apropiación de la Política de Integridad del MIPG que incluya temas asociados al nuevo Código de Integridad y Buen Gobierno de la URF o Gestión de Conflictos de Interés</t>
  </si>
  <si>
    <r>
      <t>Promover la apropiación del nuevo Código de  Integridad y Buen Gobierno de la URF_Segundo semestre</t>
    </r>
    <r>
      <rPr>
        <sz val="10"/>
        <color theme="1"/>
        <rFont val="Arial Narrow"/>
        <family val="2"/>
      </rPr>
      <t xml:space="preserve">_Ruta de Creación de Valor </t>
    </r>
  </si>
  <si>
    <t>URF2024_184</t>
  </si>
  <si>
    <t xml:space="preserve">Soportes de la actividad realizada en el primer semestre </t>
  </si>
  <si>
    <t xml:space="preserve">Promover la apropiación del nuevo Código de  Integridad y Buen Gobierno de la URF_primer_semestre_Ruta de Creación de Valor </t>
  </si>
  <si>
    <t>URF2024_183</t>
  </si>
  <si>
    <t xml:space="preserve"> Seguimiento al Plan de Vacantes y Plan de Previsión 2024</t>
  </si>
  <si>
    <r>
      <t>Ejecutar el Plan Anual de Vacantes y de Previsión de Recursos Humanos 2024_Segundo semestre</t>
    </r>
    <r>
      <rPr>
        <sz val="10"/>
        <color theme="1"/>
        <rFont val="Arial Narrow"/>
        <family val="2"/>
      </rPr>
      <t xml:space="preserve">_Ruta de la Información </t>
    </r>
  </si>
  <si>
    <t>URF2024_182</t>
  </si>
  <si>
    <t>Informe de seguimiento al Plan de Vacantes y Plan de Previsión 2024</t>
  </si>
  <si>
    <r>
      <t>Ejecutar el Plan Anual de Vacantes y de Previsión 2024_Primer semestre</t>
    </r>
    <r>
      <rPr>
        <sz val="10"/>
        <color theme="1"/>
        <rFont val="Arial Narrow"/>
        <family val="2"/>
      </rPr>
      <t>_Ruta de la Información</t>
    </r>
  </si>
  <si>
    <t>URF2024_181</t>
  </si>
  <si>
    <r>
      <t>Mantener actualizada la información de SIGEP_Segundo semestre</t>
    </r>
    <r>
      <rPr>
        <b/>
        <sz val="10"/>
        <color rgb="FFFF0000"/>
        <rFont val="Arial Narrow"/>
        <family val="2"/>
      </rPr>
      <t xml:space="preserve"> </t>
    </r>
    <r>
      <rPr>
        <sz val="10"/>
        <color theme="1"/>
        <rFont val="Arial Narrow"/>
        <family val="2"/>
      </rPr>
      <t xml:space="preserve">2024_Ruta de la Información </t>
    </r>
  </si>
  <si>
    <t>URF2024_180</t>
  </si>
  <si>
    <r>
      <t>Mantener actualizada la información de SIGEP_Primer semestre</t>
    </r>
    <r>
      <rPr>
        <sz val="10"/>
        <color theme="1"/>
        <rFont val="Arial Narrow"/>
        <family val="2"/>
      </rPr>
      <t xml:space="preserve"> 2024_Ruta de la Información</t>
    </r>
  </si>
  <si>
    <t>URF2024_179</t>
  </si>
  <si>
    <t>URF2024_178</t>
  </si>
  <si>
    <t>URF2024_177</t>
  </si>
  <si>
    <t>Soportes de evaluación final de evaluación de desempeño 2023</t>
  </si>
  <si>
    <t>Evaluación final de evaluaciones de desempeño 2023</t>
  </si>
  <si>
    <t>Apoyar la realización de la evaluación final de las evaluaciones de desempeño concertadas para la vigencia 2023</t>
  </si>
  <si>
    <t>Apoyar la evaluación final de la evaluación de desempeño de la vigencia 2023</t>
  </si>
  <si>
    <t>URF2024_176</t>
  </si>
  <si>
    <t>Soportes de evaluación final de acuerdos de gestión 2023</t>
  </si>
  <si>
    <t>Evaluación final de acuerdos de gestión 2023</t>
  </si>
  <si>
    <t>Apoyar la realización de la evaluación final de los acuerdos de gestión concertados para la vigencia 2023</t>
  </si>
  <si>
    <t>Apoyar la evaluación final de los acuerdos de gestión de la vigencia 2023</t>
  </si>
  <si>
    <t>URF2024_175</t>
  </si>
  <si>
    <t>Apoyar la primera evaluación parcial semestral del desempeño y/o Medición de la ejecución laboral 2024_Ruta de la Calidad</t>
  </si>
  <si>
    <t>URF2024_174</t>
  </si>
  <si>
    <t xml:space="preserve">Apoyar la concertación y formalización de la Evaluación del Desempeño Laboral y/o Medición de la ejecución laboral 2024 _Ruta de la Calidad </t>
  </si>
  <si>
    <t>URF2024_173</t>
  </si>
  <si>
    <t xml:space="preserve">Apoyar la evaluación de los Acuerdos de Gestión 2024, Primer seguimiento_Ruta de la Calidad </t>
  </si>
  <si>
    <t>URF2024_172</t>
  </si>
  <si>
    <t>URF2024_171</t>
  </si>
  <si>
    <t>URF2024_170</t>
  </si>
  <si>
    <t>No realización del ejercicio de innovación dentro del plazo establecido</t>
  </si>
  <si>
    <t>Ejercicio de innovación terminado</t>
  </si>
  <si>
    <t>Fortalecer la estrategia de Gestión del Conocimiento y la Innovación mediante la realización del primer ejercicio de innovación de conformidad con el modelo que se adopte</t>
  </si>
  <si>
    <t xml:space="preserve">Realizar el primer ejercicio de innovación en la URF para fortalecer la estrategia de Gestión del Conocimiento y la Innovación </t>
  </si>
  <si>
    <t>URF2024_169</t>
  </si>
  <si>
    <t>Ajustar el periodo de cumplimiento de la tarea desde el 01 de agosto hasta el 30 de septiembre y cambiar el responsable a Daissy Tatiana Santos; lo anterior teniendo en cuenta que está proyectado asumir el tema de innovación desde el proceso de Direccionamiento y Planeación, por ahora, con el apoyo de los pasantes.</t>
  </si>
  <si>
    <t>TS-0558</t>
  </si>
  <si>
    <t>No contar con el apoyo para la estructuración de lo modelo de innovación de la URF</t>
  </si>
  <si>
    <t>Soportes estructuración del modelo de innovación de la URF</t>
  </si>
  <si>
    <t>Adelantar las gestiones necesarias para la estructuración del modelo de innovación de la URF, con apoyo de la mesa técnica de Gestión del Conocimiento y la Innovación</t>
  </si>
  <si>
    <t xml:space="preserve">Estructurar el modelo de innovación de la URF </t>
  </si>
  <si>
    <t>URF2024_168</t>
  </si>
  <si>
    <t>Apoyar la estructuración y formalización de los acuerdos de gestión para la vigencia 2024_Ruta de la Calidad</t>
  </si>
  <si>
    <t>URF2024_167</t>
  </si>
  <si>
    <t xml:space="preserve">Ejecutar las actividades del Plan Institucional de Capacitación 2024, que incluye las actividades de inducción y reinducción programadas para el tercer cuatrimestre </t>
  </si>
  <si>
    <t>URF2024_166</t>
  </si>
  <si>
    <t xml:space="preserve">Ejecutar las actividades del Plan Institucional de Capacitación 2024, que incluye las actividades de inducción y reinducción programadas para el segundo cuatrimestre </t>
  </si>
  <si>
    <t>URF2024_165</t>
  </si>
  <si>
    <t xml:space="preserve">Ejecutar las actividades del Plan Institucional de Capacitación 2024, que incluye las actividades de inducción y reinducción programadas para el primer cuatrimestre </t>
  </si>
  <si>
    <t>URF2024_164</t>
  </si>
  <si>
    <t>Realizar seguimiento a la ejecución de las actividades del Plan de Bienestar  Social e Incentivos 2024 programadas en el tercer cuatrimestre de la vigencia</t>
  </si>
  <si>
    <t>URF2024_163</t>
  </si>
  <si>
    <t>Realizar seguimiento a la ejecución de las actividades del Plan de Bienestar  Social e Incentivos 2024 programadas en el segundo cuatrimestre de la vigencia</t>
  </si>
  <si>
    <t>URF2024_162</t>
  </si>
  <si>
    <t>Informe de seguimiento del Plan para el primer cuatrimestre y evidencias de cumplimiento de las actividades programadas.</t>
  </si>
  <si>
    <t>Realizar seguimiento a la ejecución de las actividades del Plan de Bienestar  Social e Incentivos 2024 programadas en el primer cuatrimestre de la vigencia</t>
  </si>
  <si>
    <t>URF2024_161</t>
  </si>
  <si>
    <t>Estructurar el Plan Estratégico de Gestión Humana y socializarlo en el Comité de Gestión y Desempeño.  En el marco de este plan y de la  ruta asociada, encontramos los siguientes planes: Plan de Bienestar Social e Incentivos, Plan Institucional de Capacitación (que incluye el programa de inducción y reinducción), Plan Anual de Vacantes, Plan de Previsión de Recursos Humanos, Plan Anual de Seguimiento y Monitoreo del SIGEP y Plan Anual de Seguridad y Salud en el Trabajo.</t>
  </si>
  <si>
    <t>Estructurar y formalizar los planes que hacen parte del Plan Estratégico de Gestión Humana 2024_Ruta de la Felicidad Entornos Laborales Saludables / Ruta del Crecimiento y Ruta del Servicio.</t>
  </si>
  <si>
    <t>URF2024_160</t>
  </si>
  <si>
    <t>Informe que refleje la consolidación de los recursos que se ejecuten para promover la participación ciudadana en la vigencia 4</t>
  </si>
  <si>
    <t>Informe que refleje la consolidación de los recursos que se ejecuten para promover la participación ciudadana en la vigencia 2024</t>
  </si>
  <si>
    <t>URF2024_159</t>
  </si>
  <si>
    <t>Desconocimiento del proceso de emisión, recepción y vinculación de la factura electrónica 
Fallas en la plataforma tecnológica del operador aliado Olimpia IT</t>
  </si>
  <si>
    <t>Realizar seguimiento a la gestión de la factura electrónica_Tercer  Cuatrimestre</t>
  </si>
  <si>
    <t>URF2024_158</t>
  </si>
  <si>
    <t>Realizar seguimiento a la gestión de la factura electrónica_Segundo Cuatrimestre</t>
  </si>
  <si>
    <t>URF2024_157</t>
  </si>
  <si>
    <t>Realizar seguimiento a la gestión de la factura electrónica_Primer Cuatrimestre</t>
  </si>
  <si>
    <t>URF2024_156</t>
  </si>
  <si>
    <t>Fallas en las plataformas tecnológicas SIIF NACIÓN - CHIP</t>
  </si>
  <si>
    <t>Presentación de Estados Financieros a la CGN a través del aplicativo CHIP, Publicación de los mismo en la Pág. de la Unidad, cumplimiento con la normatividad vigente.</t>
  </si>
  <si>
    <t>Realizar la presentación de Estados Financieros_Tercer trimestre 2024</t>
  </si>
  <si>
    <t>URF2024_155</t>
  </si>
  <si>
    <t>Realizar la presentación de Estados Financieros_Segundo trimestre 2024</t>
  </si>
  <si>
    <t>URF2024_154</t>
  </si>
  <si>
    <t>Realizar la presentación de Estados Financieros_Primer trimestre 2024</t>
  </si>
  <si>
    <t>URF2024_153</t>
  </si>
  <si>
    <t>Realizar la presentación de Estados Financieros_ Cuarto trimestre 2023</t>
  </si>
  <si>
    <t>URF2024_152</t>
  </si>
  <si>
    <t>URF2024_151</t>
  </si>
  <si>
    <t>URF2024_150</t>
  </si>
  <si>
    <t>URF2024_149</t>
  </si>
  <si>
    <t xml:space="preserve">Fallas en las plataforma tecnológica del SECOP II,  </t>
  </si>
  <si>
    <t>Realizar el seguimiento a la gestión del cargue de los pagos de acuerdo con el rol del SECOP.</t>
  </si>
  <si>
    <t>URF2024_148</t>
  </si>
  <si>
    <t>URF2024_147</t>
  </si>
  <si>
    <t>URF2024_146</t>
  </si>
  <si>
    <t xml:space="preserve">URF_EI2_2326_Optimizar las tecnologías de la información y comunicación </t>
  </si>
  <si>
    <t>Informe detallado por parte del Proveedor y relación de seguimiento en cada uno de los casos que se generen.</t>
  </si>
  <si>
    <t>Informe por parte del Proveedor y relación de seguimiento de casos</t>
  </si>
  <si>
    <t>Optimizar las funcionalidades de cada uno de los módulos de los ambiente de Desarrollo y Producción del aplicativo de nómina SARA, como herramienta para fortalecer la gestión de liquidación de nómina y gestión financiera</t>
  </si>
  <si>
    <t>Fortalecer los ambientes de Desarrollo y Producción del aplicativo de nómina SARA_Tercer Trimestre</t>
  </si>
  <si>
    <t>URF2024_145</t>
  </si>
  <si>
    <t>Fortalecer los ambientes de Desarrollo y Producción del aplicativo de nómina SARA_Segundo Trimestre</t>
  </si>
  <si>
    <t>URF2024_144</t>
  </si>
  <si>
    <t>Fortalecer los ambientes de Desarrollo y Producción del aplicativo de nómina SARA_Primer Trimestre</t>
  </si>
  <si>
    <t>URF2024_143</t>
  </si>
  <si>
    <t>URF2024_142</t>
  </si>
  <si>
    <t>URF2024_141</t>
  </si>
  <si>
    <t>URF2024_140</t>
  </si>
  <si>
    <t>URF2024_139</t>
  </si>
  <si>
    <t>Situaciones administrativas que afecten la Liquidación de la Nómina (novedades fuera del tiempo establecido); La NO entrega del cumplido para pago por parte del supervisor, inconvenientes con la validación y cargue de la factura en el operador aliado Olimpia IT o el aplicativo SIIF NACIÓN, los reintegros que se apliquen sin previa programación.</t>
  </si>
  <si>
    <t>Reporte del aplicativo SIIF Nación de PAC no utilizado, en donde se evidencia el cumplimiento en porcentaje del indicador IMPANUT, el cual mide la eficacia en la programación del PAC en cuanto gastos de personal (en no sobrepasar el 10%) y gastos generales (en no sobrepasar el 5%).</t>
  </si>
  <si>
    <t>Reporte SIIF Nación de PAC no utilizado.</t>
  </si>
  <si>
    <t>URF2024_138</t>
  </si>
  <si>
    <t>URF2024_137</t>
  </si>
  <si>
    <t>URF2024_136</t>
  </si>
  <si>
    <t xml:space="preserve">Asesorar y acompañar en la formulación del plan de acción 2025 que incluye: alistamiento de insumos, definición de cronograma, reunión de socialización y validación de la proyección por proceso, presentación en comité </t>
  </si>
  <si>
    <t>Asesorar y acompañar en la formulación del plan de acción 2025</t>
  </si>
  <si>
    <t>URF2024_135</t>
  </si>
  <si>
    <t>URF2024_134</t>
  </si>
  <si>
    <t>URF2024_133</t>
  </si>
  <si>
    <t>Se solicita ampliación del plazo porque previamente debían tramitarse todas las solitudes de modificación recibidas; lo cual debió posponerse por la gestión que debía adelantarse con FURAG. Modificar hasta el 17 de mayo de 2024.</t>
  </si>
  <si>
    <t>TS-0482</t>
  </si>
  <si>
    <t>URF2024_132</t>
  </si>
  <si>
    <t>Se unificará con la medición del primer cuatrimestre, se debe correr para abril.</t>
  </si>
  <si>
    <t>Realizar informes de cumplimiento del plan de acción_Cuarto trimestre de 2023</t>
  </si>
  <si>
    <t>URF2024_131</t>
  </si>
  <si>
    <t>URF2024_130</t>
  </si>
  <si>
    <t>Se requiere modificar la fecha final para el 31 de agosto; la tarea se está desarrollando con el apoyo de los pasantes con quienes se está adelantandfo ejercicio de redefinición del informe.</t>
  </si>
  <si>
    <t>TS-0587</t>
  </si>
  <si>
    <t>URF2024_129</t>
  </si>
  <si>
    <t>Se solicita correr la fecha de finalización para el 15 de mayo, teniendo en cuenta la limitación de la capacidad operativa del proceso.</t>
  </si>
  <si>
    <t>URF2024_128</t>
  </si>
  <si>
    <t xml:space="preserve">Se requiere ampliar la fecha de cumplimiento de la tarea hasta el 31 de julio; lo anterior teniendo en cuenta que el comité de control interno para aprobación de la política está programado para el 23 de julio.	</t>
  </si>
  <si>
    <t>TS-0551</t>
  </si>
  <si>
    <t>A partir de la información recibida en el levantamiento del plan de acción 2024, actualizar los factores de riesgo internos y externos</t>
  </si>
  <si>
    <t>URF2024_127</t>
  </si>
  <si>
    <t>URF2024_126</t>
  </si>
  <si>
    <t>Debido a los indicadores con rezago, no se ha generado el informe definitivo de 2023, se solicita correr la tarea hasta el 15 de mayo.</t>
  </si>
  <si>
    <t>TS-0435</t>
  </si>
  <si>
    <t>Se requiere modificar la fecha de cumplimiento al 12 de abril; lo anterior, teniendo en cuenta la falla en la generación de reportes del SMGI y la contingencia institucional relacionada con la reestructuración.</t>
  </si>
  <si>
    <t>Generar reporte de indicadores 2023</t>
  </si>
  <si>
    <t>URF2024_125</t>
  </si>
  <si>
    <t>URF2024_124</t>
  </si>
  <si>
    <t>URF2024_123</t>
  </si>
  <si>
    <t>URF2024_122</t>
  </si>
  <si>
    <t>Solicitar la publicación en la página web del plan de acción 2024, plan anticorrupción y de atención al ciudadano y mapa de riesgos de corrupción</t>
  </si>
  <si>
    <t>Gestionar la publicación de los planes de acción, vigencia 2024</t>
  </si>
  <si>
    <t>URF2024_121</t>
  </si>
  <si>
    <t>Realizar sesiones del Comité Institucional de Gestión y Desempeño_Tercer cuatrimestre 2023</t>
  </si>
  <si>
    <t>URF2024_120</t>
  </si>
  <si>
    <t>Realizar sesiones del Comité Institucional de Gestión y Desempeño_ Segundo cuatrimestre 2023</t>
  </si>
  <si>
    <t>URF2024_119</t>
  </si>
  <si>
    <t>Realizar sesiones del Comité Institucional de Gestión y Desempeño_ Primer cuatrimestre 2023</t>
  </si>
  <si>
    <t>URF2024_118</t>
  </si>
  <si>
    <t>Matriz de criterios ESEDI con los ajustes definidos para la vigencia</t>
  </si>
  <si>
    <t>Revisar criterios para la estrategia de seguimiento y evaluación del desempeño institucional_2025</t>
  </si>
  <si>
    <t>URF2024_117</t>
  </si>
  <si>
    <t xml:space="preserve">A partir de los criterios definidos y los resultados de la aplicación de las prácticas para cada uno de los procesos institucionales, realizar el seguimiento y evaluación del desempeño institucional para el segundo cuatrimestre. </t>
  </si>
  <si>
    <t>URF2024_116</t>
  </si>
  <si>
    <t>URF2024_115</t>
  </si>
  <si>
    <t>Ajustar fecha final de cumplimiento para el 14 de septiembre; la tarea se está desarrollando con el apoyo de los pasantes del proceso.</t>
  </si>
  <si>
    <t>TS-0598</t>
  </si>
  <si>
    <t>Se solicita mover la tarea para el segundo cuatrimestre, teniendo en cuenta las tareas que ha adelantado el proceso a la fecha y las fallas de la versión anterior del SMGI.</t>
  </si>
  <si>
    <t>TS-0502</t>
  </si>
  <si>
    <t>Se unificará con la medición del primer cuatrimestre, se debe correr para mayo.</t>
  </si>
  <si>
    <t xml:space="preserve">Fichas de evaluación de la estrategia ESEDI diligenciadas y diligenciamiento de indicadores en el SMGI  </t>
  </si>
  <si>
    <t>A partir de los criterios definidos y los resultados de la aplicación de las prácticas para cada uno de los procesos institucionales, realizar el seguimiento y evaluación del desempeño institucional para el cierre de la vigencia 2024.</t>
  </si>
  <si>
    <t>Realizar seguimiento y evaluación del desempeño institucional de cierre vigencia 2023</t>
  </si>
  <si>
    <t>URF2024_114</t>
  </si>
  <si>
    <t>Por el volumen de actividades del primer trimestre en la Unidad, se requiere correr esta actividad para desarrollar durante abril.</t>
  </si>
  <si>
    <t>URF2024_113</t>
  </si>
  <si>
    <t xml:space="preserve">Demoras en la generación de información por parte de las entidades responsables </t>
  </si>
  <si>
    <t>Documentar las actividades de reporte de indicadores y metas de gobierno realizados durante el semestre</t>
  </si>
  <si>
    <t>Realizar seguimiento de los indicadores y metas de gobierno nacionales_Segundo semestre</t>
  </si>
  <si>
    <t>URF2024_112</t>
  </si>
  <si>
    <t>Ajustar el plazo de la tarea porque requere de apoyo del Ministerio de Hacienda para el cumplimiento. Modificar el plazo hasta el 30 de agosto de 2024.</t>
  </si>
  <si>
    <t>TS-0576</t>
  </si>
  <si>
    <t>Realizar seguimiento de los indicadores y metas de gobierno nacionales_Primer semestre</t>
  </si>
  <si>
    <t>URF2024_111</t>
  </si>
  <si>
    <t xml:space="preserve">Falta de participación de los líderes y equipo directivo </t>
  </si>
  <si>
    <t xml:space="preserve">Documento del plan estratégico institucional actualizado </t>
  </si>
  <si>
    <t>Desarrollar las actividades necesarias para revisar y de ser necesario, ajustar el plan estratégico institucional a partir de los insumos generados por el gobierno nacional y las condiciones institucionales</t>
  </si>
  <si>
    <t xml:space="preserve">Realizar las actividades de revisión y actualización del plan estratégico institucional </t>
  </si>
  <si>
    <t>URF2024_110</t>
  </si>
  <si>
    <t>Generar los indicadores del Plan Estratégico Institucional</t>
  </si>
  <si>
    <t>URF2024_109</t>
  </si>
  <si>
    <t>URF2024_108</t>
  </si>
  <si>
    <t>URF2024_107</t>
  </si>
  <si>
    <t>URF2024_106</t>
  </si>
  <si>
    <t>Por solicitudes radicadas durante el 30 de abril, se solicita ampliación del plazo de cumplimiento de la acción hasta el 03 de mayo, para gestionar los ajustes y reflejarlos en el documento del PAAC</t>
  </si>
  <si>
    <t>TS-0474</t>
  </si>
  <si>
    <t>URF2024_105</t>
  </si>
  <si>
    <t xml:space="preserve">Documento del PAAC ajustado y publicado , detallando las modificaciones del cuatrimestre </t>
  </si>
  <si>
    <t>URF2024_104</t>
  </si>
  <si>
    <t>URF2024_103</t>
  </si>
  <si>
    <t>URF2024_102</t>
  </si>
  <si>
    <t>Construir y publicar documento del Plan Anticorrupción y de Atención al Ciudadano para la vigencia 2024</t>
  </si>
  <si>
    <t>URF2024_101</t>
  </si>
  <si>
    <t>Plan cargado en el SMGI en el módulo de planes con el detalle de los atributos personalizados registrados</t>
  </si>
  <si>
    <t xml:space="preserve">Cargar el plan de acción de la vigencia 2024 en el SMGI </t>
  </si>
  <si>
    <t>URF2024_100</t>
  </si>
  <si>
    <t>e debe gestionar en el último cuatrimestre, teniendo en cuenta la reciente aprobación de la política de administración del riesgo.</t>
  </si>
  <si>
    <t xml:space="preserve">Realizar sesiones de trabajo para la actualización o revisión de los riesgos asociados a los procesos  </t>
  </si>
  <si>
    <t>URF2024_099</t>
  </si>
  <si>
    <t>URF2024_098</t>
  </si>
  <si>
    <t>URF2024_097</t>
  </si>
  <si>
    <t>URF2024_096</t>
  </si>
  <si>
    <t>URF2024_095</t>
  </si>
  <si>
    <t>URF2024_094</t>
  </si>
  <si>
    <t>URF2024_093</t>
  </si>
  <si>
    <t>Se va realizar en el marco de las reuniones de revisión de procesos; por lo tanto se debe correr la fecha final de cumplimiento para el 30 de septiembre.</t>
  </si>
  <si>
    <t>Se realizará un ajuste a la política de administración del riesgo durante el segundo cuatrimestre y se presentará para arpbación en el comité institucional de coordinación de control interno. De acuerdo con lo anterior, se requiere ajustar el plazo para iniciar la socialización el 01 de julio, hasta el 31 de agosto.</t>
  </si>
  <si>
    <t>URF2024_092</t>
  </si>
  <si>
    <t>Solicitudes de publicación registradas en el SMGI
Pantallazos de publicación</t>
  </si>
  <si>
    <t xml:space="preserve">Solicitudes de publicación SMGI - Pantallazos publicaciones </t>
  </si>
  <si>
    <t xml:space="preserve">Publicar y mantener actualizado el espacio dedicado a  la Ley de Transparencia en la página web de la Unidad </t>
  </si>
  <si>
    <t>Publicar la información que establece la Ley de Transparencia y de Acceso a la Información, tercer cuatrimestre</t>
  </si>
  <si>
    <t>URF2024_091</t>
  </si>
  <si>
    <t>Publicar la información que establece la Ley de Transparencia y de Acceso a la Información , segundo cuatrimestre</t>
  </si>
  <si>
    <t>URF2024_090</t>
  </si>
  <si>
    <t>Solicito modificar el plazo del reporte ampliarlo hasta el 15 de mayo</t>
  </si>
  <si>
    <t>TS-0473</t>
  </si>
  <si>
    <t>Publicar la información que establece la Ley de Transparencia y de Acceso a la Información, primer cuatrimestre</t>
  </si>
  <si>
    <t>URF2024_089</t>
  </si>
  <si>
    <t>Cronograma con el seguimiento y estado de la gestión adelantada</t>
  </si>
  <si>
    <t>Formato de programación cuatrimestral de contenidos ejecutado</t>
  </si>
  <si>
    <t>Consolidar necesidades, diseñar piezas gráficas, corrección de estilo, aprobación y publicación.</t>
  </si>
  <si>
    <t>Diseñar y ejecutar las estrategias de comunicaciones con la información definida por los procesos y la dirección de la entidad para el tercer cuatrimestre</t>
  </si>
  <si>
    <t>URF2024_088</t>
  </si>
  <si>
    <t>Formato de programación cuatrimestral de contenidos consolidado y ejecutado</t>
  </si>
  <si>
    <t>Diseñar y ejecutar las estrategias de comunicaciones con la información definida por los procesos y la dirección de la entidad para el segundo cuatrimestre</t>
  </si>
  <si>
    <t>URF2024_087</t>
  </si>
  <si>
    <t>Diseñar y ejecutar las estrategias de comunicaciones con la información definida por los procesos y la dirección de la entidad para el primer cuatrimestre</t>
  </si>
  <si>
    <t>URF2024_086</t>
  </si>
  <si>
    <t>Correr para el último trimestre de la vigencia</t>
  </si>
  <si>
    <t>Realizar una jornada de refuerzo y capacitación dirigida a los supervisores respecto de las obligaciones de supervisión en el segundo semestre</t>
  </si>
  <si>
    <t>Realizar una jornada de refuerzo a los supervisores_Segundo semestre</t>
  </si>
  <si>
    <t>URF2024_085</t>
  </si>
  <si>
    <t>Soportes documentales (pantallazos, actas, fotografías, entre otros) de las diferentes actividades adelantadas durante el segundo semestre para reforzar la sensibilización en gestión ambiental</t>
  </si>
  <si>
    <t xml:space="preserve">Soportes de las diferentes actividades realizadas </t>
  </si>
  <si>
    <t>Reforzar la sensibilización en gestión ambiental para todos los servidores y pasantes de la entidad a través de campañas, capacitaciones, entre otros mecanismos.</t>
  </si>
  <si>
    <t>Reforzar la sensibilización en gestión ambiental_Segundo semestre</t>
  </si>
  <si>
    <t>URF2024_084</t>
  </si>
  <si>
    <t>Asignar a Marlen - Se requiere realizar ajuste en responsabilidades del proceso de adquisición de bienes y servicios; lo anterios con ocasión a la incapacidad laboral del servidor responsable del proceso.</t>
  </si>
  <si>
    <t>Se requiere modificar la fecha final de cumplimiento de la tarea hasta el 31 de julio, por la incapacidad del servidor responsable Eduar Aguas.</t>
  </si>
  <si>
    <t>TS-0530</t>
  </si>
  <si>
    <t>Soportes documentales (pantallazos, actas, fotografías, entre otros) de las diferentes actividades adelantadas durante el primer semestre para reforzar la sensibilización en gestión ambiental</t>
  </si>
  <si>
    <t>Reforzar la sensibilización en gestión ambiental_Primer semestre</t>
  </si>
  <si>
    <t>URF2024_083</t>
  </si>
  <si>
    <t xml:space="preserve">Amablemente solicito la reformulación de la tarea URF2024_082_Elaborar el PGA de la entidad_Anual que está programada para el 30 de abril de la actual vigencia. Lo anterior, debido a los cambios en la persona del cargo que desempeño. Pongo en consideración la posibilidad de reprogramarla para el segundo semestre del año y reformularla a Proyectar el PGA para este año y su gestión para el 2025. </t>
  </si>
  <si>
    <t>TS-0449</t>
  </si>
  <si>
    <t>Demora en la gestión de aprobación</t>
  </si>
  <si>
    <t>Se debe elaborar el Plan de Gestión Ambiental (PGA), gestionar su aprobación y formalización en el formato correspondiente</t>
  </si>
  <si>
    <t>Plan de Gestión Ambiental (PGA)</t>
  </si>
  <si>
    <t>Elaborar el Plan de Gestión Ambiental (PGA) de la entidad</t>
  </si>
  <si>
    <t>Elaborar el PGA de la entidad para la vigencia 2025</t>
  </si>
  <si>
    <t>URF2024_082</t>
  </si>
  <si>
    <t>Acta con la información de la verificación del inventario propio y a cargo de la entidad, debidamente suscrita por los intervinientes</t>
  </si>
  <si>
    <t>Verificar el inventario de la Unidad realizando una toma física del mismo (de los bienes propios y bienes entregados por otras entidades)</t>
  </si>
  <si>
    <t>Verificar el inventario_Anual</t>
  </si>
  <si>
    <t>URF2024_081</t>
  </si>
  <si>
    <t>URL con la ubicación del archivo con la información del inventario propio y a cargo de la entidad y los soportes de las conciliaciones de inventario realizadas con el proceso de gestión financiera en el segundo semestre</t>
  </si>
  <si>
    <t>URL y archivo Excel o pdf con la conciliación</t>
  </si>
  <si>
    <t>Incluir en el inventario de la entidad todos los bienes adquiridos o entregados en el marco del convenio interadministrativo con el MHCP durante el segundo semestre. Así como realizar la conciliación del mismo con el proceso de gestión financiera. En caso de presentarse cambios en el inventario del Convenio Interadministrativo de Cooperación No. 002 de 2016, realizar el reporte correspondiente en los formatos establecidos.</t>
  </si>
  <si>
    <t>Actualizar y conciliar el inventario_Segundo semestre</t>
  </si>
  <si>
    <t>URF2024_080</t>
  </si>
  <si>
    <t>Se requiere reasignar la tarea a el Líder del proceso dado que llego de su incapacidad y ampliar el tiempo de ejecución hasta el 20 de septiembre para explicar el diligenciamiento.</t>
  </si>
  <si>
    <t>TS-0610</t>
  </si>
  <si>
    <t>Asignar a Sonia - Se requiere realizar ajuste en responsabilidades del proceso de adquisición de bienes y servicios; lo anterios con ocasión a la incapacidad laboral del servidor responsable del proceso.</t>
  </si>
  <si>
    <t>URL con la ubicación del archivo con la información del inventario propio y a cargo de la entidad y los soportes de las conciliaciones de inventario realizadas con el proceso de gestión financiera en primer semestre</t>
  </si>
  <si>
    <t>Incluir en el inventario de la entidad todos los bienes adquiridos o entregados en el marco del convenio interadministrativo con el MHCP durante el primer semestre. Así como realizar la conciliación del mismo con el proceso de gestión financiera. En caso de presentarse cambios en el inventario del Convenio Interadministrativo de Cooperación No. 002 de 2016, realizar el reporte correspondiente en los formatos establecidos.</t>
  </si>
  <si>
    <t>Actualizar y conciliar el inventario_Primer semestre</t>
  </si>
  <si>
    <t>URF2024_079</t>
  </si>
  <si>
    <t>Realizar una jornada de refuerzo y capacitación dirigida a los supervisores respecto de las obligaciones de supervisión en el primer semestre</t>
  </si>
  <si>
    <t>Realizar una jornada de refuerzo a los supervisores_Primer semestre</t>
  </si>
  <si>
    <t>URF2024_078</t>
  </si>
  <si>
    <t>Realizar una jornada de socialización de los nuevos formatos del proceso, especialmente a los supervisores</t>
  </si>
  <si>
    <t>Socializar los nuevos formatos asociados al proceso_Anual</t>
  </si>
  <si>
    <t>URF2024_077</t>
  </si>
  <si>
    <t>Cargar en el SMGI todas las liquidaciones tramitadas durante el segundo semestre debidamente suscritas por las partes</t>
  </si>
  <si>
    <t>Elaborar las liquidaciones de los contratos para el segundo semestre y hacer seguimiento para lograr su suscripción de manera oportuna</t>
  </si>
  <si>
    <t>Elaborar las liquidaciones contractuales_Segundo semestre</t>
  </si>
  <si>
    <t>URF2024_076</t>
  </si>
  <si>
    <t>Asignar a Kevin - Se requiere realizar ajuste en responsabilidades del proceso de adquisición de bienes y servicios; lo anterios con ocasión a la incapacidad laboral del servidor responsable del proceso.</t>
  </si>
  <si>
    <t>Cargar en el SMGI todas las liquidaciones tramitadas durante el primer semestre debidamente suscritas por las partes</t>
  </si>
  <si>
    <t>Elaborar las liquidaciones de los contratos para el primer semestre y hacer seguimiento para lograr su suscripción de manera oportuna</t>
  </si>
  <si>
    <t>Elaborar las liquidaciones contractuales_Primer semestre</t>
  </si>
  <si>
    <t>URF2024_075</t>
  </si>
  <si>
    <t>Demora por parte del contratista en la revisión de documentos y suscripción de contrato en el SECOP II
Fallas tecnológicas en la plataforma del SECOP II o TVEC</t>
  </si>
  <si>
    <t>Deben cargarse en el SMGI los soportes de la gestión de los procesos adelantados a través de los cuales se busca cumplir con las necesidades del Plan Anual de Adquisiciones del cuarto trimestre:
a) Soporte de publicación en SECOP II o TVEC (Impresión del proceso publicado) y
b) Contrato o orden de compra y el soporte de firma del SECOP II (Impresión del Contrato firmado) o 
c) Soporte de publicación en SECOP II (Impresión del proceso publicado), Resolución declaración de proceso desierto y soporte de su publicación en el SECOP II (Pantallazo). Si es TVEC soporte de proceso no adjudicado.</t>
  </si>
  <si>
    <t>Soportes de la gestión adelantada</t>
  </si>
  <si>
    <t>Ejecutar el Plan Anual de Adquisiciones de conformidad con las necesidades programadas para el cuarto trimestre</t>
  </si>
  <si>
    <t>URF2024_074</t>
  </si>
  <si>
    <t>Se requiere modificar la fecha entrega de las tareas teniendo en cuenta que la revisión definitiva del PAA y su modificación debe hacerse luego del 15/10/2024, posterior al reintegro de la directora general para efectos de aprobación de la alta dirección de la Unidad. Fecha sugerida de finalización 31/12/2024</t>
  </si>
  <si>
    <t>TS-0631</t>
  </si>
  <si>
    <t>Deben cargarse en el SMGI los soportes de la gestión de los procesos adelantados a través de los cuales se busca cumplir con las necesidades del Plan Anual de Adquisiciones del tercer trimestre:
a) Soporte de publicación en SECOP II o TVEC (Impresión del proceso publicado) y
b) Contrato o orden de compra y el soporte de firma del SECOP II (Impresión del Contrato firmado) o 
c) Soporte de publicación en SECOP II (Impresión del proceso publicado), Resolución declaración de proceso desierto y soporte de su publicación en el SECOP II (Pantallazo). Si es TVEC soporte de proceso no adjudicado.</t>
  </si>
  <si>
    <t>Ejecutar el Plan Anual de Adquisiciones de conformidad con las necesidades programadas para el tercer trimestre</t>
  </si>
  <si>
    <t>URF2024_073</t>
  </si>
  <si>
    <t>Deben cargarse en el SMGI los soportes de la gestión de los procesos adelantados a través de los cuales se busca cumplir con las necesidades del Plan Anual de Adquisiciones del segundo trimestre:
a) Soporte de publicación en SECOP II o TVEC (Impresión del proceso publicado) y
b) Contrato o orden de compra y el soporte de firma del SECOP II (Impresión del Contrato firmado) o 
c) Soporte de publicación en SECOP II (Impresión del proceso publicado), Resolución declaración de proceso desierto y soporte de su publicación en el SECOP II (Pantallazo). Si es TVEC soporte de proceso no adjudicado.</t>
  </si>
  <si>
    <t>Ejecutar el Plan Anual de Adquisiciones de conformidad con las necesidades programadas para el segundo trimestre.</t>
  </si>
  <si>
    <t>URF2024_072</t>
  </si>
  <si>
    <t>Deben cargarse en el SMGI los soportes de la gestión de los procesos adelantados a través de los cuales se busca cumplir con las necesidades del Plan Anual de Adquisiciones del primer trimestre:
a) Soporte de publicación en SECOP II o TVEC (Impresión del proceso publicado) y
b) Contrato u orden de compra y el soporte de firma del SECOP II (Impresión del Contrato firmado) o 
c) Soporte de publicación en SECOP II (Impresión del proceso publicado), Resolución declaración de proceso desierto y soporte de su publicación en el SECOP II (Pantallazo). Si es TVEC soporte de proceso no adjudicado.</t>
  </si>
  <si>
    <t>Ejecutar el Plan Anual de Adquisiciones de conformidad con las necesidades programadas para el primer trimestre.</t>
  </si>
  <si>
    <t>URF2024_071</t>
  </si>
  <si>
    <t xml:space="preserve">Se traslada la responsabilidad a Beth </t>
  </si>
  <si>
    <t>TS-0458</t>
  </si>
  <si>
    <t>Informe de caracterización de usuarios actualizado</t>
  </si>
  <si>
    <t>Revisar el informe de caracterización de usuarios y actualizar conforme a la información capturada en el directorio institucional de grupos de valor</t>
  </si>
  <si>
    <t>Actualizar la información de la caracterización de usuarios</t>
  </si>
  <si>
    <t>URF2024_070</t>
  </si>
  <si>
    <t>Cambios en la periodicidad de publicación de los documentos</t>
  </si>
  <si>
    <t>Correos electrónicos mensuales personalizados para cada proceso</t>
  </si>
  <si>
    <t>Soportes de las alertas mensuales realizadas</t>
  </si>
  <si>
    <t>Generar las alertas para los procesos de la Unidad, sobre la información a publicar en la página web, de acuerdo con el esquema de publicaciones</t>
  </si>
  <si>
    <t>Generar alertas mensuales sobre la información a publicar en la página web, de acuerdo con el esquema de publicación_ C3 _2024</t>
  </si>
  <si>
    <t>URF2024_069</t>
  </si>
  <si>
    <t>Generar alertas mensuales sobre la información a publicar en la página web, de acuerdo con el esquema de publicación_ C2 _2024</t>
  </si>
  <si>
    <t>URF2024_068</t>
  </si>
  <si>
    <t>Se solicita ampliación del tiempo de documentación de la tarea a corte 15 de junio dado que se realizará en las sesiones de revisión de cada proceso.</t>
  </si>
  <si>
    <t>TS-0484</t>
  </si>
  <si>
    <t>Generar alertas mensuales sobre la información a publicar en la página web, de acuerdo con el esquema de publicación_ C1 _2024</t>
  </si>
  <si>
    <t>URF2024_067</t>
  </si>
  <si>
    <t xml:space="preserve">Se traslada la responsabilidad a Daniela </t>
  </si>
  <si>
    <t xml:space="preserve">Capacidad operativa limitada por parte del Ministerio de Hacienda y Crédito Publico y la URF </t>
  </si>
  <si>
    <t>Soportes sobre el análisis de viabilidad de implementación de herramientas tecnológicas para la inclusión de personas en condición de discapacidad auditiva</t>
  </si>
  <si>
    <t xml:space="preserve">Analizar con la dirección de tecnología del Ministerio de Hacienda y Crédito Publico la posibilidad de implementar herramientas tecnológicas la inclusión de personas en condición de discapacidad auditiva </t>
  </si>
  <si>
    <t xml:space="preserve">Revisar la viabilidad de implementar herramientas tecnológicas para la inclusión de personas en condición de discapacidad auditiva </t>
  </si>
  <si>
    <t>URF2024_066</t>
  </si>
  <si>
    <t>Falta de recurso humano y recursos financieros para adelantar análisis y adquisición de la sede electrónica</t>
  </si>
  <si>
    <t xml:space="preserve">Documento de requisitos técnicos y estudio de mercado </t>
  </si>
  <si>
    <t>Realizar estudio técnico de viabilidad y análisis del mercado para una posible sede electrónica de la URF</t>
  </si>
  <si>
    <t xml:space="preserve">Adelantar estudio para establecer los requisitos técnicos de una posible sede electrónica de la URF </t>
  </si>
  <si>
    <t>URF2024_065</t>
  </si>
  <si>
    <t xml:space="preserve">Documento con la adopción y formalización de medidas jurídicas y técnicas para garantizar la calidad y seguridad de los contenidos publicados e identificar mecanismos de formalización en la unidad </t>
  </si>
  <si>
    <t xml:space="preserve">Analizar las medidas jurídicas y técnicas para garantizar la calidad y seguridad de los contenidos publicados e identificar mecanismos de formalización en la unidad </t>
  </si>
  <si>
    <t xml:space="preserve">Validar medidas jurídicas y elaborar medidas técnicas para garantizar la calidad y seguridad de los contenidos publicados </t>
  </si>
  <si>
    <t>URF2024_064</t>
  </si>
  <si>
    <t>Competencias y recursos financieros para la administración de la página.</t>
  </si>
  <si>
    <t>Monitorear la información publicada en el menú de transparencia_segundo semestre</t>
  </si>
  <si>
    <t>URF2024_063</t>
  </si>
  <si>
    <t>Monitorear la información publicada en el menú de transparencia_Primer semestre</t>
  </si>
  <si>
    <t>URF2024_062</t>
  </si>
  <si>
    <t>Falta de recursos operativos</t>
  </si>
  <si>
    <t>URF2024_061</t>
  </si>
  <si>
    <t>Consolidar reporte de participación_Segundo semestre</t>
  </si>
  <si>
    <t>URF2024_060</t>
  </si>
  <si>
    <t>Consolidar reporte de participación_Primer semestre</t>
  </si>
  <si>
    <t>URF2024_059</t>
  </si>
  <si>
    <t>URF2024_058</t>
  </si>
  <si>
    <t>Información incompleta</t>
  </si>
  <si>
    <t>URF2024_057</t>
  </si>
  <si>
    <t>Información incompleta para generar la estrategia</t>
  </si>
  <si>
    <t>Generar documento de la estrategia de participación ciudadana 2024</t>
  </si>
  <si>
    <t>URF2024_056</t>
  </si>
  <si>
    <t>Generar documento de la estrategia de rendición de cuentas 2024</t>
  </si>
  <si>
    <t>URF2024_055</t>
  </si>
  <si>
    <t xml:space="preserve">Informe de la estrategia de participación ciudadana de la vigencia 2023 publicado </t>
  </si>
  <si>
    <t>Informe de la estrategia de participación ciudadana</t>
  </si>
  <si>
    <t xml:space="preserve">Generar informe que recoja las actividades de participación ciudadana adelantadas en la vigencia 2023, su análisis (Incluyendo lecciones aprendidas) y gestionar su publicación </t>
  </si>
  <si>
    <t>Generar Informe de la estrategia de participación ciudadana 2023</t>
  </si>
  <si>
    <t>URF2024_054</t>
  </si>
  <si>
    <t xml:space="preserve">Informe de rendición de cuentas de la vigencia 2023 publicado </t>
  </si>
  <si>
    <t xml:space="preserve">Generar informe que recoja las actividades de rendición de cuentas adelantadas en la vigencia 2023, su análisis (Incluyendo lecciones aprendidas) y gestionar su publicación </t>
  </si>
  <si>
    <t>Generar Informe de rendición de cuentas 2023</t>
  </si>
  <si>
    <t>URF2024_053</t>
  </si>
  <si>
    <t>URF2024_052</t>
  </si>
  <si>
    <t>URF2024_051</t>
  </si>
  <si>
    <t>URF2024_050</t>
  </si>
  <si>
    <t>Autodiagnóstico de transparencia y análisis frente a los resultados de la vigencia anterior</t>
  </si>
  <si>
    <t>Autodiagnóstico de transparencia</t>
  </si>
  <si>
    <t xml:space="preserve">A partir de las herramientas dispuestas por el DAFP, realizar el autodiagnóstico de la política de transparencia  para determinar si las actividades adelantadas por la Unidad han fortalecido la aplicación de la política </t>
  </si>
  <si>
    <t xml:space="preserve">Aplicar autodiagnóstico de la política transparencia de la Entidad para evidenciar avances institucionales frente a la vigencia anterior </t>
  </si>
  <si>
    <t>URF2024_049</t>
  </si>
  <si>
    <t>Autodiagnóstico de participación ciudadana</t>
  </si>
  <si>
    <t xml:space="preserve">A partir de las herramientas dispuestas por el DAFP, realizar el autodiagnóstico de la política de participación ciudadana  para determinar si las actividades adelantadas por la Unidad han fortalecido la aplicación de la política </t>
  </si>
  <si>
    <t xml:space="preserve">Aplicar autodiagnóstico de la política de participación ciudadana de la Entidad para evidenciar avances institucionales frente a la vigencia anterior </t>
  </si>
  <si>
    <t>URF2024_048</t>
  </si>
  <si>
    <t xml:space="preserve">A partir de las herramientas dispuestas por el DAFP, realizar el autodiagnóstico de servicio al ciudadano para determinar si las actividades adelantadas por la Unidad han fortalecido la aplicación de la política </t>
  </si>
  <si>
    <t xml:space="preserve">Aplicar autodiagnóstico de servicio al ciudadano de la Entidad para evidenciar avances institucionales frente a la vigencia anterior </t>
  </si>
  <si>
    <t>URF2024_047</t>
  </si>
  <si>
    <t>URF2024_046</t>
  </si>
  <si>
    <t>Establecer acciones para fortalecer el control social en la URF_ Segundo semestre</t>
  </si>
  <si>
    <t>URF2024_045</t>
  </si>
  <si>
    <t>Se solicita eliminación de la tarea URF2024_044_Establecer acciones para fortalecer el control social en la URF_ Primer semestre dado que en el primer semestre se dio alcance a las actividades relacionadas con rendición de cuentas y participación ciudadana y GV. Por lo anterior, se dará trámite a la presente tarea en el segundo semestre de la vigencia.</t>
  </si>
  <si>
    <t>TS-0515</t>
  </si>
  <si>
    <t>Establecer acciones para fortalecer el control social en la URF_ Primer semestre</t>
  </si>
  <si>
    <t>URF2024_044</t>
  </si>
  <si>
    <t>URF2024_043</t>
  </si>
  <si>
    <t>URF2024_042</t>
  </si>
  <si>
    <t>URF2024_041</t>
  </si>
  <si>
    <t>Durante el primer semestre de la vigencia 2024, no fue posible participar de las ferias acércate o festivales juntémonos dirigidas por el Departamento Nacional de Planeación. Por lo anterior, se solicita respetuosamente eliminar la acción o modificar los tiempos asociados a la fecha final planificada para intentar consolidar ejercicios de participación durante el segundo semestre.</t>
  </si>
  <si>
    <t>TS-0546</t>
  </si>
  <si>
    <t>URF2024_040</t>
  </si>
  <si>
    <t>URF2024_039</t>
  </si>
  <si>
    <t xml:space="preserve">*Procedimiento de atención a PQRSD y protocolo de atención al ciudadano actualizado en caso de ser requerido 
</t>
  </si>
  <si>
    <t>Revisar que el protocolo de servicio al ciudadano y el procedimiento de atención a PQRSD cumplan con todos los requisitos para la atención de los grupos de especial protección constitucional</t>
  </si>
  <si>
    <t>URF2024_038</t>
  </si>
  <si>
    <t xml:space="preserve">Falta de capacidad operativa para aplicar la evaluación </t>
  </si>
  <si>
    <t>El formato debe contener los resultados de la evaluación aplicada a los servidores que prestan a tención directa a la ciudadania y los servidores que brindan respuesta a PQRSD. La presentación de la información debe realizarse de manera ejecutiva, atendiendo a los requisitos del formato.</t>
  </si>
  <si>
    <t xml:space="preserve">Formato de consolidación de resultados de la evaluación diligenciado </t>
  </si>
  <si>
    <t>Realizar la evaluación de los servidores que apoyan el servicio al ciudadano en la URF, a partir de la metodología aprobada y de los servidores que brindan respuestas a PQRSD.</t>
  </si>
  <si>
    <t>Evaluar a los servidores que prestan servicio al ciudadano_RV_Segundo semestre_2023</t>
  </si>
  <si>
    <t>URF2024_037</t>
  </si>
  <si>
    <t>Evaluar a los servidores que prestan servicio al ciudadano_RV_primer semestre</t>
  </si>
  <si>
    <t>URF2024_036</t>
  </si>
  <si>
    <t>URF2024_035</t>
  </si>
  <si>
    <t>La tarea se reporto a tiempo, sin embargo se devolvió para hacer ajustes en el entregable, se solicita correr hasta 31 de julio</t>
  </si>
  <si>
    <t>TS-0552</t>
  </si>
  <si>
    <t>URF2024_034</t>
  </si>
  <si>
    <t>URF2024_033</t>
  </si>
  <si>
    <t>URF2024_032</t>
  </si>
  <si>
    <t>Generar informe de atención al ciudadano_primer trimestre</t>
  </si>
  <si>
    <t>URF2024_031</t>
  </si>
  <si>
    <t>Formato que incluya el detalle de los temas a desarrollar en el informe</t>
  </si>
  <si>
    <t>Formato del informe de atención al ciudadano formalizado</t>
  </si>
  <si>
    <t>Revisar los contenidos que se deben desarrollar en el informe de atención al ciudadano, a partir de los lineamientos normativos, el MIPG y otras herramientas relacionadas, para generar propuesta de actualización de estructura del informe</t>
  </si>
  <si>
    <t>Rediseñar el informe de atención al ciudadano</t>
  </si>
  <si>
    <t>URF2024_030</t>
  </si>
  <si>
    <t>Generar informe de atención al ciudadano_cuarto trimestre 2023</t>
  </si>
  <si>
    <t>URF2024_029</t>
  </si>
  <si>
    <t>URF2024_028</t>
  </si>
  <si>
    <t>URF2024_027</t>
  </si>
  <si>
    <t xml:space="preserve">URF_EI2_2326_INI1_Maximizar el valor y los beneficios derivados del uso de la información  </t>
  </si>
  <si>
    <t>Indicadores formalizados en el SMGI y reportes asociados</t>
  </si>
  <si>
    <t>Identificar, formalizar y gestionar los indicadores de privacidad y seguridad de la información</t>
  </si>
  <si>
    <t>URF2024_026</t>
  </si>
  <si>
    <t>Situaciones administrativas que afecten el cumplimiento, como renuncia o incapacidad del servidor encargado</t>
  </si>
  <si>
    <t>Documento que refleja el compromiso de la entidad para implementar la gobernanza de los datos</t>
  </si>
  <si>
    <t>Política gobierno de datos</t>
  </si>
  <si>
    <t>Elaborar documento que refleje el compromiso de la entidad para implementar la gobernanza de los datos</t>
  </si>
  <si>
    <t>Elaborar política de gobierno de datos</t>
  </si>
  <si>
    <t>URF2024_025</t>
  </si>
  <si>
    <t>*Por recomendación del servidor encargado, respetuosamente solicitamos el favor de ampliar el plazo del compromiso al 30 de octubre de la presente vigencia.
*Por favor transferir la responsabilidad de la presente tarea al profesional especializado Juan Stiven Ríos Andrade, líder del proceso de Gestión de la Información.</t>
  </si>
  <si>
    <t>TS-0606</t>
  </si>
  <si>
    <t>Fallas de la página de datos abiertos</t>
  </si>
  <si>
    <t>La evidencia corresponde a pantallazos de publicación en el apartado de datos abiertos de la URF</t>
  </si>
  <si>
    <t>Evidencia actualización y/o  de información</t>
  </si>
  <si>
    <t>Validar la información que reposa en la página de datos abiertos para actualizar la información existente y publicar la información que se requiera</t>
  </si>
  <si>
    <t>Actualizar la información de la página de datos abiertos</t>
  </si>
  <si>
    <t>URF2024_024</t>
  </si>
  <si>
    <t>Demoras en el reporte de la información por parte del Ministerio de Hacienda y Crédito Público</t>
  </si>
  <si>
    <t>El reporte debe contener el número de incidentes de seguridad en donde estuvo implicada la URF y las acciones correctivas adelantadas por la Dirección de Tecnología</t>
  </si>
  <si>
    <t>Reporte incidentes de seguridad digital y presentación  en el CIGD</t>
  </si>
  <si>
    <t>Solicitar a la Dirección de tecnología del Ministerio de Hacienda y Crédito Público la información de los incidentes de seguridad digital presentados en la URF</t>
  </si>
  <si>
    <t>Hacer seguimiento a los incidentes de seguridad digital</t>
  </si>
  <si>
    <t>URF2024_023</t>
  </si>
  <si>
    <t>Demoras en la ejecución de las transferencias por parte del Ministerio de Hacienda y Crédito Público</t>
  </si>
  <si>
    <t>Documento descriptivo  y cronograma con las actividades requeridas para realizar las transferencias documentales, aprobados en el Comité Institucional de Gestión y Desempeño</t>
  </si>
  <si>
    <t>Cronograma de transferencias documentales
*Plan de transferencias documentales aprobado por el Comité Institucional de Gestión y Desempeño</t>
  </si>
  <si>
    <t>Coordinar las transferencias documentales con el Ministerio de Hacienda y Crédito Público, de conformidad con los tiempos establecidos en las tablas de retención documental</t>
  </si>
  <si>
    <t>Realizar transferencias documentales</t>
  </si>
  <si>
    <t>URF2024_022</t>
  </si>
  <si>
    <t>Cronograma de transferencias documentales
aprobado en CIGD</t>
  </si>
  <si>
    <t>Analizar los expedientes del archivo de gestión que requieren ser transferidos al archivo central, de acuerdo con los tiempos de retención de las TRD</t>
  </si>
  <si>
    <t>Elaborar cronograma de transferencias documentales</t>
  </si>
  <si>
    <t>URF2024_021</t>
  </si>
  <si>
    <t xml:space="preserve">03_Aplicar lineamientos de gestión documental a la información almacenada en la nube y SharePoint
</t>
  </si>
  <si>
    <t>Falta de recursos para adelantar las actividades</t>
  </si>
  <si>
    <t>Documento que detalle el listado de series y subseries documentales relacionadas con derechos humanos</t>
  </si>
  <si>
    <t>Inventario de series y subseries documentales relacionadas con derechos humanos</t>
  </si>
  <si>
    <t>Analizar si existen series documentales relacionadas con derechos humanos y levantar inventario</t>
  </si>
  <si>
    <t>Elaborar  inventarios de las series documentales relacionadas con derechos humanos</t>
  </si>
  <si>
    <t>URF2024_020</t>
  </si>
  <si>
    <t xml:space="preserve">*Listados de asistencia a las actividades
*Presentaciones
*Grabaciones de las sesiones
*Documentos </t>
  </si>
  <si>
    <t>Soportes de socialización en la revisión de procesos</t>
  </si>
  <si>
    <t>Las actividades pueden realizarse de manera presencial o virtual, haciendo uso de los diferentes canales institucional y con diferentes estrategias</t>
  </si>
  <si>
    <t>Realizar actividades de prevención de emergencias y atención de desastres en archivos</t>
  </si>
  <si>
    <t>URF2024_019</t>
  </si>
  <si>
    <t>Retrasos en las actividades programadas</t>
  </si>
  <si>
    <t>La matriz sirve como herramienta de seguimiento para  el avance en el cargue de la información del SIED y la actualización de los inventarios</t>
  </si>
  <si>
    <t xml:space="preserve">Matriz de seguimiento y soportes de socialización en las reuniones de revisión por procesos
</t>
  </si>
  <si>
    <t>Hacer seguimiento cuantitativo y cualitativo al avance en el cargue de la información en SIED para validar avances y posibles rezagos</t>
  </si>
  <si>
    <t>Reportar el avance en el cargue de documentos en SIED y presentar los resultados en las revisiones de procesos_C2 - 2024</t>
  </si>
  <si>
    <t>URF2024_018</t>
  </si>
  <si>
    <t>Reportar el avance en el cargue de documentos en SIED y presentar los resultados en las revisiones de procesos_C1-2024</t>
  </si>
  <si>
    <t>URF2024_017</t>
  </si>
  <si>
    <t>Solicito por favor eliminar la tarea, toda vez que no fue posible realizar la reunión de revisión de procesos durante los primeros tres (3) meses de la vigencia en curso; no obstante, se tiene previsto realizar la primera reunión del año durante el mes de abril, sujeto a modificaciones por parte del proceso de direccionamiento y planeación.</t>
  </si>
  <si>
    <t>TS-0434</t>
  </si>
  <si>
    <t>Reportar el avance en el cargue de documentos en SIED y presentar los resultados en las revisiones de procesos_2023</t>
  </si>
  <si>
    <t>URF2024_016</t>
  </si>
  <si>
    <t>Las herramientas de sensibilización deben ser idóneas para transmitir el mensaje de forma adecuada y clara</t>
  </si>
  <si>
    <t>*Piezas gráficas
*Infografías
*Listados de asistencia a charlas y/o reuniones de capacitación</t>
  </si>
  <si>
    <t>Sensibilizar a los servidores haciendo uso de los canales institucionales y por medio de herramientas como piezas gráficas, campañas, infografías, charlas, capacitaciones</t>
  </si>
  <si>
    <t>Sensibilizar a los servidores sobre temas relacionados con la gestión documental</t>
  </si>
  <si>
    <t>URF2024_015</t>
  </si>
  <si>
    <t>Sensibilizar a los servidores sobre temas relacionados con la seguridad digital</t>
  </si>
  <si>
    <t>URF2024_014</t>
  </si>
  <si>
    <t>Sensibilizar a los servidores sobre la política de gobierno digital</t>
  </si>
  <si>
    <t>URF2024_013</t>
  </si>
  <si>
    <t>Falta de capacidad operativa por parte del Ministerio de Hacienda y Crédito Público, para adelantar la actualización del PETI</t>
  </si>
  <si>
    <t>Documento que define la estrategia de tecnologías de la información de la entidad, el cual se encuentra integrado con el ejercicio de arquitectura empresarial que se viene desarrollando</t>
  </si>
  <si>
    <t>Plan Estratégico de Tecnología - PETI</t>
  </si>
  <si>
    <t>Coordinar las acciones necesarias con el Ministerio de Hacienda y Crédito Público para elaborar el PETI</t>
  </si>
  <si>
    <t>URF2024_012</t>
  </si>
  <si>
    <t>Actividades de conservación de los documentos electrónicos a largo plazo, independientemente del hardware, el software y entorno tecnológico original en que fueron creados</t>
  </si>
  <si>
    <t>Plan de preservación digital a largo plazo</t>
  </si>
  <si>
    <t>Adelantar todas las actividades necesarias para la elaboración del plan de preservación digital a largo plazo, en coordinación con el Ministerio de Hacienda y Crédito Público</t>
  </si>
  <si>
    <t>URF2024_011</t>
  </si>
  <si>
    <t>Plan de conservación documental</t>
  </si>
  <si>
    <t>Adelantar todas las actividades necesarias para la elaboración del plan de conservación documental, en coordinación con el Ministerio de Hacienda y Crédito Público</t>
  </si>
  <si>
    <t>Actualizar plan de conservación documental</t>
  </si>
  <si>
    <t>URF2024_010</t>
  </si>
  <si>
    <t xml:space="preserve">Solicito por favor mover la fecha de reporte de la tarea URF2024_009_Identificar, evaluar y gestionar los riesgos de seguridad de la información, por motivos de complejidad del formato de MinTic, lo cual requiere un trabajo más extenso en horas hombre de lo previsto. Ajuste en la fecha de ejecución del 01 de agosto al 30 de noviembre. </t>
  </si>
  <si>
    <t>TS-0594</t>
  </si>
  <si>
    <t xml:space="preserve">Los riesgos y controles deben formalizarse y gestionarse en el SMGI, posterior a su identificación </t>
  </si>
  <si>
    <t>Riesgos de seguridad de la información integrados en el sistema de gestión institucional  y formalizados en el SMGI</t>
  </si>
  <si>
    <t>Los riesgos de seguridad de la información se corresponden con la probabilidad que tienen ciertas amenazas de materializarse y generar impactos sobre la seguridad de la información institucional</t>
  </si>
  <si>
    <t>Identificar, evaluar y gestionar los riesgos de seguridad de la información</t>
  </si>
  <si>
    <t>URF2024_009</t>
  </si>
  <si>
    <t>Solicito por favor modificar la fecha d ela tarea URF2024_008_Definir la metodología para identificar, gestionar y evaluar los riesgos de seguridad de la información, para el 15 de noviembre, toda vez que a partir de la identificación de riesgos es posible que se modifique de alguna manera la metodología. Es decir, se requiere tiempo adicional para posibles ajustes.</t>
  </si>
  <si>
    <t>TS-0597</t>
  </si>
  <si>
    <t xml:space="preserve">	Solicito por favor modificar la fecha de la tarea para el 30 de agosto, toda vez que el proceso de gestión de la información aún se encuentra en la definición de la metodología para identificar, gestionar y evaluar los riesgos de seguridad de la información, atendiendo a la complejidad del ejercicio y con ocasión a las situaciones administrativas que se generaron a partir de las vacaciones del líder del proceso.
Mil gracias.</t>
  </si>
  <si>
    <t>TS-0561</t>
  </si>
  <si>
    <t>Solicito por favor modificar la fecha de la tareea para el 30 de julio, debido a que se hace necesario realizar reuniones previas con el proceso de direccioamiento y planeación, con el objetivo de realizar el análisis integral de los riesgos.</t>
  </si>
  <si>
    <t xml:space="preserve">	TS-0471</t>
  </si>
  <si>
    <t>El documento debe contener los objetivos, responsables, aspectos técnicos y operativos para la identificación y gestión de los riesgos</t>
  </si>
  <si>
    <t>Documento con la metodología aprobado</t>
  </si>
  <si>
    <t>La metodología debe contener los objetivos, responsables, aspectos técnicos y operativos para la identificación y gestión de los riesgos. Esta debe estar alineada con la política de administración del riesgo y el SMGI. Además, debe hacer parte integral de la política mediante documento anexo</t>
  </si>
  <si>
    <t>Definir la metodología para identificar, gestionar y evaluar los riesgos de seguridad de la información</t>
  </si>
  <si>
    <t>URF2024_008</t>
  </si>
  <si>
    <t>Informe que contenga:
*Nivel de cumplimiento (Cuantitativo y cualitativo) PINAR y PGD
*Conclusiones
*Recomendaciones</t>
  </si>
  <si>
    <t xml:space="preserve">Informe seguimiento PINAR y PGD
</t>
  </si>
  <si>
    <t>Realizar seguimiento cuantitativo y cualitativo al avance del PINAR y el PGD</t>
  </si>
  <si>
    <t>Hacer seguimiento a la ejecución del PINAR y el PGD</t>
  </si>
  <si>
    <t>URF2024_007</t>
  </si>
  <si>
    <t>Documento que presenta actividades puntuales para agilizar la producción documental, identificar y eliminar duplicidad en funciones y barreras que impidan la gestión documental eficiente</t>
  </si>
  <si>
    <t>Plan de análisis de procesos y procedimientos de la gestión documental</t>
  </si>
  <si>
    <t>Establecer el conjunto de normas técnicas y prácticas usadas para administrar los documentos, recibidos y creados en una organización; facilitar su recuperación; determinar el tiempo que estos deben guardarse; eliminar los que ya no sirven; y asegurar la conservación a largo plazo de los más valiosos.</t>
  </si>
  <si>
    <t>Elaborar plan de análisis de procesos y procedimientos de la gestión documental</t>
  </si>
  <si>
    <t>URF2024_006</t>
  </si>
  <si>
    <t>Desconocimiento de aspectos relacionados con los metadatos por parte del ejecutor de la tarea</t>
  </si>
  <si>
    <t>El informe debe contener:
*Número de expedientes validados
*Resultados
*Recomendaciones</t>
  </si>
  <si>
    <t xml:space="preserve">Informe de seguimiento implementación metadatos
</t>
  </si>
  <si>
    <t>Validar que los documentos registrados en el SIED cuenten con los metadatos establecidos en el esquema de metadatos de la entidad y tomar acciones correctivas en caso de ser requerido</t>
  </si>
  <si>
    <t>Hacer seguimiento a la implementación de los metadatos establecidos</t>
  </si>
  <si>
    <t>URF2024_005</t>
  </si>
  <si>
    <t>Falta de capacidad operativa por parte del Ministerio de Hacienda y Crédito Público, para adelantar la actualización del SIC</t>
  </si>
  <si>
    <t>Sistema integrado de conservación</t>
  </si>
  <si>
    <t>Coordinar acciones con el Ministerio de Hacienda y Crédito Público para actualizar el SIC</t>
  </si>
  <si>
    <t>Actualizar el sistema integrado de conservación - SIC</t>
  </si>
  <si>
    <t>URF2024_004</t>
  </si>
  <si>
    <t>Programa de documentos vitales y esenciales con la identificación de la información que debe protegerse en el evento de ocurrencia de desastres , para asegurar la recuperación y preservación de los mismos</t>
  </si>
  <si>
    <t>Programa de documentos vitales y esenciales</t>
  </si>
  <si>
    <t>Establecer los documentos vitales y esenciales de la entidad, mediante  la recopilación de información, análisis y aprobación por parte de la subdirectora jurídica y de gestión institucional</t>
  </si>
  <si>
    <t>Elaborar programa de documentos vitales y esenciales</t>
  </si>
  <si>
    <t>URF2024_003</t>
  </si>
  <si>
    <t>La herramienta dispuesta por MinTIC comprende las fases:
-Levantamiento información
-Pruebas y análisis
-Informes y recomendaciones</t>
  </si>
  <si>
    <t>Matriz diagnóstico modelo de privacidad y seguridad de la información</t>
  </si>
  <si>
    <t>El diagnóstico debe realizarse con base en la herramienta dispuesta por MinTIC, mediante las fases:
-Levantamiento información
-Pruebas y análisis
-Informes y recomendaciones</t>
  </si>
  <si>
    <t>Realizar diagnóstico del modelo de privacidad y seguridad de la información</t>
  </si>
  <si>
    <t>URF2024_002</t>
  </si>
  <si>
    <t>Autodiagnóstico diligenciado con recomendaciones</t>
  </si>
  <si>
    <t>Realizar análisis de los 5 componentes de la Política de Gestión Documental:
Estratégico
Administración de Archivos
Procesos de la Gestión Documental
Tecnológico
Cultural</t>
  </si>
  <si>
    <t>Realizar autodiagnóstico de la política de gestión documental</t>
  </si>
  <si>
    <t>URF2024_001</t>
  </si>
  <si>
    <t xml:space="preserve">Justitifcación </t>
  </si>
  <si>
    <t>Código de la solicitud</t>
  </si>
  <si>
    <t xml:space="preserve">fecha de modificación </t>
  </si>
  <si>
    <t>Fecha de solicitud</t>
  </si>
  <si>
    <t>Estado de la tarea</t>
  </si>
  <si>
    <t>Plan interno de austeridad</t>
  </si>
  <si>
    <t>Naturaleza de la tarea</t>
  </si>
  <si>
    <t xml:space="preserve">04_Cambio </t>
  </si>
  <si>
    <t xml:space="preserve">03_Cambio </t>
  </si>
  <si>
    <t xml:space="preserve">02_Cambio </t>
  </si>
  <si>
    <t xml:space="preserve">01_Cambio </t>
  </si>
  <si>
    <t xml:space="preserve">Estado general </t>
  </si>
  <si>
    <t>MODIFICACIONES</t>
  </si>
  <si>
    <t>PLAN DE ACCIÓN 2024</t>
  </si>
  <si>
    <t xml:space="preserve">Recomendaciones
Control y evaluación </t>
  </si>
  <si>
    <t>Programa de transaprencia y ética pública - PTEP</t>
  </si>
  <si>
    <t>Acciones estratégicas</t>
  </si>
  <si>
    <t>3.0</t>
  </si>
  <si>
    <t>Operación del Sistema de Gestión Institucional_SGI</t>
  </si>
  <si>
    <t>Operación del SGI</t>
  </si>
  <si>
    <t>Plan anual de vacaciones</t>
  </si>
  <si>
    <t xml:space="preserve">Plan anual de austeridad </t>
  </si>
  <si>
    <t>Plan anual de austeridad</t>
  </si>
  <si>
    <t xml:space="preserve">Plan anual de auditoría - Rol de liderazgo estratégico </t>
  </si>
  <si>
    <t>Elaborar el programa de transparencia</t>
  </si>
  <si>
    <t>Abarca la identificación y consolidación de las necesidades de los procesos, el diseño de las piezas gráficas, la corrección de estilo para garantizar la precisión y claridad del mensaje, la obtención de la aprobación final y la publicación.</t>
  </si>
  <si>
    <t>Formato de programación cuatrimestral de contenidos consolidado y ejecutado / Parrilla de contenidos para redes sociales mensual</t>
  </si>
  <si>
    <t xml:space="preserve">Cargar el plan de acción de la vigencia 2025 en el SMGI </t>
  </si>
  <si>
    <t>Construir y publicar documento con las actividades del Programa de transparencia y ética en el sector público para la vigencia 2025</t>
  </si>
  <si>
    <t>De acuerdo con lo definido en el plan, generar documento del PTEP</t>
  </si>
  <si>
    <t>Documento del PTEP</t>
  </si>
  <si>
    <t>Documento que describe los diferentes componentes del PTEP</t>
  </si>
  <si>
    <t>Actualizar y publicar documento del PTEP_ Primer trimestre</t>
  </si>
  <si>
    <t>Ajustar el documento del PTEP, reflejando las modificaciones que se hayan realizado en las tareas asociadas durante el cuatrimestre</t>
  </si>
  <si>
    <t xml:space="preserve">Documento del PTEP ajustado </t>
  </si>
  <si>
    <t>Documento del PTEP ajustado y publicado , detallando las modificaciones del trimestre</t>
  </si>
  <si>
    <t>Actualizar y publicar documento del PTEP_ Segundo trimestre</t>
  </si>
  <si>
    <t>Actualizar y publicar documento del PTEP_ Tercer trimestre</t>
  </si>
  <si>
    <t>Actualizar y publicar documento del PTEP_ Cuarto trimestre</t>
  </si>
  <si>
    <t>A partir de los criterios definidos y los resultados de la aplicación de las prácticas para cada uno de los procesos institucionales, realizar el seguimiento y evaluación del desempeño institucional para el cierre de la vigencia 2025.</t>
  </si>
  <si>
    <t>Revisar criterios para la estrategia de seguimiento y evaluación del desempeño institucional_2026</t>
  </si>
  <si>
    <t>Realizar sesiones del Comité Institucional de Gestión y Desempeño_ Primer cuatrimestre 2025</t>
  </si>
  <si>
    <t>Realizar sesiones del Comité Institucional de Gestión y Desempeño_ Segundo cuatrimestre 2025</t>
  </si>
  <si>
    <t>Realizar sesiones del Comité Institucional de Gestión y Desempeño_Tercer cuatrimestre 2025</t>
  </si>
  <si>
    <t>Gestionar la publicación de los planes de acción, vigencia 2025</t>
  </si>
  <si>
    <t>Solicitar la publicación en la página web del plan de acción 2025, plan anticorrupción y de atención al ciudadano y mapa de riesgos de corrupción</t>
  </si>
  <si>
    <t>A partir de la información recibida en el levantamiento del plan de acción 2025, actualizar los factores de riesgo internos y externos</t>
  </si>
  <si>
    <t>Asesorar y acompañar en la formulación del plan de acción 2026</t>
  </si>
  <si>
    <t xml:space="preserve">Asesorar y acompañar en la formulación del plan de acción 2026 que incluye: alistamiento de insumos, definición de cronograma, reunión de socialización y validación de la proyección por proceso, presentación en comité </t>
  </si>
  <si>
    <t>Fortalecer el centro de innovación de la URF</t>
  </si>
  <si>
    <t>Adelantar las gestiones necesarias para mejorar la estructura del centro de innovación de la Unidad, incluyendo información adicional que facilite la implementación y consulta de ejercicios de innovación.</t>
  </si>
  <si>
    <t>Soportes de fortalecimiento del centro de innovación de la URF</t>
  </si>
  <si>
    <t>Acompañar la documentación de ejercicios de innovación_Primer semestre</t>
  </si>
  <si>
    <t>Acompañar a los procesos de la URF en la documentación de los ejercicios de innovación que se adelanten en el semestre</t>
  </si>
  <si>
    <t>Registros de los ejercicios de innovación del semestre</t>
  </si>
  <si>
    <t>Soportes de documentación de los ejercicios de innovación en las herramientas establecidas</t>
  </si>
  <si>
    <t>Acompañar la documentación de ejercicios de innovación_Segundo semestre</t>
  </si>
  <si>
    <t xml:space="preserve">Informe de gestión publicado </t>
  </si>
  <si>
    <t>Informe de gestión y soportes de publicación y socialización</t>
  </si>
  <si>
    <t>Fortalecer mediante sesiones de asesoría los aspectos relevantes para documentar el monitoreo de los riesgos</t>
  </si>
  <si>
    <t>Realizar sesiones de asesoría que permitan fortalecer el conocimiento de los servidores encargados del monitoreo de los riesgos</t>
  </si>
  <si>
    <t>Soportes de sesiones de asesoría</t>
  </si>
  <si>
    <t>Presentación, listados de asistencia, grabaciones de las sesiones, entre otras evidencias que soporten las sesiones de asesoría</t>
  </si>
  <si>
    <t>Falta de asistencia de los servidores a las sesiones de asesoría</t>
  </si>
  <si>
    <t xml:space="preserve">Fortalecer el diagnóstico de capacidades y entornos </t>
  </si>
  <si>
    <t>Diagnóstico de capacidades y entornos como lo indica el manual operativo MIPG, por ejemplo la infraestructura física, la tecnología existente, los equipos, la misma planta de personal y el talento humano, así como identificar espacios de articulación y cooperación con otras entidades del sector, órganos de control, u organismos internacionales para la implementación de estrategias.</t>
  </si>
  <si>
    <t xml:space="preserve">Plan estratégico institucional actualizado, formalizado y publicado </t>
  </si>
  <si>
    <t xml:space="preserve">Documento del plan estratégico institucional actualizado con el diagnóstico de capacidades y entornos </t>
  </si>
  <si>
    <t xml:space="preserve">Revisar el modelo de operación por procesos institucional </t>
  </si>
  <si>
    <t>Modelo de operación por procesos revisado</t>
  </si>
  <si>
    <t>Soportes de revisión del modelo de operación y actualización, en caso que se requiera</t>
  </si>
  <si>
    <t>Falta de disponibilidad del equipo de la URF para identificar aspectos a mejorar en el modelo de operación por procesos de la Unidad</t>
  </si>
  <si>
    <t>Realizar Informe de Seguimiento al Plan Estratégico 2023-2026</t>
  </si>
  <si>
    <t xml:space="preserve">Informe del plan estratégico </t>
  </si>
  <si>
    <t xml:space="preserve">Informe que contenga el cumplimiento por iniciativas y objetivos estratégicos </t>
  </si>
  <si>
    <t xml:space="preserve">falta de capacidad operativa para la elaboración del informe </t>
  </si>
  <si>
    <t xml:space="preserve">Realizar sesión extraordinaria del Comité para presentar los resultados de la medición del desempeño institucional y el estado de las políticas institucionales de gestión y desempeño </t>
  </si>
  <si>
    <t xml:space="preserve">Acta del comité y presentación </t>
  </si>
  <si>
    <t xml:space="preserve">Acta de la sesión extraordinaria y presentación del estado de las políticas </t>
  </si>
  <si>
    <t xml:space="preserve">Problemas con el agendamiento de la sesión por disponibilidad de tiempo de los integrantes del Comité </t>
  </si>
  <si>
    <t xml:space="preserve">Actualizar los video tutoriales </t>
  </si>
  <si>
    <t xml:space="preserve">Actualizar los videotutoriales para los diferentes temas que se gestionan en el SMGI </t>
  </si>
  <si>
    <t xml:space="preserve">Video tutoriales actualizados </t>
  </si>
  <si>
    <t xml:space="preserve">Video tutoriales actualizados, socializados y disponibles en el SMGI. </t>
  </si>
  <si>
    <t xml:space="preserve">Realizar el informe del Sistema de Gestión Institucional para la vigencia, de acuerdo con el contenido estandarizado. </t>
  </si>
  <si>
    <t xml:space="preserve">Informe del Sistema de Gestión Institucional, detallando la s tareas adelantadas en la vigencia, resultados de seguimiento y de la medición del desempeño institucional. Incluye oportunidades de mejora . </t>
  </si>
  <si>
    <t>Estructurar y formalizar los planes que hacen parte del Plan Estratégico de Gestión Humana 2025_Ruta de la Felicidad Entornos Laborales Saludables / Ruta del Crecimiento y Ruta del Servicio.</t>
  </si>
  <si>
    <t>Estructurar el Plan Estratégico de Gestión Humana y socializarlo en el Comité de Gestión y Desempeño.  En el marco de este plan y de la  ruta asociada, encontramos los siguientes planes: Plan de Bienestar Social e Incentivos, Plan Institucional de Capacitación (que incluye el programa de inducción y reinducción), Plan Anual de Vacantes, Plan de Previsión de Recursos Humanos, Plan Anual de Seguimiento y Monitoreo del SIGEP y Plan Anual de Seguridad y Salud en el Trabajo.(Y vacaciones)</t>
  </si>
  <si>
    <t xml:space="preserve">Plan Estratégico de Recursos Humanos (Plan de Bienestar Social e Incentivos, Plan Institucional de Capacitación, Plan Anual de Vacantes, Plan de Previsión de Recursos Humanos, Plan Anual de Seguimiento y Monitoreo del SIGEP y Plan Anual de Seguridad y Salud en el Trabajo) aprobado y publicado. </t>
  </si>
  <si>
    <t>Que no se apruebe el Plan dentro del plazo otorgado.</t>
  </si>
  <si>
    <t>Realizar seguimiento al Plan de Bienestar Social e Incentivos_Primer cuatrimestre_Ruta de la Felicidad Entornos Laborales Saludables.</t>
  </si>
  <si>
    <t>Realizar seguimiento a la ejecución de las actividades del Plan de Bienestar  Social e Incentivos 2025 programadas en el primer cuatrimestre de la vigencia.</t>
  </si>
  <si>
    <t xml:space="preserve">Realizar seguimiento al Plan de Bienestar Social e Incentivos_Segundo cuatrimestre_Ruta de la Felicidad Entornos Laborales Saludables </t>
  </si>
  <si>
    <t>Realizar seguimiento a la ejecución de las actividades del Plan de Bienestar  Social e Incentivos 2025 programadas en el segundo cuatrimestre de la vigencia.</t>
  </si>
  <si>
    <t>Informe de seguimiento del Plan para el segundo cuatrimestre y evidencias de cumplimiento de las actividades programadas.</t>
  </si>
  <si>
    <t>No contar con la participación de los servidores para la ejecución de las actividades del Plan.</t>
  </si>
  <si>
    <t>Realizar seguimiento al Plan de Bienestar Social e Incentivos_Tercer cuatrimestre_Ruta de la Felicidad Entornos Laborales Saludables.</t>
  </si>
  <si>
    <t>Realizar seguimiento a la ejecución de las actividades del Plan de Bienestar  Social e Incentivos 2025 programadas en el tercer cuatrimestre de la vigencia.</t>
  </si>
  <si>
    <t>Informe de seguimiento del Plan para el tercer cuatrimestre y evidencias de cumplimiento de las actividades programadas.</t>
  </si>
  <si>
    <t>Desarrollar las actividades encaminadas a avanzar en la ruta del crecimiento y servicio mediante el cumplimiento del plan de capacitación_Primer cuatrimestre_Ruta del Crecimiento y Ruta del Servicio.</t>
  </si>
  <si>
    <t xml:space="preserve">Ejecutar las actividades del Plan Institucional de Capacitación 2025, que incluye las actividades de inducción y reinducción programadas para el primer cuatrimestre. </t>
  </si>
  <si>
    <t>Informe de seguimiento al Plan de capacitación primer cuatrimestre y evidencias de las actividades realizadas.</t>
  </si>
  <si>
    <t>No celebración de los contratos necesarios para la ejecución de Plan y no contar con la participación de los servidores para la ejecución de las actividades del Plan.</t>
  </si>
  <si>
    <t>Desarrollar las actividades encaminadas a avanzar en la ruta del crecimiento y servicio mediante el cumplimiento del plan de capacitación_Segundo cuatrimestre_Ruta del Crecimiento y Ruta del Servicio.</t>
  </si>
  <si>
    <t xml:space="preserve">Ejecutar las actividades del Plan Institucional de Capacitación 2025, que incluye las actividades de inducción y reinducción programadas para el segundo cuatrimestre. </t>
  </si>
  <si>
    <t>Informe de seguimiento al Plan de capacitación segundo cuatrimestre y evidencias de las actividades realizadas.</t>
  </si>
  <si>
    <t>Desarrollar las actividades encaminadas a avanzar en la ruta del crecimiento y servicio mediante el cumplimiento del plan de capacitación_Tercer cuatrimestre_Ruta del Crecimiento y Ruta del Servicio.</t>
  </si>
  <si>
    <t xml:space="preserve">Ejecutar las actividades del Plan Institucional de Capacitación 2025, que incluye las actividades de inducción y reinducción programadas para el tercer cuatrimestre. </t>
  </si>
  <si>
    <t xml:space="preserve">Ejecutar las actividades del Plan Institucional de Capacitación 2025, que incluye las actividades de inducción y reinducción programadas para el tercer cuatrimestre </t>
  </si>
  <si>
    <t>Informe de seguimiento al Plan de capacitación tercer cuatrimestre y evidencias de las actividades realizadas.</t>
  </si>
  <si>
    <t>Apoyar la estructuración y formalización de los acuerdos de gestión para la vigencia 2025_Ruta de la Calidad</t>
  </si>
  <si>
    <t>Apoyar el ejercicio de concertación de objetivos y formalización de los acuerdos de gestión con cada Subdirector (Incluye la remisión del acuerdo formalizado al proceso de gestión Humana).</t>
  </si>
  <si>
    <t>Acuerdos de gestión formalizados.</t>
  </si>
  <si>
    <t>Soportes de la formalización de los acuerdos de gestión formalizados.</t>
  </si>
  <si>
    <t>No cumplimiento de los plazos legales establecidos por parte de los Gerentes Públicos de la Unidad.</t>
  </si>
  <si>
    <t>Realizar el primer ejercicio de innovación en la URF para fortalecer la estrategia de Gestión del Conocimiento y la Innovación .</t>
  </si>
  <si>
    <t>Fortalecer la estrategia de Gestión del Conocimiento y la Innovación mediante la realización del primer ejercicio de innovación de conformidad con el modelo que se adopte.</t>
  </si>
  <si>
    <t>Ejercicio de innovación terminado.</t>
  </si>
  <si>
    <t>No realización del ejercicio de innovación dentro del plazo establecido.</t>
  </si>
  <si>
    <t xml:space="preserve">Apoyar y/o realizar las actividades asociadas a la estrategia de gestión del conocimiento para el semestre y documentar los resultados obtenidos. </t>
  </si>
  <si>
    <t xml:space="preserve">Soportes de desarrollo de la estrategia para el semestre. </t>
  </si>
  <si>
    <t xml:space="preserve">Soportes de desarrollo de la estrategia para el semestre, incluyendo las actividades adelantadas por cada subdirección. </t>
  </si>
  <si>
    <t xml:space="preserve">Falta de participación de los servidores en las actividades programadas o como ponentes en los diferentes ejercicios planteados. </t>
  </si>
  <si>
    <t xml:space="preserve">Implementar la estrategia de gestión del conocimiento, Segundo semestre_Ruta del Crecimiento y Ruta del Servicio. </t>
  </si>
  <si>
    <t xml:space="preserve">Apoyar la evaluación de los Acuerdos de Gestión 2025, Primer seguimiento_Ruta de la Calidad. </t>
  </si>
  <si>
    <t xml:space="preserve">Acuerdos de Gestión Evaluados en los formatos establecidos. </t>
  </si>
  <si>
    <t xml:space="preserve">Acuerdos de Gestión Evaluados en los formatos establecidos y formalizados con el  proceso de Gestión Humana. </t>
  </si>
  <si>
    <t>No cumplimiento de los plazos legales establecidos por parte del evaluador y/o evaluados (Gerentes Públicos).</t>
  </si>
  <si>
    <t xml:space="preserve">Apoyar la concertación y formalización de la Evaluación del Desempeño Laboral y/o Medición de la ejecución laboral 2025 _Ruta de la Calidad. </t>
  </si>
  <si>
    <t xml:space="preserve">Apoyar la concertación y formalización de la evaluación del Desempeño Laboral y/o Medición de la ejecución laboral. </t>
  </si>
  <si>
    <t xml:space="preserve">Concertaciones de evaluación del desempeño formalizadas. </t>
  </si>
  <si>
    <t>Documento de concertación de objetivos de todo el equipo de trabajo asignado (Evaluaciones del desempeño formalizadas).</t>
  </si>
  <si>
    <t>No cumplimiento de los plazos legales establecidos por parte del evaluador y/o evaluados.</t>
  </si>
  <si>
    <t>Apoyar la primera evaluación parcial semestral del desempeño y/o Medición de la ejecución laboral 2025_Ruta de la Calidad.</t>
  </si>
  <si>
    <t xml:space="preserve">Apoyar la realización de la primera evaluación parcial semestral del desempeño y/o Medición de la ejecución laboral. </t>
  </si>
  <si>
    <t>Evaluación del Desempeño y/ o Medición de la ejecución laboral  de todos los servidores de la Unidad .</t>
  </si>
  <si>
    <t xml:space="preserve">Documento de Evaluación del Desempeño y/ o Medición de la ejecución laboral  de todos los servidores de la Unidad. </t>
  </si>
  <si>
    <t>Fortalecer la implementación del Portal en el aplicativo SARA_Segundo semestre_Ruta de la Información.</t>
  </si>
  <si>
    <t>Fortalecer la interacción de los servidores con el Portal del aplicativo SARA /Segundo semestre.</t>
  </si>
  <si>
    <t>Novedades tramitadas a través del portal.</t>
  </si>
  <si>
    <t>Informe de novedades tramitadas a través del Portal.</t>
  </si>
  <si>
    <t>Fallas en el aplicativo o renuencia de los servidores a usar el Portal.</t>
  </si>
  <si>
    <t>Mantener actualizada la información de SIGEP_Primer semestre 2025_Ruta de la Información.</t>
  </si>
  <si>
    <t xml:space="preserve">Seguimiento a la actualización de las hojas de vida de los servidores públicos en SIGEP /Primer semestre. Revisión aleatoria del 50% de las hojas de vida registradas en el SIGEP. </t>
  </si>
  <si>
    <t>Correo de seguimiento y reportes de SIGEP.</t>
  </si>
  <si>
    <t>Fallas en el aplicativo.</t>
  </si>
  <si>
    <t xml:space="preserve">Mantener actualizada la información de SIGEP_Segundo semestre 2025_Ruta de la Información. </t>
  </si>
  <si>
    <t>Seguimiento a la actualización de las hojas de vida de los servidores públicos en SIGEP / Segundo semestre. Verificación de las hojas de vida registradas en el SIGEP que no se revisaron en el primer semestre.</t>
  </si>
  <si>
    <t>Ejecutar el Plan Anual de Vacantes y de Previsión de Recursos Humanos 2025_Primer semestre_Ruta de la Información.</t>
  </si>
  <si>
    <t>Proveer vacantes disponibles -primer semestre (Llevar a cabo las actividades necesarias para proveer las vacantes disponibles).</t>
  </si>
  <si>
    <t>Informe de seguimiento al Plan de Vacantes y Plan de Previsión 2025.</t>
  </si>
  <si>
    <t>No contar con el presupuesto para proveer los cargos vacantes.</t>
  </si>
  <si>
    <t xml:space="preserve">Ejecutar el Plan Anual de Vacantes y de Previsión de Recursos Humanos 2025_Segundo semestre_Ruta de la Información. </t>
  </si>
  <si>
    <t>Proveer vacantes disponibles -segundo semestre (Llevar a cabo las actividades necesarias para proveer las vacantes disponibles).</t>
  </si>
  <si>
    <t xml:space="preserve"> Seguimiento al Plan de Vacantes y Plan de Previsión 2025.</t>
  </si>
  <si>
    <t>Promover la apropiación del nuevo Código de  Integridad y Buen Gobierno de la URF_primer_semestre_Ruta de Creación de Valor .</t>
  </si>
  <si>
    <t xml:space="preserve">Ajuste herramienta </t>
  </si>
  <si>
    <t xml:space="preserve">Soportes de la actividad realizada en el primer semestre. </t>
  </si>
  <si>
    <t>No contar con la participación de los servidores en las actividades programadas.</t>
  </si>
  <si>
    <t>Promover la apropiación del nuevo Código de  Integridad y Buen Gobierno de la URF_Segundo semestre_Ruta de Creación de Valor .</t>
  </si>
  <si>
    <t>Desarrollar una actividad en el semestre encaminada a la apropiación de la Política de Integridad del MIPG que incluya temas asociados al nuevo Código de Integridad y Buen Gobierno de la URF o Gestión de Conflictos de Interés.</t>
  </si>
  <si>
    <t xml:space="preserve">Soportes de la actividad realizada en el segundo semestre. </t>
  </si>
  <si>
    <t>Actualizar la Matriz de Caracterización de los servidores. Primer Semestre.</t>
  </si>
  <si>
    <t xml:space="preserve">Matriz en formato Excel. </t>
  </si>
  <si>
    <t>Documento en formato Excel que contiene la información registrada en la Matriz de Caracterización de los servidores.</t>
  </si>
  <si>
    <t xml:space="preserve">No contar con el recurso humano para realizar la actualización del documento. </t>
  </si>
  <si>
    <t>Actualizar la Matriz de Caracterización de los servidores. Segundo Semestre</t>
  </si>
  <si>
    <t>Diseñar el formato para la construcción del Mapa de Conocimiento</t>
  </si>
  <si>
    <t>Diseñar el formato para la construcción del Mapa de Conocimiento. Primer semestre de 2025</t>
  </si>
  <si>
    <t>Formato.</t>
  </si>
  <si>
    <t>No contar con el recurso humano para la realización de la tarea.</t>
  </si>
  <si>
    <t>Aplicar el formato definido para la construcción del Mapa de Conocimiento</t>
  </si>
  <si>
    <t>Aplicar el formato definido para la construcción del Mapa de Conocimiento. Segundo semestre de 2025</t>
  </si>
  <si>
    <t xml:space="preserve">Documento del mapa de conocimiento. </t>
  </si>
  <si>
    <t xml:space="preserve">Documento en formato Excel que contiene el listado de los nombre de los servidores cuya información fue sometida a revisión aleatoria, junto con el resultado obtenido de dicha revisión. Además, incluir los memorando de aclaración correspondiente a las novedades identificadas, en los casos que aplique. </t>
  </si>
  <si>
    <t>Actualización de la tarea de conocimiento tácito. Primer Semestre.</t>
  </si>
  <si>
    <t xml:space="preserve">Formato diligenciado. </t>
  </si>
  <si>
    <t>Actualización de la tarea de conocimiento tácito. Segundo Semestre.</t>
  </si>
  <si>
    <t>El incumplimiento de la tarea se puede presentar por parte de un proveedor externo por incumplimiento de las actividades en las fechas establecidas en el plan.</t>
  </si>
  <si>
    <t xml:space="preserve">Soporte  en formato PDF de capacitación, piezas de comunicaciones, actividades recreo-deportivas y/o evidencia de cualquier actividad relacionada con la prevención del riesgo psicosocial. </t>
  </si>
  <si>
    <t>Intervención del Riesgo Psicosocial. Realizar actividades de prevención del riesgo psicosocial. Segundo semestre de 2025.</t>
  </si>
  <si>
    <t>Intervención del Riesgo Psicosocial. Realizar actividades de prevención del riesgo psicosocial. Primer semestre de 2025.</t>
  </si>
  <si>
    <t>Documento en formato PDF donde se evidencie el puntaje obtenido en la autoevaluación producto del resultado de las actividades ejecutadas en la vigencia 2025.</t>
  </si>
  <si>
    <t>Se presenta el documento que contiene el puntaje alcanzado en el cumplimiento de los estándares mínimos, según la autoevaluación realizada con base en los resultados de las actividades ejecutadas durante la vigencia 2025.</t>
  </si>
  <si>
    <t>Realizar el seguimiento a la Autoevaluación establecida mediante la Resolución 0312 de 2019, en la cual se determina el cumplimiento de los estándares mínimos en Seguridad y Salud en el Trabajo requeridos por la resolución.</t>
  </si>
  <si>
    <t>Realizar  la Autoevaluación de los estándares mínimos establecidos mediante la Resolución 0312 de 2019.</t>
  </si>
  <si>
    <t>Documento en formato Excel del Plan Anual de trabajo del SG-SST donde se evidencia el cronograma de las actividades que se desarrollan en cada trimestre. Adicional, de acuerdo a dichas actividades se adjuntara la evidencia correspondiente, como los son listados de asistencia a las diferentes capacitaciones, listado de comunicaciones divulgadas dentro del periodo, informes de gestión, etc.</t>
  </si>
  <si>
    <t>* Documento en formato Excel del Plan Anual de trabajo del SG-SST.
* Listados de asistencia a las diferentes capacitaciones.
* Evidencias de las comunicaciones relacionadas con la SST realizadas durante el trimestre y, 
* Cualquier otro documento que de fe del cumplimiento de las actividades definidas en el Plan Anual de trabajo del SG-SST.</t>
  </si>
  <si>
    <t>Realizar seguimiento, ejecución y evaluación de las Actividades planificadas según cronograma del Plan Anual de Seguridad y Salud en el Trabajo_Cuarto trimestre 2025.</t>
  </si>
  <si>
    <t>Realizar seguimiento, ejecución y evaluación de las Actividades planificadas según cronograma del Plan Anual de Seguridad y Salud en el Trabajo_Tercer trimestre 2025.</t>
  </si>
  <si>
    <t>Realizar seguimiento, ejecución y evaluación de las Actividades planificadas según cronograma del Plan Anual de Seguridad y Salud en el Trabajo_Segundo trimestre 2025.</t>
  </si>
  <si>
    <t>Realizar seguimiento, ejecución y evaluación de las Actividades planificadas según cronograma del Plan Anual de Seguridad y Salud en el Trabajo_Primer trimestre 2025.</t>
  </si>
  <si>
    <t>Documento en formato PDF del Plan Anual de trabajo del SG-SST, firmado por el responsable del SG-SST y el Director General de la URF.</t>
  </si>
  <si>
    <t xml:space="preserve">Diseñar el Plan Anual de trabajo del SG-SST para la vigencia 2025, con base en los resultados de los exámenes medico ocupaciones de ingreso, periódicos y post incapacidad, el resultado de la autoevaluación de estándares mínimos, el informe de la aplicación de la batería de riesgo psicosocial, la revisión y actualización de la matriz de IPEVR y los resultados de los indicadores del SG-SST.  </t>
  </si>
  <si>
    <t>Identificar las necesidades para el mantenimiento del SG - SST y realizar el Plan Anual de Trabajo del SG - SST.</t>
  </si>
  <si>
    <t>Diseñar el programa de transparencia de la Unidad de acuerdo con los lineamientos establecidos en el anexo técnico de transparencia.</t>
  </si>
  <si>
    <t>Programa de transparencia URF 2025</t>
  </si>
  <si>
    <t>Programa con objetivos, acciones e indicadores, publicado en la página web de la URF</t>
  </si>
  <si>
    <t>Evaluar a los servidores públicos que apoyan el servicio al ciudadano en la URF, así como a quienes gestionan las respuestas a las PQRSD, de acuerdo con la metodología aprobada.</t>
  </si>
  <si>
    <t>Formato consolidado de resultados de evaluación con sus respectivos anexos.</t>
  </si>
  <si>
    <t>El formato debe contener los resultados de la evaluación aplicada a servidores que prestan atención directa a la ciudadanía y los servidores que brindan respuesta a PQRSD. La presentación de la información debe realizarse de manera ejecutiva, atendiendo los requisitos del formato.</t>
  </si>
  <si>
    <t>Limitada capacidad operativa para aplicar evaluaciones.</t>
  </si>
  <si>
    <t>Asegurar el cumplimiento de todos los requisitos en el protocolo de servicio al ciudadano y en el procedimiento de atención a PQRSD para la adecuada atención de grupos de especial protección constitucional.</t>
  </si>
  <si>
    <r>
      <t xml:space="preserve">Los documentos deben contener lineamientos con criterios diferenciales para la garantía de los derechos fundamentales de los grupos de especial protección constitucional así:
1. Pautas para la recepción de solicitudes 
2. Caracterización de los grupos de especial protección.
3. Actualizaciones generadas a los canales de atención.
4. </t>
    </r>
    <r>
      <rPr>
        <b/>
        <sz val="10"/>
        <rFont val="Arial Narrow"/>
        <family val="2"/>
      </rPr>
      <t>Actualización de canales de denuncia</t>
    </r>
  </si>
  <si>
    <t>Capacidad operativa limitada para actualizar los documentos.</t>
  </si>
  <si>
    <r>
      <t xml:space="preserve">Reportar participación en el festival </t>
    </r>
    <r>
      <rPr>
        <i/>
        <sz val="10"/>
        <rFont val="Arial Narrow"/>
        <family val="2"/>
      </rPr>
      <t xml:space="preserve">Juntémonos para tejer lo público </t>
    </r>
    <r>
      <rPr>
        <sz val="10"/>
        <rFont val="Arial Narrow"/>
        <family val="2"/>
      </rPr>
      <t>durante la vigencia 2025</t>
    </r>
  </si>
  <si>
    <r>
      <t>Reportar las actividades realizadas en representación de la URF en el marco de la estrategia "</t>
    </r>
    <r>
      <rPr>
        <i/>
        <sz val="10"/>
        <rFont val="Arial Narrow"/>
        <family val="2"/>
      </rPr>
      <t xml:space="preserve">Juntémonos para tejer lo público" </t>
    </r>
    <r>
      <rPr>
        <sz val="10"/>
        <rFont val="Arial Narrow"/>
        <family val="2"/>
      </rPr>
      <t>liderada por el Departamento Administrativo de la Función Pública en las que se haya participado durante la vigencia 2025.</t>
    </r>
  </si>
  <si>
    <t>Memoria sobre participación en Juntémonos para tejer lo público.</t>
  </si>
  <si>
    <t>La memoria debe compilar la siguiente información:
1. Descripción de la propuesta creativa con la que la Unidad realizó su participación.
2. Adjuntar la programación del evento.
3. Consolidar el registro fotográfico de las actividades realizadas.
4.Informar sobre la población atendida con su respectiva segmentación.
5. Listados de asistencia.
6. Valoración de la actividad y recomendaciones para eventos posteriores.</t>
  </si>
  <si>
    <t>1. Alteración en el orden público que impida asistir al evento.
2. Condiciones naturales que afecten la infraestructura vial del territorio para su ingreso.
3. Capacidad financiera limitada para realizar participación.</t>
  </si>
  <si>
    <t>Realizar laboratorios de simplicidad durante la vigencia 2025</t>
  </si>
  <si>
    <t>Implementar laboratorios de simplicidad a lo largo de la vigencia 2025, siguiendo los lineamientos definidos por el Departamento Administrativo de la Función Pública y las directrices establecidas en las Guías de Lenguaje Claro y Accesible.</t>
  </si>
  <si>
    <t>Documentos simplificados con lenguaje claro, junto con el informe del laboratorio de simplicidad realizado.</t>
  </si>
  <si>
    <t>El informe de laboratorio debe relacionar la siguiente información:
1. Asistentes al laboratorio
2. Documentos simplificados
3. Resultados del ejercicio
4. Recomendaciones</t>
  </si>
  <si>
    <t>Fortalecer el ejercicio del control social en la URF durante la vigencia 2025.</t>
  </si>
  <si>
    <t>Presentar acciones e instrumentos orientados al ejercicio del control social en las audiencias públicas de rendición de cuentas y otros espacios de diálogo complementario de la URF, dirigidos a la ciudadanía en general y a los grupos de valor,</t>
  </si>
  <si>
    <t>Informe sobre la presentación de las acciones e instrumentos adoptados por la URF y expuestos a la ciudadanía.</t>
  </si>
  <si>
    <t>El informe sobre la presentación de las acciones e instrumentos adoptados por la URF y expuestos a la ciudadanía debe contener la siguiente información:
1. Compilación de los mecanismos e instrumentos presentados a la ciudadanía.
2. Evidencia de la presentación en audiencias públicas de rendición de cuentas y otros espacios de diálogo complementario.
3. Comentarios recogidos por parte de la ciudadanía.
4. Respuestas emitidas por la Unidad sobre los comentarios.
5. Recomendaciones.
6. Nueva ruta de acciones para vigencias posteriores.</t>
  </si>
  <si>
    <t>No remisión de comentarios por parte de la ciudadanía para trazar la ruta de actividades de control social.
Incapacidad operativa para desarrollar espacios de diálogo con la ciudadanía y los grupos de valor.</t>
  </si>
  <si>
    <t>A partir de las herramientas dispuestas por el DAFP, realizar el autodiagnóstico de rendición de cuentas para determinar si las actividades adelantadas por la Unidad han fortalecido la aplicación de la política.</t>
  </si>
  <si>
    <t>Autodiagnóstico de rendición de cuentas</t>
  </si>
  <si>
    <t>Autodiagnóstico de rendición de cuentas y el análisis frente a los resultados de la vigencia anterior</t>
  </si>
  <si>
    <t>Autodiagnóstico de participación ciudadana y análisis frente a los resultados de la vigencia anterior</t>
  </si>
  <si>
    <t>Falta de participación de los integrantes de la Entidad para el levantamiento de la información.</t>
  </si>
  <si>
    <t>A partir de las herramientas dispuestas por el DAFP, realizar el autodiagnóstico de la política de transparencia  para determinar si las actividades adelantadas por la Unidad han fortalecido la aplicación de la política.</t>
  </si>
  <si>
    <t>Preparar la Audiencia Pública de Rendición de Cuentas de la URF</t>
  </si>
  <si>
    <t>Evidencias de la preparación de la Audiencia Pública de Rendición de Cuentas</t>
  </si>
  <si>
    <t>Evidencias sobre actividades realizadas durante la fase previa a la preparación de la audiencia pública de rendición de cuentas.</t>
  </si>
  <si>
    <t>Falta de preparación e insumos para el desarrollo de la Audiencia Pública de Rendición de Cuentas.</t>
  </si>
  <si>
    <t>Realizar informe de la Audiencia Pública de Rendición de Cuentas</t>
  </si>
  <si>
    <t>El informe se realizará de acuerdo con las directrices establecidas por el Departamento Administrativo de la Función Pública.</t>
  </si>
  <si>
    <t>Informe de la Audiencia Pública de Rendición de Cuentas</t>
  </si>
  <si>
    <t>Falta de organización de los diferentes actores institucionales para recopilar la información del ejercicio.</t>
  </si>
  <si>
    <t>Aplicar herramientas de evaluación para los grupos de valor asistentes a la audiencia pública de rendición de cuentas.</t>
  </si>
  <si>
    <t>Soportes de aplicación de evaluación y análisis de resultados.</t>
  </si>
  <si>
    <t>No remisión de comentarios ni evaluaciones por parte de la ciudadanía para llevar a cabo el procedimiento.</t>
  </si>
  <si>
    <t>Realizar el informe final de la estrategia de rendición de cuentas 2024</t>
  </si>
  <si>
    <t>Realizar el informe final de la estrategia de Participación Ciudadana 2024</t>
  </si>
  <si>
    <t>Elaborar Estrategia de Rendición de Cuentas para la vigencia 2025</t>
  </si>
  <si>
    <t>Generar documento que describa los diferentes componentes, actividades, entregables y cronogramas, relacionados con la estrategia de rendición de cuentas para la vigencia 2025</t>
  </si>
  <si>
    <t>Estrategia de Rendición de Cuentas 2025</t>
  </si>
  <si>
    <t>Falta de información y organización para la construcción del documento.</t>
  </si>
  <si>
    <t>Realizar seguimiento a la Estrategia de Rendición de Cuentas primer semestre 2025</t>
  </si>
  <si>
    <t>Generar documento que describa el nivel de cumplimiento de los diferentes componentes, actividades y compromisos derivados de la estrategia de rendición de cuentas para el primer semestre de 2025.</t>
  </si>
  <si>
    <t>Informe de seguimiento de la Estrategia de Rendición de Cuentas - ERC primer semestre con corte julio de 2025.</t>
  </si>
  <si>
    <t>Documento de seguimiento a la estrategia, publicado con su respectiva infografía en la página web de la URF.</t>
  </si>
  <si>
    <t>Falta de información para consolidar el seguimiento</t>
  </si>
  <si>
    <t>Elaborar Estrategia de Participación Ciudadana para la vigencia 2025</t>
  </si>
  <si>
    <t>Generar documento que describa los diferentes componentes, actividades, entregables y cronogramas, relacionados con la estrategia de participación ciudadana para la vigencia 2025</t>
  </si>
  <si>
    <t>Estrategia de Participación Ciudadana 2025</t>
  </si>
  <si>
    <t>Realizar seguimiento a la Estrategia de Participación Ciudadana primer semestre 2025</t>
  </si>
  <si>
    <t>Generar documento que describa el nivel de cumplimiento de los diferentes componentes, actividades y compromisos derivados de la estrategia de participación ciudadana para el primer semestre de 2025.</t>
  </si>
  <si>
    <t>Informe de seguimiento de la Estrategia de Participación Ciudadana- EPC primer semestre con corte julio de 2025.</t>
  </si>
  <si>
    <t>Generar espacios de diálogo complementario con la ciudadanía durante la vigencia 2025</t>
  </si>
  <si>
    <t>Definir los espacios de diálogo presenciales o virtuales  de rendición de cuentas  complementarios en temas específicos de interés especial que implementará la entidad durante la vigencia 2025.</t>
  </si>
  <si>
    <t xml:space="preserve">Espacios de diálogo complementarios </t>
  </si>
  <si>
    <t>Información incompleta.
Falta de capacidad operativa para llevar a cabo los espacios de diálogo complementario</t>
  </si>
  <si>
    <t>Aplicar herramientas de evaluación para los grupos de valor asistentes a espacios de diálogo complementarios desarrollados durante la  vigencia.</t>
  </si>
  <si>
    <t>Consolidar reporte de participación_primer semestre 2025</t>
  </si>
  <si>
    <t>De acuerdo con la información reportada por los procesos misionales, generar reporte de participación y gestionar su publicación en el menú participa de la página web.</t>
  </si>
  <si>
    <t>Cuadro de reporte con información sobre participación publicado en la página web oficial de la URF.</t>
  </si>
  <si>
    <t>No remisión de invitaciones o información sobre los espacios de participación realizados durante el semestre</t>
  </si>
  <si>
    <t>Realizar procesos de capacitación y sensibilización sobre rendición de cuentas a los grupos de valor</t>
  </si>
  <si>
    <t>Piezas publicadas en redes sociales y otros canales de atención de la URF.</t>
  </si>
  <si>
    <t>Soportes de la publicación de piezas gráficas y su respectiva difusión.</t>
  </si>
  <si>
    <t>Falta de capacidad operativa para diseño y difusión de las piezas gráficas.</t>
  </si>
  <si>
    <t>Diligenciar la matriz ITA de acuerdo con la información publicada en el menú obligatorio de transparencia de la Unidad .</t>
  </si>
  <si>
    <t>Matriz ITA diligenciada</t>
  </si>
  <si>
    <t>Matriz del índice de transparencia y acceso a la información- ITA diligenciado y cargado con sus respectivos anexos.</t>
  </si>
  <si>
    <t>Remitir alertas a los procesos de la Unidad sobre la información a publicar en la página web, de acuerdo con el esquema de publicaciones.</t>
  </si>
  <si>
    <t>Soportes de las alertas remitidas a los procesos de la Unidad.</t>
  </si>
  <si>
    <t>Falta de capacidad operativa para remisión de las alertas.</t>
  </si>
  <si>
    <t>Generar actualización de la caracterización de usuarios y grupos de valor</t>
  </si>
  <si>
    <t>Reconocer y compilar información esencial sobre los grupos de valor a los que se les brinda la respectiva oferta institucional, y digitalizarlos.</t>
  </si>
  <si>
    <t>Informe de caracterización con usuarios actualizado</t>
  </si>
  <si>
    <t>Falta de información por parte de entidades o grupos de valor.</t>
  </si>
  <si>
    <t>Compilar información insumo para la elaboración del boletín de Grupos de Valor primer semestre 2025</t>
  </si>
  <si>
    <t>Brindar al líder de Comunicaciones la información necesaria para el diseño y difusión del Boletín de Grupos de Valor</t>
  </si>
  <si>
    <t>Insumo escrito del Boletín de Grupos de Valor</t>
  </si>
  <si>
    <t>Deberá solicitarse la información respectiva a las subdirecciones misionales e integrarse en un solo documento los temas en tendencia que serán publicados y difundidos a través boletín con ayuda del equipo de Gestión de las Comunicaciones</t>
  </si>
  <si>
    <t>No remisión de información por parte de las subdirecciones misionales para la consolidación del insumo.</t>
  </si>
  <si>
    <t>Actualizar el menú "Participa" de la página web de la URF</t>
  </si>
  <si>
    <t>Actualizar y revisar a detalle el enlace de Participa de la página web oficial de la URF para realizar estandarización de contenidos y priorizar la información más relevante a publicar.</t>
  </si>
  <si>
    <t>Menú de Participa actualizado</t>
  </si>
  <si>
    <t>No remisión de permisos por parte del MHCP para actualizar el enlace en mención</t>
  </si>
  <si>
    <t>Actualizar los contenidos publicados en la sección de Información para grupos de Interés</t>
  </si>
  <si>
    <t>Revisar los contenidos publicados en el ítem 8 del menú de transparencia con el propósito de actualizarlos y hacerlos más pertinentes y coherentes con la gestión institucional y los contenidos a publicar.</t>
  </si>
  <si>
    <t>Contenidos actualizados</t>
  </si>
  <si>
    <t>Se debe remitir un informe en el que se evidencie las mejoras implementadas en el ítem 8 del menú de transparencia. Así mismo, se deben adjuntar los documentos cargados en los numerales del mismo.</t>
  </si>
  <si>
    <t>Cambios en la página web que imposibiliten la actualización de los contenidos</t>
  </si>
  <si>
    <t>"El informe debe contener las acciones de sensibilización adelantadas durante el semestre respecto a:
*Capacitaciones
*Talleres
*Piezas gráficas
*Campañas
*Videos
*Cualquier actividad orientada hacia la sensibilización de los servidores"</t>
  </si>
  <si>
    <t>Adelantar sensibilización de los servidores  para fortalecer la cultura de servicio al ciudadano_segundo semestre</t>
  </si>
  <si>
    <t>"El informe debe contener las acciones de sensibilización adelantadas  respecto a:
*Capacitaciones
*Talleres
*Piezas gráficas
*Campañas
*Videos
*Cualquier actividad orientada hacia la sensibilización de los servidores"</t>
  </si>
  <si>
    <t>Situaciones administrativas que afecten la Liquidación de la Nómina (novedades fuera del tiempo establecido); La NO entrega del cumplido para pago por parte del supervisor, inconvenientes con la validación y cargue de la factura electrónica en el aplicativo SIIF NACIÓN, los reintegros que se apliquen sin previa programación.</t>
  </si>
  <si>
    <t xml:space="preserve">Ejecutar el presupuesto 2025_Primer trimestre </t>
  </si>
  <si>
    <t>Ejecutar el presupuesto 2025_Segundo trimestre</t>
  </si>
  <si>
    <t xml:space="preserve">Ejecutar el presupuesto 2025_Tercer trimestre </t>
  </si>
  <si>
    <t xml:space="preserve">Ejecutar el presupuesto 2025_Cuarto trimestre </t>
  </si>
  <si>
    <t>Fortalecer los ambientes de Desarrollo y Producción del aplicativo de nómina SARA_Primer Trimestre 2025</t>
  </si>
  <si>
    <t>Fortalecer los ambientes de Desarrollo y Producción del aplicativo de nómina SARA_Segundo Trimestre 2025</t>
  </si>
  <si>
    <t>Fortalecer los ambientes de Desarrollo y Producción del aplicativo de nómina SARA_Tercer Trimestre 2025</t>
  </si>
  <si>
    <t>Realizar la presentación de Estados Financieros_Primer trimestre 2025</t>
  </si>
  <si>
    <t>Realizar la presentación de Estados Financieros_Segundo trimestre 2025</t>
  </si>
  <si>
    <t>Realizar la presentación de Estados Financieros_Tercer trimestre 2025</t>
  </si>
  <si>
    <t>Desconocimiento del proceso de emisión, recepción y vinculación de la factura electrónica 
Fallas en el en el aplicativo SIIF NACIÓN</t>
  </si>
  <si>
    <t>Informe que refleje la consolidación de los recursos que se ejecuten para promover la participación ciudadana en la vigencia 2025</t>
  </si>
  <si>
    <t>El diagnóstico integral de archivo debe incluir validación del mantenimiento a los sistemas de almacenamiento e instalaciones físicas (reparación locativa, limpieza), saneamiento ambiental de áreas de archivo (fumigación, desinfección, desratización, desinsectación), monitoreo y control (con equipos de medición) de las condiciones ambientales,  almacenamiento y re-almacenamiento en unidades adecuadas (cajas, carpetas, estantería, actividades de prevención de emergencias y atención de desastres en archivos</t>
  </si>
  <si>
    <t>Diagnóstico integral de archivos</t>
  </si>
  <si>
    <t>– Elaboración de un plan de trabajo. –Sensibilización al equipo directivo. –Recolección y Sistematización de Información.
– Análisis de la información. –Consolidación de resultados. –Elaboración de documento diagnóstico que debe contener:
Introducción
Objetivos
Alcance Metodología
Antecedentes históricos de la entidad
Medición de los archivos y fechas extremas
Sistemas de información Análisis de los ocho (8) procesos de la gestión documental
Evaluación y análisis de aspectos de conservación
Medición de condiciones ambientales
Recomendaciones, plan de mejoramiento y ruta de acción</t>
  </si>
  <si>
    <t>Información limitada brindada por el Ministerio de Hacienda y Crédito Público</t>
  </si>
  <si>
    <t>Realizar capacitación y sensibilización de gestión documental, privacidad y seguridad de la información y gobierno digital_Primer semestre</t>
  </si>
  <si>
    <t>*Listados de asistencia
*Actas
*Presentaciones</t>
  </si>
  <si>
    <t>Inasistencia por parte de los servidores</t>
  </si>
  <si>
    <t>Realizar capacitación y sensibilización de gestión documental, privacidad y seguridad de la información y gobierno digital_Segundo semestre</t>
  </si>
  <si>
    <t>Reportar el avance en el cargue de documentos en el RID y presentar los resultados en las revisiones de procesos_2025_C1</t>
  </si>
  <si>
    <t>Reportar el avance en el cargue de documentos en el RID y presentar los resultados en las revisiones de procesos_2025_C2</t>
  </si>
  <si>
    <t>La matriz sirve como herramienta de seguimiento para  el avance en el cargue de la información del RID y la actualización de los inventarios</t>
  </si>
  <si>
    <t xml:space="preserve">Elaborar plan de transferencias documentales con el cronograma </t>
  </si>
  <si>
    <t>1. Analizar los expedientes del archivo de gestión que requieren ser transferidos al archivo central, de acuerdo con los tiempos de retención de las TRD.
2. Someter el plan de transferencias a aprobación por parte del CIGD
3. Coordinar todas las actividades necesarias para la transferencias con el Ministerio de Hacienda y Crédito Público</t>
  </si>
  <si>
    <t>Plan de transferencias documentales aprobado por el CIGD</t>
  </si>
  <si>
    <t>El plan debe contener como mínimo:
Se elabora el cronograma de transferencias primarias y secundarias teniendo en cuenta los tiempos establecidos en el instrumento archivístico.
Desarrollar un proyecto para la recepción de documentos históricos tanto físicos como electrónicos y articularlo con el sistema integrado de conservación.
Desarrollar un proyecto para la transferencia de documentos físicos o electrónicos con carácter reservado (archivo central)
Desarrollar un proyecto de adecuación de espacios teniendo en cuenta la producción y los soportes documentales a transferir.
Desarrollar un proyecto de transferencia de documentos en cualquier soporte de valor histórico, cultural o científico de la entidad al archivo histórico de su jurisdicción.</t>
  </si>
  <si>
    <t>Realizar autodiagnóstico del modelo de gestión documental y administración de archivos y elaborar plan de acción</t>
  </si>
  <si>
    <t>Realizar autodiagnóstico de los 5 componentes de la Política de Gestión Documental haciendo uso del formato formalizado en el SMGI. Los componente son:
Estratégico
Administración de Archivos
Procesos de la Gestión Documental
Tecnológico
Cultural</t>
  </si>
  <si>
    <t>Matriz autodiagnóstico diligenciada junto con el plan de acción</t>
  </si>
  <si>
    <t>Situaciones administrativas como renuncia, vacaciones, licencias</t>
  </si>
  <si>
    <t>Realizar autodiagnóstico del modelo de privacidad y seguridad de la información y elaborar plan de acción</t>
  </si>
  <si>
    <t>Realizar autodiagnóstico de los componentes del modelo de privacidad y seguridad de la información con la versión final de la matriz dispuesta por MinTic y elaborar plan de acción</t>
  </si>
  <si>
    <t>Evidencia actualización y/o  de información y enlaces</t>
  </si>
  <si>
    <t>Hacer seguimiento a la ejecución de todos los instrumentos de planeación del proceso de gestión de la información</t>
  </si>
  <si>
    <t>Realizar seguimiento cuantitativo y cualitativo al avance a todos los instrumentos de planeación del proceso de gestión de la información:
*PINAR
*PGD
*PPSI
*Programa de gestión del cambio
*¨Plan de transferencias
*Plan de transformación digital
*Plan de apertura de datos
*Todos los demás que se diseñen</t>
  </si>
  <si>
    <t xml:space="preserve">Informe seguimiento 
</t>
  </si>
  <si>
    <t>Informe que contenga:
*Nivel de cumplimiento (Cuantitativo y cualitativo)
*Conclusiones
*Recomendaciones</t>
  </si>
  <si>
    <t>Socializar el manual, la política de privacidad y seguridad de la información a nivel institucional  y el índice de información clasificada y reservada</t>
  </si>
  <si>
    <t>La socialización debe comprender los aspectos mínimos conceptuales del modelo de privacidad y seguridad de la información</t>
  </si>
  <si>
    <t>Infografías, piezas, soportes de socialización</t>
  </si>
  <si>
    <t>Las herramientas de sensibilización deben ser idóneas para transmitir el mensaje de forma adecuada y clara. Se puede hace mediante charlas, capacitaciones, piezas comunicativas, campañas, infografías o cualquier recurso idóneo</t>
  </si>
  <si>
    <t>Incluir lineamiento de actualización anual de la política de privacidad y seguridad de la información en la caracterización del proceso de gestión de la información</t>
  </si>
  <si>
    <t xml:space="preserve">Para revisarlo frente a la NIST verifique si 1) los roles y responsabilidades frente a la ciberseguridad han sido establecidos 2) los roles y responsabilidades de seguridad de la información han sido coordinados y alineados con los roles internos y las terceras partes externas 3) Los a) proveedores, b) clientes, c) socios, d) funcionarios, e) usuarios privilegiados, f) directores y gerentes (mandos senior), g) personal de seguridad física, h) personal de seguridad de la información  entienden sus roles y responsabilidades, i) Están claros los roles y responsabilidades para la detección de incidentes 
Solicite el acto administrativo a través del cual se crea o se modifica las funciones del comité gestión institucional (o e que haga sus veces), en donde se incluyan los temas de seguridad de la información en la entidad, revisado y aprobado por la alta Dirección.
Revise la estructura del SGSI:
1) Tiene el SGSI suficiente apoyo de la alta dirección?, esto se ve reflejado en comités donde se discutan temas como la política de SI, los riesgos o incidentes.
2) Están claramente definidos los roles y responsabilidades y asignados a personal con las competencias requeridas?,
3) Están identificadas los responsables y responsabilidades para la protección de los activos? (Una práctica común es nombrar un propietario para cada activo, quien entonces se convierte en el responsable de su protección)
4)Están definidas las responsabilidades para la gestión del riesgo de SI y la aceptación de los riesgos residuales?
5) Están definidos y documentados los niveles de autorización?
6) Se cuenta con un presupuesto formalmente asignado a las actividades del SGSI (por ejemplo campañas de sensibilización en seguridad de la información) 
</t>
  </si>
  <si>
    <t>Caracterización del proceso de gestión de la información actualizada y formalizada en el sistema de gestión institucional</t>
  </si>
  <si>
    <t>Solicite los procedimientos  establecidos que especifiquen cuándo y a través de que autoridades se debería contactar a las autoridades, verifique si de acuerdo a estos procedimientos se han  reportado eventos o incidentes de SI de forma consistente.</t>
  </si>
  <si>
    <t>Constancias de socialización
*Piezas comunicativas
*Listados de asistencia
*Infografías</t>
  </si>
  <si>
    <t xml:space="preserve">La socialización debe realizarse mediante piezas comunicativas, boletines, infografías, por correo electrónico </t>
  </si>
  <si>
    <t>Actualizar política de privacidad y seguridad de la información, para incluir lineamientos respecto a la seguridad de la información durante el teletrabajo</t>
  </si>
  <si>
    <t xml:space="preserve">Definición de teletrabajo: El teletrabajo hace referencia a todas las formas de trabajo por fuera de la oficina, incluidos los entornos de trabajo no tradicionales, a los que se denomina "trabajo a distancia", "lugar de trabajo flexible", "trabajo remoto" y ambientes de "trabajo virtual".
Indague con la entidad si el personal o terceros pueden realizar actividades de teletrabajo, si la respuesta es positiva solicite la política que indica las condiciones y restricciones para el uso del teletrabajo. Las mejores prácticas consideran los siguientes controles:
a) la seguridad física existente en el sitio del teletrabajo 
b) los requisitos de seguridad de las comunicaciones, teniendo en cuenta la necesidad de acceso remoto a los sistemas internos de la organización, la sensibilidad de la información a la que se tendrá acceso y que pasará a través del enlace de comunicación y la sensibilidad del sistema interno; 
c) el suministro de acceso al escritorio virtual, que impide el procesamiento y almacenamiento de información en equipo de propiedad privada; 
d) la amenaza de acceso no autorizado a información o a recursos, por parte de otras personas que usan el mismo equipo, por ejemplo, familia y amigos; 
e) el uso de redes domésticas y requisitos o restricciones sobre la configuración de servicios de red inalámbrica; 
e) acuerdos de licenciamiento de software de tal forma que las organizaciones puedan llegar a ser responsables por el licenciamiento de software de los clientes en estaciones de trabajo de propiedad de los empleados o de usuarios externos; 
f) requisitos de firewall y de protección contra software malicioso. 
Las directrices y acuerdos que se consideren deberían incluir: 
g) el suministro de equipo adecuado y de muebles de almacenamiento para las actividades de teletrabajo, cuando no se permite el uso del equipo de propiedad privada que no está bajo el control de la organización; 
h) una definición del trabajo permitido, las horas de trabajo, la clasificación de la información que se puede mantener, y los sistemas y servicios internos a los que el tele trabajador está autorizado a acceder; 
i) el suministro de equipos de comunicación adecuados, incluidos los métodos para asegurar el acceso remoto; 
j) la revocación de la autoridad y de los derechos de acceso, y la devolución de los equipos cuando las actividades del teletrabajo finalicen. 
</t>
  </si>
  <si>
    <t>Política de privacidad y seguridad de la información actualizada y formalizada en el sistema de gestión institucional. (Aprobación en el CIGD</t>
  </si>
  <si>
    <t xml:space="preserve">La actualización de la política debe incorporar lineamientos relacionados con los servidores que se encuentran en teletrabajo </t>
  </si>
  <si>
    <t>Fortalecer los manuales de funciones y elaborar acuerdos de confidencialidad en cuanto a seguridad de la información</t>
  </si>
  <si>
    <t>Los acuerdos contractuales con empleados y contratistas, deben establecer sus responsabilidades y las de la organización en cuanto a la seguridad de la información.</t>
  </si>
  <si>
    <t>Manuales de funciones actualizados y acuerdos de confidencialidad suscritos</t>
  </si>
  <si>
    <t>Todos los manuales de funciones deben incorporar una función transversal relacionada con la confidencialidad en cuanto a seguridad de la información
*Todos los servidores de la Unidad deben suscribir acuerdos de confidencialidad de la información</t>
  </si>
  <si>
    <t>Coordinar la inclusión de un lineamiento en proceso disciplinario en torno a las violaciones a la confidencialidad y seguridad de la información con el proceso competente</t>
  </si>
  <si>
    <t>Pregunte cual es el proceso disciplinario que se sigue cuando se verifica que ha ocurrido una violación a la seguridad de la información, quien y como se determina la sanción al infractor?</t>
  </si>
  <si>
    <t>Procedimiento disciplinario ajustado</t>
  </si>
  <si>
    <t xml:space="preserve">El procedimiento debe referenciar el procedimiento disciplinario en caso de violación a la seguridad de la información </t>
  </si>
  <si>
    <t>Definir criterios especiales de entrega de información en el procedimiento de entrega de archivos por desvinculación del servidor público</t>
  </si>
  <si>
    <t xml:space="preserve">Revisar las políticas , normas , procedimientos y directrices relativas a los controles de seguridad de la información durante la terminación de la relación laboral por ejemplo, la devolución de los activos de información (equipos, llaves, documentos , datos, sistemas) , las llaves físicas y de cifrado, la eliminación de los derechos de acceso, etc. En caso de que un funcionario o tercero sea el dueño del activo indague como se asegura la transferencia de la información a la Entidad y el  borrado seguro de la información de la Entidad.
En caso en que un empleado o usuario de una parte externa posea conocimientos que son importantes para las operaciones regulares, esa información se debería documentar y transferir a la Entidad. 
Durante el período de notificación de la terminación, la Entidad debería controlar el copiado no autorizado de la información pertinente (por ejemplo, la propiedad intelectual) por parte de los empleados o contratistas que han finalizado el empleo.
</t>
  </si>
  <si>
    <t>Procedimiento de entrega de archivos por desvinculación del servidor público ajustado</t>
  </si>
  <si>
    <t>Adoptar medidas técnicas necesarias para protección de datos personales en el directorio institucional de grupos de valor</t>
  </si>
  <si>
    <t xml:space="preserve">Indague sobre las disposiciones que ha definido la Entidad para cumplir con la legislación de privacidad de los datos personales, ley estatutaria 1581 de 2012 y decreto 1377 que reglamenta la ley de 2013.
1) Revise si existe una política para cumplir con la ley
2) Si están definidos los responsables
3) Si se tienen identificados los repositorios de datos personales
4) Si se ha solicitado consentimiento al titular para tratar los datos personales y se guarda registro de este hecho.
5) Si se adoptan las medidas técnicas necesarias para proteger las bases de datos donde reposan estos datos.
</t>
  </si>
  <si>
    <t>Directorio institucional de grupos de valor y partes interesadas ajustado con las medidas técnicas necesarias y procedimiento asociado</t>
  </si>
  <si>
    <t>Las medidas técnicas adoptadas sobre el directorio deben incorporar lo definido en la Ley 1581 de 2012, para la protección de los datos personales de las personas incluidas en este instrumento</t>
  </si>
  <si>
    <t>Definir y documentar los niveles de autorización en materia de seguridad de la información</t>
  </si>
  <si>
    <t>Niveles de autorización definidos y documentados en los procedimientos</t>
  </si>
  <si>
    <t>Los niveles de autorización deben quedar documentados a nivel de funciones del CIGD y procedimientos de seguridad digital</t>
  </si>
  <si>
    <t>Información insuficiente</t>
  </si>
  <si>
    <t xml:space="preserve">Actualizar el registro de activos de información </t>
  </si>
  <si>
    <t>"Solicite el inventario de activos de información, revisado y aprobado por la alta Dirección y revise:
1) Ultima vez que se actualizó
2) Que señale bajo algún criterio la importancia del activo
3) Que señale el propietario del activo
Indague quien(es) el(los) encargado(s) de actualizar y revisar el inventario de activos y cada cuanto se realiza esta revisión.
De acuerdo a NIST  se deben considerar como activos el personal, dispositivos, sistemas e instalaciones físicas que permiten a la entidad cumplir con su misión y objetivos, dada su importancia y riesgos estratégicos.
Tenga en cuenta para la calificación:
1) Si Se identifican en forma general los activos de información de la Entidad, están en 40.
2) Si se cuenta con un inventario de activos de información física y lógica de toda la entidad, documentado y firmado por la alta dirección, están en 60.
3) Si se revisa y monitorean periódicamente los activos de información de la entidad, están en 80."</t>
  </si>
  <si>
    <t>Inventario de activos de información actualizado según los criterios de privacidad y seguridad de la información</t>
  </si>
  <si>
    <t>Es necesario revisar el formato vigente de activos de información e incluir aspectos de seguridad de la información de acuerdo con el MPSI.
Un ejemplo es: La importancia del activo
Incorporar activos como el personal, los dispositivos, los sistemas y el personal</t>
  </si>
  <si>
    <t xml:space="preserve">Actualizar el Instructivo activos de información e índice de información clasificada y reservada  </t>
  </si>
  <si>
    <t xml:space="preserve">1. Revisar el instructivo vigente
2. Analizar si es necesario realizar ajustes
3. Elaborar los procedimientos </t>
  </si>
  <si>
    <t>Instructivo formalizado en CICI</t>
  </si>
  <si>
    <t>Es necesario revisar el documento actual y modificarlo en caso de encontrar la necesidad</t>
  </si>
  <si>
    <t>Elaborar plan de tratamiento de riesgos de seguridad de la información</t>
  </si>
  <si>
    <t xml:space="preserve">1) Solicite el plan de tratamiento de riesgos y la declaración de aplicabilidad verifique que: 
a. Se seleccionaron opciones apropiadas para tratar los riesgos, teniendo en cuenta los resultados de la evaluación de riesgos. 
b. Se determinaron todos los controles necesarios para implementar las opciones escogidas para el tratamiento de riesgos. 
c. Compare los controles determinados en el plan de tratamiento con los del Anexo A y verifique que no se han omitidos controles, si estos han sido omitidos se debe reflejar en la declaración de aplicabilidad. 
d. Revise la Declaración de Aplicabilidad que tenga los controles necesarios y la justificación de las exclusiones, ya sea que se implementen o no y la justificación para las exclusiones de los controles del Anexo A, y que haya sido revisado y aprobado por la alta Dirección.
e. Revise que el plan de tratamiento de riesgos haya sido revisado y aprobado por la alta Dirección.
f. Revise que exista una aceptación de los riesgos residuales por parte de los dueños de los riesgos. 
</t>
  </si>
  <si>
    <t>Plan de tratamiento de riesgos elaborado y aprobado</t>
  </si>
  <si>
    <t>El plan debe contener una parte descriptiva con el diagnóstico y un cronograma con actividades, responsables y recursos</t>
  </si>
  <si>
    <t>Solicitar evaluación del plan de privacidad</t>
  </si>
  <si>
    <t>Solicitud formal de evaluación al plan de privacidad, mediante correo o memorando</t>
  </si>
  <si>
    <t xml:space="preserve">La solicitud debe realizarse al proceso de control y evaluación mediante memorando o correo electrónico </t>
  </si>
  <si>
    <t>Parametrizar el modulo de control de registros del SMGI</t>
  </si>
  <si>
    <t>SMGI parametrizado. Soporte de parametrización</t>
  </si>
  <si>
    <t>Elaborar modelo de requisitos en gestión documental del SMGI</t>
  </si>
  <si>
    <t>Modelo de requisitos en gestión documental del SMGI</t>
  </si>
  <si>
    <t>El modelo de requisitos debe adecuarse a la realidad institucional y debe dar cuenta de todos los requisitos funcionales y no funcionales</t>
  </si>
  <si>
    <t>Realizar piloto migración documentos en el SMGI</t>
  </si>
  <si>
    <t>Se requiere el reporte de avance de la migración de documentos al SMGI mediante la relación cuantitativa de documentos y el reporte de posibles desviaciones encontradas durante el piloto</t>
  </si>
  <si>
    <t>Reporte SMGI</t>
  </si>
  <si>
    <t>El reporte debe contener la relación cuantitativa de documentos migrados en relación con los documentos existentes de cada expediente, junto con las posibles desviaciones encontradas</t>
  </si>
  <si>
    <t>Reportar el avance de la migración de documentos al SMGI_Semestre_1</t>
  </si>
  <si>
    <t>Se requiere el reporte de avance de la migración de documentos al SMGI mediante la relación cuantitativa de documentos</t>
  </si>
  <si>
    <t>El reporte debe contener la relación cuantitativa de documentos migrados en relación con los documentos existentes de cada expediente</t>
  </si>
  <si>
    <t>Reportar el avance de la migración de documentos al SMGI_Semestre_2</t>
  </si>
  <si>
    <t>La sensibilización debe abarcar aspectos relacionados con el uso eficiente del papel y dar a conocer los beneficios de la producción de documentos electrónicos sobre el medio ambiente</t>
  </si>
  <si>
    <t>Elaborar procedimiento de elaboración del programa de documentos vitales y esenciales</t>
  </si>
  <si>
    <t>El procedimiento debe contener los aspectos generales, recursos, responsables, actividades y registros necesarios para la elaboración del programa de documentos vitales y esenciales</t>
  </si>
  <si>
    <t>Procedimiento de elaboración del programa de documentos vitales y esenciales formalizado</t>
  </si>
  <si>
    <t>El procedimiento debe estar aprobado y formalizado al momento del reporte de la tarea</t>
  </si>
  <si>
    <t>Elaborar el programa de documentos vitales y esenciales</t>
  </si>
  <si>
    <t>Actualizar el Sistema integrado de conservación, el plan de preservación digital a largo plazo y el plan de conservación documental</t>
  </si>
  <si>
    <t>Coordinar las acciones necesarias con el Ministerio de Hacienda y Crédito Público para actualizar el SIC</t>
  </si>
  <si>
    <t>SIC actualizado</t>
  </si>
  <si>
    <t>El SIC debe actualizarse de forma continua</t>
  </si>
  <si>
    <t>Falta de apoyo por parte del Ministerio de Hacienda</t>
  </si>
  <si>
    <t>Elaborar el plan Estratégico de Tecnologías de la  Información - PETI</t>
  </si>
  <si>
    <t>PETI elaborado</t>
  </si>
  <si>
    <t>Hacer seguimiento a la implementación de metadatos</t>
  </si>
  <si>
    <t>Validar que los documentos registrados en el Sistema de gestión documental cuenten con los metadatos establecidos en el esquema de metadatos de la entidad y tomar acciones correctivas en caso de ser requerido</t>
  </si>
  <si>
    <t xml:space="preserve">Matriz de seguimiento integral del proceso de gestión documental diligenciada con el seguimiento a la implementación de metadatos
</t>
  </si>
  <si>
    <t>El reporte debe contener:
*Número de expedientes validados
*Resultados
*Recomendaciones</t>
  </si>
  <si>
    <t>Actualizar el PINAR, el PGD y la política de gestión documental conforme a los lineamientos del MGDA</t>
  </si>
  <si>
    <t xml:space="preserve">Actualizar los documentos de acuerdo con los requerimientos expresos del MGDA. 
En el caso de la política necesario contrastar cada requerimiento y justificar en donde se encuentra o elaborar apartado </t>
  </si>
  <si>
    <t xml:space="preserve">La actualización debe realizarse con base en los requerimientos expresos del MGDA </t>
  </si>
  <si>
    <t>Documentar el piloto y el proceso de migración de información al SMGI</t>
  </si>
  <si>
    <t>Documentar todo el proceso de migración de información al SMGI usando los medios definidos en la metodología de innovación institucional</t>
  </si>
  <si>
    <t>*Video
*Formato de innovación</t>
  </si>
  <si>
    <t>La documentación del proceso debe sujetarse a la metodología de innovación institucional y debe dar cuenta de cada paso lógico realizado para llegar a los resultados esperados</t>
  </si>
  <si>
    <t>Plan para identificar y eliminar duplicidades de funciones que impidan la eficiente y eficaz prestación del servicio. Además, debe contener:
Estrategias para dar a conocer los procesos y procedimientos de la producción documental de la entidad para hacerlos más ágiles</t>
  </si>
  <si>
    <t>El plan debe ser concreto y aportar para la agilidad de los procesos en cuánto a gestión documental</t>
  </si>
  <si>
    <t>Hacer seguimiento y control a la matriz de riesgos de gestión documental</t>
  </si>
  <si>
    <t>Validar articulación de matriz con la matriz general de riesgos de la entidad y hacer ajustes pertinentes, incorporando nuevos riesgos</t>
  </si>
  <si>
    <t>Matriz de riesgos de gestión documental actualizada</t>
  </si>
  <si>
    <t>Los nuevos riesgos y la revisión de los existentes deben dar cuenta de la integralidad del proceso de gestión de la información . En caso de identificarse riesgos o controles innecesarios o inoperantes, se debe proceder con su eliminación o actualización de acuerdo con la realidad institucional</t>
  </si>
  <si>
    <t>Diseñar matriz de control y seguimiento integral a la gestión documental y formalizar en el SMGI</t>
  </si>
  <si>
    <t>Matriz de control y seguimiento integral a la gestión documental formalizado</t>
  </si>
  <si>
    <t xml:space="preserve">La matriz integral debe permitir hacer seguimiento integral a todo el proceso de gestión de la información y debe ser de fácil entendimiento para todos los integrantes del proceso. Además debe servir como herramienta de trazabilidad de la gestión del proceso </t>
  </si>
  <si>
    <t>Definir procesos mejora continua para el informe consolidado de seguimiento al proceso de gestión de la información</t>
  </si>
  <si>
    <t>Informe consolidado de control y seguimiento al proceso de gestión de la información actualizado</t>
  </si>
  <si>
    <t>La mejora del informe debe realizarse en cuánto al alcance, la forma (presentación, la metodología y la claridad en cuánto a los resultados</t>
  </si>
  <si>
    <t>Elaborar programa de documentos especiales</t>
  </si>
  <si>
    <t>Elaboración de lineamientos para el manejo y administración de documentos en soportes especiales
Tener en cuenta para los documentos especiales lo siguiente:
Realizar procesos de referencia cruzada mantener el vínculo archivístico en los expedientes a los que hace parte.
Espacios adecuados para su conservación, consulta y que sirvan como soporte probatorio
Contar con los mecanismos que permitan la recuperación de la información.
Realizar procesos migratorios a nuevas tecnologías.
Garantizar su disposición final de acuerdo con lo establecido en los instrumentos archivísticos.</t>
  </si>
  <si>
    <t>Programa de documentos especiales elaborado y formalizado</t>
  </si>
  <si>
    <t>Actualizar manual de imagen y estilo para incorporar aspectos relacionados con la producción y preservación de los documentos</t>
  </si>
  <si>
    <t>Incorporar en el manual de imagen y estilo aspectos relacionados con la producción y preservación de los documentos elaborados conforme a los lineamientos de dicho instrumento</t>
  </si>
  <si>
    <t>Manual de identidad visual actualizado</t>
  </si>
  <si>
    <t>Elaborar programa de reprografía</t>
  </si>
  <si>
    <t>Desarrollar el programa de reprografía acorde con las necesidades de la entidad que garantice la permanencia de la información a lo largo del tiempo.
Integrar en este programa las condiciones de digitalización de acuerdo con la finalidad de esta.
Identificar la herramienta tecnológica acorde con los lineamientos establecidos en la normatividad vigente.
El comité de gestión y desempeño debe aprobar el programa y la adquisición de la herramienta tecnológica.
Establecer medidas de control que permitan garantizar una captura fehaciente del documento.
Establezca los procesos de preservación más adecuados para garantizar su recuperación a lo largo del tiempo</t>
  </si>
  <si>
    <t>Programa de reprografía  elaborado</t>
  </si>
  <si>
    <t>Desarrollar el programa de reprografía acorde con las necesidades de la entidad que garantice la permanencia de la información a lo largo del tiempo.
Integrar en este programa las condiciones de digitalización de acuerdo con la finalidad de esta.
Identificar la herramienta tecnológica acorde con los lineamientos establecidos en la normatividad vigente.
El comité de gestión y desempeño debe aprobar el proyecto y la adquisición de la herramienta tecnológica.
Establecer medidas de control que permitan garantizar una captura fehaciente del documento.
Establezca los procesos de preservación más adecuados para garantizar su recuperación a lo largo del tiempo</t>
  </si>
  <si>
    <t>Incorporar aspectos de seguridad de la información. Especificar en tablas de control de acceso las especificaciones de acceso a información contenida en archivos digitales</t>
  </si>
  <si>
    <t>Revisar las tablas de control de acceso de la Unidad y especificar el control de acceso a información contenida en archivos digitales</t>
  </si>
  <si>
    <t>Tablas de control de acceso actualizadas y formalizadas</t>
  </si>
  <si>
    <t>Elaborar procedimiento de eliminación documental</t>
  </si>
  <si>
    <t>Desarrollar el procedimiento de eliminación documental
Clasificación de la documentación de acuerdo con la reserva.
Establecer el mecanismo por el cual se va a realizar la eliminación del soporte físico y electrónico (eliminación segura de documentos electrónicos) y los protocolos de verificación.
Elaboración, verificación, publicación y aprobación de los inventarios documentales y el acta de eliminación documental
Verificación de la normatividad vigente que sustente el proceso de eliminación</t>
  </si>
  <si>
    <t>Procedimiento de eliminación documental elaborado y formalizado</t>
  </si>
  <si>
    <t>Elaborar plan de preservación digital a largo plazo</t>
  </si>
  <si>
    <t>Definición de un documento que establezca el conjunto de acciones a corto, mediano y largo plazo que tienen como fin implementar los programas, estrategias, procesos y procedimientos, que permitan asegurar la preservación a largo plazo de los documentos electrónicos de archivo de conformidad con la política de preservación digital de la entidad y teniendo como insumo el diagnóstico integral.
La estructura del plan de preservación debe ser normalizada y que responda a las necesidades de la entidad, teniendo en cuenta los riesgos documentales que han sido identificados y que puedan afectar la perdurabilidad y accesibilidad de los documentos, su seguridad, integridad, autenticidad, confidencialidad, trazabilidad y disponibilidad en el tiempo.
Articulación entre áreas de tecnología y gestión documental, para que de acuerdo con el plan de preservación digital se asignen los recursos para la implementación de los procedimientos de acuerdo al cronograma cumpliendo con los objetivos de las estrategias planteadas. Se debe contar con recurso humano con conocimiento específico en gestión de documento electrónico o preservación digital.</t>
  </si>
  <si>
    <t>Plan de preservación digital a largo plazo elaborado</t>
  </si>
  <si>
    <t>Hacer seguimiento y mejora al procedimiento de valoración documental para validar oportunidades de mejora</t>
  </si>
  <si>
    <t>El procedimiento de valoración Documental en producido en cualquier soporte en la entidad que contemple la valoración primaria y secundaria. 2.Defenir el equipo de trabajo que participa en el proceso de valoración desde el proceso de planeación y producción que tenga en cuenta los valores administrativos, fiscales, contables, probatorios, jurídicos 3.establecer el procedimiento que identifique y elabore el programa de documentos vitales y esenciales para la entidad</t>
  </si>
  <si>
    <t>Procedimiento de valoración documental actualizado</t>
  </si>
  <si>
    <t>Hacer seguimiento a procesos de digitalización (Si aplica)</t>
  </si>
  <si>
    <t>Definición de procedimientos de digitalización que contenga: - Tipo de Digitalización dentro de los que se encuentran - Digitalización con fines de control y trámite. - Digitalización con fines archivísticos - Digitalización con fines de contingencia y continuidad del negocio. - Digitalización certificada - Definición de parámetros técnicos de captura de acuerdo al tipo de soporte - Resolución - Profundidad de bits - Formato de salida - Metadatos - OCR - Definición de ´parámetros de calidad y definición de la muestra</t>
  </si>
  <si>
    <t>Matriz de control y seguimiento integral a la gestión documental diligenciada</t>
  </si>
  <si>
    <t>Hacer seguimiento al esquema de metadatos</t>
  </si>
  <si>
    <t>Definición del diseño de un esquema de metadatos para la gestión de documentos para lo cual se debe: - Definir los tipos de información a los cuales se le incorporarán los metadatos. (documentos ofimáticos, audio, video, fotografías, entre otros) - Definir los sistemas de gestión y las aplicaciones específicas de la gestión de documentos, en donde el esquema de metadatos necesita interactuar. - Asociar el esquema de metadatos a iniciativas de interoperabilidad e integración que esté realizando la institución o el sector. - Identificar los riesgos que se mitigarán con la implementación de un esquema de metadatos para la gestión de documentos. - Definir la cantidad de metadatos para la gestión de documentos que permitan definir el contexto de los documentos, sin presentar excesos ni defectos. - Estudiar los otros esquemas de metadatos establecidos en la institución.</t>
  </si>
  <si>
    <t>Hacer control y seguimiento a los servicios de almacenamiento en la nube</t>
  </si>
  <si>
    <t>Identificación de proveedores o servicios en la nube Definición de procedimientos y políticas para el almacenamiento en la nube Identificación de riesgos Revisión de condiciones de seguridad y consulta futura Revisión de copias de respaldo</t>
  </si>
  <si>
    <t>Solicitar auditoría a la memoria institucional</t>
  </si>
  <si>
    <t>Memoria institucional actualizada</t>
  </si>
  <si>
    <t>La solicitud debe realizarse de manera formal mediante comunicación oficial o correo con acuse de recibo</t>
  </si>
  <si>
    <t>Asistir a conferencias, reuniones, foros, conversatorios de gestión documental, gobierno digital y privacidad y seguridad de la información y hacer seguimiento al desarrollo y resultados de estos</t>
  </si>
  <si>
    <t>Asistir a conferencias, reuniones, foros, conversatorios y hacer seguimiento al desarrollo y resultados de estos.</t>
  </si>
  <si>
    <t>*Listados de asistencias, actas, presentaciones
*Matriz de control y seguimiento integral a la gestión documental diligenciada</t>
  </si>
  <si>
    <t>Las conferencias, reuniones, foros o conversatorios deben ser de organizaciones reconocidas. Se deben consolidar las constancias de asistencia de toda la vigencia, para el caso de las tres políticas a cargo del proceso de gestión de la información</t>
  </si>
  <si>
    <t>Realizar seguimiento y control a las estrategias de acceso y consulta de la información contenida en documentos de archivo</t>
  </si>
  <si>
    <t>Se debe hacer seguimiento a: 
Caracterización de usuarios
Canales de servicio
Accesibilidad y usabilidad
Actualización de Instrumentos archivísticos (TRD, TVD, inventarios documentales, tablas de control de acceso, actas de eliminación documental, índice de información clasificada y reservada, de conformidad con los preceptos constitucionales y legales vigentes
Consolidación de la información en el Registro de Activos de Información
Trazabilidad de los documentos
Publicación de los instrumentos de acceso de la información.</t>
  </si>
  <si>
    <t>Matriz de control y seguimiento integral a la gestión documental diligenciada con los criterios de la descripción</t>
  </si>
  <si>
    <t>Elaboración de proyectos de adecuación de instalaciones para la administración de los archivos, teniendo en cuenta los siguientes aspectos: -Condiciones de edificación, almacenamiento, medio ambiental, de seguridad y de mantenimiento que garanticen la adecuada conservación de los acervos documentales. - Identificación de las características de terreno sin riesgos de humedad subterránea o problemas de inundación y que ofrezca estabilidad. - Deben estar situados lejos de industrias contaminantes o posible peligro por atentados u objetivos bélicos. - Disposición del espacio suficiente para albergar la documentación acumulada y su natural incremento. - Elaboración una matriz de riesgos de conservación documental y preservación documental.</t>
  </si>
  <si>
    <t>*Matriz estudio de mercado y recomendaciones</t>
  </si>
  <si>
    <t>Actualizar el catálogo de sistemas de información</t>
  </si>
  <si>
    <t>Catálogo de sistemas de información actualizado</t>
  </si>
  <si>
    <t>El catálogo debe corresponder con la realidad institucional en cuánto a sistemas de información propios y además, debe corresponderse con todos los criterios definidos en la guía de MinTIC</t>
  </si>
  <si>
    <t xml:space="preserve">Definir la metodología para identificar, evaluar y gestionar los riesgos de seguridad de la información </t>
  </si>
  <si>
    <t>Documento con metodología</t>
  </si>
  <si>
    <t>Identificar, evaluar y gestionar los riesgos de seguridad de la información de archivo e información almacenada en la nube</t>
  </si>
  <si>
    <t xml:space="preserve">	Identificar los riesgos asociados y las condiciones de seguridad para los documentos de archivo y los documentos almacenados en la nube</t>
  </si>
  <si>
    <t>Riesgos identificados, evaluados y gestionados en el SMGI</t>
  </si>
  <si>
    <t>Los riesgos deben corresponder con la metodología definida previamente</t>
  </si>
  <si>
    <t>Instrumento y metodología de análisis de causas para la determinación de acciones en el Plan de Mejoramiento</t>
  </si>
  <si>
    <t>Informe de seguimiento al cumplimiento de la Política de Integridad (Generado y aprobado) Papeles de trabajo en el servidor</t>
  </si>
  <si>
    <t>Realizar el seguimiento al cumplimiento de la Política de Integridad</t>
  </si>
  <si>
    <t>Informe de seguimiento al programa de gestión del cambio (Generado y aprobado) Papeles de trabajo en el servidor</t>
  </si>
  <si>
    <t>Realizar seguimiento al Programa de Gestión del Cambio, en el marco de lo establecido en el Modelo de Gestión Documental y Administración de Archivo.</t>
  </si>
  <si>
    <t>Realizar seguimiento al Programa de Gestión del Cambio</t>
  </si>
  <si>
    <t>Realizar seguimiento a las acciones generadas producto de la auditoria Informe 21 Seguimiento SIGEP URF_PM_21_01,02</t>
  </si>
  <si>
    <t>Realizar seguimiento a las acciones generadas producto de la auditoria Informe 20 Seguimiento al Plan Estratégico Institucional URF_PM_20_01</t>
  </si>
  <si>
    <t>Seguimiento a las oportunidades de mejora identificadas  en la auditoria de URF_PM_20_Seguimiento al Plan Estratégico Institucional 2023-2026</t>
  </si>
  <si>
    <t>Realizar seguimiento a las acciones generadas producto del cierre de brechas FURAG</t>
  </si>
  <si>
    <t>Seguimiento a las oportunidades de mejora identificadas en el marco del cierre de brechas FURAG 2023</t>
  </si>
  <si>
    <t>Realizar seguimiento a las acciones generadas producto de la auditoria Informe 14 Auditoría a la Política de Gestión Documental URF_OP_14_01-11</t>
  </si>
  <si>
    <t xml:space="preserve">Seguimiento a las oportunidades de mejora identificadas  en la auditoria de URF_OP_14_Política de Gestión Documental </t>
  </si>
  <si>
    <t>Realizar sesión de orientación con grupo de Auditores en los Instrumentos de Auditoría</t>
  </si>
  <si>
    <t>Realizar informe de cumplimiento al plan anual de auditoría, tercer trimestre 2025</t>
  </si>
  <si>
    <t>Realizar informe de cumplimiento al plan anual de auditoría, segundo trimestre 2025</t>
  </si>
  <si>
    <t>Realizar informe de cumplimiento al plan anual de auditoría, primer trimestre 2025</t>
  </si>
  <si>
    <t>Informe  de Verificación al Software legal.  (Generado, aprobado y publicado) Papeles de trabajo en el servidor</t>
  </si>
  <si>
    <t>Realizar  el seguimiento a los procesos de selección de personal, Evaluación del Desempeño Laboral, procesos de provisión transitoria de empleos de Carrera Administrativa (encargos y nombramientos provisionales), Inscripción, actualización y cancelación del Registro Público de Carrera y conformación de las Comisiones de Personal conforme a lo establecido en la Circular Externa 0010 de 2020 de la CNSC, Directiva 015 de 2022 expedida por la Procuraduría General de la Nación</t>
  </si>
  <si>
    <t xml:space="preserve">Realizar  el seguimiento a los procesos de selección de personal, Evaluación del Desempeño Laboral, procesos de provisión transitoria de empleos, Registro Público de Carrera y conformación de las Comisiones de Personal conforme a lo establecido en la Circular Externa 0010 de 2020 de la CNSC, Directiva 015 de 2022 expedida por la Procuraduría General de la Nación </t>
  </si>
  <si>
    <t>Determinar si la URF está dando cumplimiento a lo establecido frente a la medición del desempeño de los gerentes públicos</t>
  </si>
  <si>
    <t>Verificar que los responsables del registro, almacenamiento, consolidación, seguimiento y evaluación de la  información organizacional de la URF cumplan con los parámetros establecidos por el Departamento Administrativo de la Función Pública.
Adicionalmente, realizar un ejercicio de evaluación y seguimiento relacionado con  el seguimiento a la publicación de la declaración de bienes, rentas y conflictos de intereses de los servidores públicos, incluyendo contratistas.</t>
  </si>
  <si>
    <t>Realizar seguimiento al SIGEP Componente Hoja de Vida y Bienes y Rentas y conflicto de interés</t>
  </si>
  <si>
    <t>Informe de evaluación de la gestión por áreas o dependencias (Generado, aprobado y publicado)</t>
  </si>
  <si>
    <t>Informe de seguimiento a las medidas de austeridad del gasto, tercer trimestre 2025 (Generado, aprobado y publicado)</t>
  </si>
  <si>
    <t>Informe de seguimiento a las medidas de austeridad del gasto, tercer trimestre 2025 (Generado, aprobado y publicado) Papeles de trabajo en el servidor</t>
  </si>
  <si>
    <t>Elaborar el Informe trimestral de seguimiento a las medidas de austeridad en el gasto público en la URF, tercer trimestre 2025</t>
  </si>
  <si>
    <t>Informe de seguimiento a las medidas de austeridad del gasto, segundo trimestre 2025 (Generado, aprobado y publicado)</t>
  </si>
  <si>
    <t>Informe de seguimiento a las medidas de austeridad del gasto, segundo trimestre 2025 (Generado, aprobado y publicado) Papeles de trabajo en el servidor</t>
  </si>
  <si>
    <t>Elaborar el Informe trimestral de seguimiento a las medidas de austeridad en el gasto público en la URF, segundo trimestre 2025</t>
  </si>
  <si>
    <t>Informe de seguimiento a las medidas de austeridad del gasto, primer trimestre 2025 (Generado, aprobado y publicado)</t>
  </si>
  <si>
    <t>Informe de seguimiento a las medidas de austeridad del gasto, primer trimestre 2025 (Generado, aprobado y publicado) Papeles de trabajo en el servidor</t>
  </si>
  <si>
    <t>Elaborar el Informe trimestral de seguimiento a las medidas de austeridad en el gasto público en la URF, primer trimestre 2025</t>
  </si>
  <si>
    <t>Informe de seguimiento al programa de transparencia y ética pública (Generado, aprobado y publicado)</t>
  </si>
  <si>
    <t>Informe de seguimiento al programa de transparencia y ética pública (Generado, aprobado y publicado), Papeles de trabajo en el servidor</t>
  </si>
  <si>
    <t>Realizar ejercicio de seguimiento para la formulación del programa de transparencia y ética de lo público</t>
  </si>
  <si>
    <t>Realizar seguimiento al programa de transparencia y ética pública Segundo Seguimiento</t>
  </si>
  <si>
    <t>Realizar seguimiento al programa de transparencia y ética pública Primer Seguimiento</t>
  </si>
  <si>
    <t>Verificar el cumplimiento de lo dispuesto en el artículo 73 de la Ley 1474 de 2011 conforme con lo establecido en el decreto 124 de enero de 2016.</t>
  </si>
  <si>
    <t>Informe Semestral de Seguimiento a las PQRSD primer semestre 2025 (Generado, aprobado y publicado), Papeles de trabajo en el servidor</t>
  </si>
  <si>
    <t>Realizar seguimiento al estado de PQRSD, incluyendo los estándares del contenido y oportunidad de las respuestas a las solicitudes de acceso a información pública, primer semestre 2025</t>
  </si>
  <si>
    <t>Informe Semestral del Estado del Sistema de Control Interno, primer semestre 2025 (Generado, aprobado y publicado), Papeles de trabajo en el servidor</t>
  </si>
  <si>
    <t>Elaborar el informe semestral de evaluación independiente del estado del Sistema de Control Interno, primer semestre 2025</t>
  </si>
  <si>
    <t>A partir de las herramientas dispuestas por el DAFP, realizar el autodiagnóstico de la política de servicio al ciudadano  para determinar si las actividades adelantadas por la Unidad han fortalecido la aplicación de la política.</t>
  </si>
  <si>
    <t xml:space="preserve">Autodiagnóstico de servicio al ciudadano </t>
  </si>
  <si>
    <t>Autodiagnóstico de servicio al ciudadano y análisis frente a los resultados de la vigencia anterior</t>
  </si>
  <si>
    <t>AG_1_Mejorar la utilización de los recursos públicos de manera eficiente y efectiva, a través de una gestión institucional que involucre la participación de los diversos servidores públicos</t>
  </si>
  <si>
    <t>AG_2_ Arrendamiento y mantenimiento de bienes inmuebles, cambio de sede y adquisición de bienes muebles e inmuebles</t>
  </si>
  <si>
    <t>AG_3_Horas extras y vacaciones</t>
  </si>
  <si>
    <t>AG_4_Prelación de encuentros virtuales</t>
  </si>
  <si>
    <t>AG_5_Suministro de tiquetes y reconocimiento de viáticos</t>
  </si>
  <si>
    <t>AG_6_Vehiculos oficiales</t>
  </si>
  <si>
    <t>AG_7_Papelería y Telefonía</t>
  </si>
  <si>
    <t>AG_8_Seguimiento a la ejecución presupuestal</t>
  </si>
  <si>
    <t>AG_9_Sostenibilidad ambiental</t>
  </si>
  <si>
    <t>Actualizar la resolución que autoriza y define el reconocimiento y pago de horas extras a los servidores de la URF, así mismo, actualizar el formato de control para su seguimiento</t>
  </si>
  <si>
    <t>Expedir una circular interna que establezca, como regla general, la obligatoriedad de tomar al menos un período de vacaciones, salvo cuando las necesidades del servicio lo impidan</t>
  </si>
  <si>
    <t>Generar ahorro teniendo en cuenta el decreto que define la escala de viáticos a los servidores en comisión y aplicación de la circular interna establecida para la vigencia</t>
  </si>
  <si>
    <t>Evitar la adquisición de nuevas líneas móviles conforme a lo establecido en el decreto de austeridad del gasto durante la vigencia correspondiente</t>
  </si>
  <si>
    <t xml:space="preserve">Desarrollar y realizar campañas y/o estrategias que fomenten el uso racional del papel y la reutilización del mismo, así como el uso preferencial de medíos digitales en la subdirección que tenga el mayor consumo de papel_Primer semestre </t>
  </si>
  <si>
    <t xml:space="preserve">Desarrollar y realizar campañas y/o estrategias que fomenten el uso racional del papel y la reutilización del mismo, así como el uso preferencial de medíos digitales en la subdirección que tenga el mayor consumo de papel_Segundo semestre </t>
  </si>
  <si>
    <t>Desarrollar y realizar campañas y/o estrategias que fomenten la cultura del uso racional y ahorro de energía y agua_Primer semestre</t>
  </si>
  <si>
    <t>Desarrollar y realizar campañas y/o estrategias que fomenten la cultura del uso racional y ahorro de energía y agua_Segundo semestre</t>
  </si>
  <si>
    <t xml:space="preserve">Actualizar la página web en lo relacionado con el menú normativa e información misional </t>
  </si>
  <si>
    <t>Actualizar la página web, en lo relacionado con el menú normativa y demás información de tipo misional</t>
  </si>
  <si>
    <t xml:space="preserve">Informe de actualización de la página web </t>
  </si>
  <si>
    <t xml:space="preserve">Informe que detalle las acciones de actualización realizadas y consolide los soportes de actualización </t>
  </si>
  <si>
    <t xml:space="preserve">Actualizar la página web en lo relacionado con el menú de atención al ciudadano </t>
  </si>
  <si>
    <t xml:space="preserve">Actualizar la página web, en lo relacionado con el menú de atención al ciudadano </t>
  </si>
  <si>
    <t>Actualizar la página web en lo relacionado con el menú participa</t>
  </si>
  <si>
    <t>Actualizar la página web, en lo relacionado con el menú participa</t>
  </si>
  <si>
    <t xml:space="preserve">Actualizar la página web en lo relacionado con el menú de transparencia </t>
  </si>
  <si>
    <t>Actualizar la página web, en lo relacionado con el menú transparencia</t>
  </si>
  <si>
    <t xml:space="preserve">Actualizar la página web en lo relacionado con el menú de comunicaciones </t>
  </si>
  <si>
    <t>Actualizar la página web, en lo relacionado con el menú comunicaciones</t>
  </si>
  <si>
    <t>Informe con las certificaciones y/o evidencias de la difusión, pauta o emisión de cada pieza previamente aprobada por la Secretaría.
Soportes de remisión del informe contacto@presidencia.gov.co
Publicación en el menú de comunicaciones de la página web de la URF</t>
  </si>
  <si>
    <t xml:space="preserve">Mantener actualizado el banco de fotografías y el inventario correspondiente de la URF_Primer cuatrimestre </t>
  </si>
  <si>
    <t xml:space="preserve">Asegurar la actualización del banco de fotografías e inventario correspondiente, con el material generado durante el cuatrimestre </t>
  </si>
  <si>
    <t xml:space="preserve">Mantener actualizado el banco de piezas gráficas  y el inventario correspondiente de la URF_Primer cuatrimestre </t>
  </si>
  <si>
    <t xml:space="preserve">Asegurar la actualización del banco de piezas gráficas e inventario correspondiente, con el material generado durante el cuatrimestre </t>
  </si>
  <si>
    <t xml:space="preserve">Banco de piezas gráficas e inventario con la información del cuatrimestre </t>
  </si>
  <si>
    <t xml:space="preserve">Banco de piezas gráficas  actualizado e inventario con la información del cuatrimestre </t>
  </si>
  <si>
    <t xml:space="preserve">Mantener actualizado el banco de piezas gráficas  y el inventario correspondiente de la URF_Tercer cuatrimestre </t>
  </si>
  <si>
    <t xml:space="preserve">Mantener actualizado el banco de piezas gráficas  y el inventario correspondiente de la URF_Segundo cuatrimestre </t>
  </si>
  <si>
    <t xml:space="preserve">Mantener actualizado el banco de fotografías y el inventario correspondiente de la URF_Tercer cuatrimestre </t>
  </si>
  <si>
    <t xml:space="preserve">Mantener actualizado el banco de fotografías y el inventario correspondiente de la URF_Segundo cuatrimestre </t>
  </si>
  <si>
    <t xml:space="preserve">Generar inventario de la información divulgada por la Unidad en los diferentes canales disponibles_Primer cuatrimestre </t>
  </si>
  <si>
    <t xml:space="preserve">Generar el inventario de la información publicada por los diferentes canales de la Unidad durante el cuatrimestre </t>
  </si>
  <si>
    <t xml:space="preserve">Inventario de la información publicada en los diferentes canales durante el cuatrimestre </t>
  </si>
  <si>
    <t xml:space="preserve">El inventario debe contener como mínimo: fecha de publicación, canales de divulgación, mensaje divulgado, pieza utilizada y solicitante </t>
  </si>
  <si>
    <t xml:space="preserve">Generar inventario de la información divulgada por la Unidad en los diferentes canales disponibles_Segundo cuatrimestre </t>
  </si>
  <si>
    <t xml:space="preserve">Generar inventario de la información divulgada por la Unidad en los diferentes canales disponibles_Tercer cuatrimestre </t>
  </si>
  <si>
    <t>Transversal_Generar cronograma de necesidades de comunicación para el primer cuatrimestre_AD</t>
  </si>
  <si>
    <t>Elaborar y enviar al inicio de cada cuatrimestre un cronograma con las necesidades de comunicación del proceso.</t>
  </si>
  <si>
    <t xml:space="preserve">Formato de programación cuatrimestral de contenidos. </t>
  </si>
  <si>
    <t>Formato en Excel para registrar solicitudes, tipo de pieza, canal, contenido y tiempos de programación, organizado por cuatrimestres.</t>
  </si>
  <si>
    <t>Limitada capacidad operativa para la elaboración del cronograma</t>
  </si>
  <si>
    <t>Transversal_Generar cronograma de necesidades de comunicación para el segundo cuatrimestre_AD</t>
  </si>
  <si>
    <t>Elaborar y enviar al inicio de cada cuatrimestre un brief con las necesidades de comunicación.</t>
  </si>
  <si>
    <t>Formato de brief</t>
  </si>
  <si>
    <t>Formato en Excel para registrar solicitudes de manera clara y concisa. Contiene los objetivos, requerimientos clave de una campaña o proyecto de comunicación.</t>
  </si>
  <si>
    <t>Limitada capacidad operativa para la elaboración del brief</t>
  </si>
  <si>
    <t>Elaborar y enviar al inicio de cada cuatrimestre un brief con las necesidades de comunicación</t>
  </si>
  <si>
    <t>Transversal_Generar Brief de necesidades de comunicación para el primer cuatrimestre_SDM</t>
  </si>
  <si>
    <t>Transversal_Generar Brief de necesidades de comunicación para el segundo cuatrimestre_SDM</t>
  </si>
  <si>
    <t>Transversal_Generar Brief de necesidades de comunicación para el tercer cuatrimestre_SDM</t>
  </si>
  <si>
    <t>Transversal_Generar cronograma de necesidades de comunicación para el primer cuatrimestre_DP</t>
  </si>
  <si>
    <t>Transversal_Generar cronograma de necesidades de comunicación para el primer cuatrimestre_GH</t>
  </si>
  <si>
    <t>Transversal_Generar cronograma de necesidades de comunicación para el primer cuatrimestre_GH_SST</t>
  </si>
  <si>
    <t>Transversal_Generar cronograma de necesidades de comunicación para el primer cuatrimestre_RV</t>
  </si>
  <si>
    <t>Transversal_Generar cronograma de necesidades de comunicación para el primer cuatrimestre_GF</t>
  </si>
  <si>
    <t>Transversal_Generar cronograma de necesidades de comunicación para el primer cuatrimestre_GI</t>
  </si>
  <si>
    <t>Transversal_Generar cronograma de necesidades de comunicación para el primer cuatrimestre_CE</t>
  </si>
  <si>
    <t>Transversal_Generar Brief de necesidades de comunicación para el primer cuatrimestre_SRP</t>
  </si>
  <si>
    <t>Transversal_Generar Brief de necesidades de comunicación para el segundo cuatrimestre_SRP</t>
  </si>
  <si>
    <t>Transversal_Generar Brief de necesidades de comunicación para el tercer cuatrimestre_SRP</t>
  </si>
  <si>
    <t>Transversal_Actualizar el inventario normativo_Primer semestre</t>
  </si>
  <si>
    <t xml:space="preserve">Inventario actualizado y publicado </t>
  </si>
  <si>
    <t>Realizar seguimiento al plan de comunicaciones 2025_Segundo trimestre</t>
  </si>
  <si>
    <t>Realizar seguimiento al plan de comunicaciones 2025_Tercer trimestre</t>
  </si>
  <si>
    <t>Realizar seguimiento al plan de comunicaciones 2025_Cuarto trimestre</t>
  </si>
  <si>
    <t>Realizar seguimiento y evaluación del desempeño institucional de cierre vigencia 2025</t>
  </si>
  <si>
    <t>Generar reporte de indicadores 2025</t>
  </si>
  <si>
    <t>Realizar informes de cumplimiento del plan de acción_Cuarto trimestre de 2025</t>
  </si>
  <si>
    <t>Consolidar y publicar el informe de gestión de la vigencia 2025</t>
  </si>
  <si>
    <t>Finalizar el ciclo del informe de gestión de la vigencia 2025, consolidando la información reportada por los procesos y posteriormente, solicitar la publicación y divulgación del informe</t>
  </si>
  <si>
    <t>Realizar informe donde se describa el cumplimiento del plan estratégico con ocasión del cierre de la vigencia 2025</t>
  </si>
  <si>
    <t>Realizar informe anual del Sistema de Gestión institucional 2025</t>
  </si>
  <si>
    <t>Informe del SGI 2025</t>
  </si>
  <si>
    <t>Apoyar la evaluación final de los acuerdos de gestión de la vigencia 2025.</t>
  </si>
  <si>
    <t>Apoyar la realización de la evaluación final de los acuerdos de gestión concertados para la vigencia 2025.</t>
  </si>
  <si>
    <t>Evaluación final de acuerdos de gestión 2025.</t>
  </si>
  <si>
    <t>Soportes de evaluación final de acuerdos de gestión 2025.</t>
  </si>
  <si>
    <t>Apoyar la evaluación final de la evaluación de desempeño de la vigencia 2025</t>
  </si>
  <si>
    <t>Apoyar la realización de la evaluación final de las evaluaciones de desempeño concertadas para la vigencia 2025.</t>
  </si>
  <si>
    <t>Evaluación final de evaluaciones de desempeño 2025.</t>
  </si>
  <si>
    <t>Soportes de evaluación final de evaluación de desempeño 2025.</t>
  </si>
  <si>
    <t>Revisión aleatoria de DBYR. Reporte realizado en el año 2025.</t>
  </si>
  <si>
    <t>Revisión aleatoria de DBYR.  Reporte realizado en el año 2025.</t>
  </si>
  <si>
    <t>Realizar el informe anual del mantenimiento del SG-SST para la vigencia 2025.</t>
  </si>
  <si>
    <t>Documento en formato PDF del informe anual del mantenimiento del SG-SST de la vigencia 2025.</t>
  </si>
  <si>
    <t>Informe final de la Estrategia de Rendición de Cuentas 2025</t>
  </si>
  <si>
    <t>Informe final de la estrategia de Rendición de Cuentas correspondiente a la vigencia 2025 publicado en la página web de la URF.</t>
  </si>
  <si>
    <t>Informe final de la Estrategia de Participación Ciudadana 2025</t>
  </si>
  <si>
    <t>Informe final de la estrategia de Participación Ciudadana correspondiente a la vigencia 2025 publicado en la página web de la URF.</t>
  </si>
  <si>
    <t>Generar informe de atención al ciudadano_cuarto trimestre 2025</t>
  </si>
  <si>
    <t>Fortalecer los ambientes de Desarrollo y Producción del aplicativo de nómina SARA_Cuarto Trimestre 2025</t>
  </si>
  <si>
    <t>Reportar el avance en el cargue de documentos en el RID y presentar los resultados en las revisiones de procesos_2025_C3</t>
  </si>
  <si>
    <t>Elaborar el informe semestral de evaluación independiente del estado del Sistema de Control Interno, segundo semestre 2025</t>
  </si>
  <si>
    <t>Informe Semestral del Estado del Sistema de Control Interno segundo semestre 2025 (Generado, aprobado y publicado), Papeles de trabajo en el servidor</t>
  </si>
  <si>
    <t>Realizar seguimiento al estado de PQRSD, incluyendo los estándares del contenido y oportunidad de las respuestas a las solicitudes de acceso a información pública, segundo semestre 2025</t>
  </si>
  <si>
    <t>Informe Semestral de Seguimiento a las PQRSD Segundo Semestre 2025,(Generado, aprobado y publicado), Papeles de trabajo en el servidor</t>
  </si>
  <si>
    <t>Informe Semestral de Seguimiento a las PQRSD Segundo Semestre 2025</t>
  </si>
  <si>
    <t>Realizar Seguimiento al Plan Anticorrupción y Atención al Ciudadano. Cuarto Cuatrimestre 2025</t>
  </si>
  <si>
    <t>Elaborar el Informe trimestral de seguimiento a las medidas de austeridad en el gasto público en la URF, cuarto trimestre 2025</t>
  </si>
  <si>
    <t>Informe de seguimiento a las medidas de austeridad del gasto, cuarto trimestre 2025 (Generado, aprobado y publicado) Papeles de trabajo en el servidor</t>
  </si>
  <si>
    <t>Informe de seguimiento a las medidas de austeridad del gasto, cuarto trimestre 2025 (Generado, aprobado y publicado)</t>
  </si>
  <si>
    <t>Realizar la evaluación de la gestión por áreas o dependencias 2025</t>
  </si>
  <si>
    <t>Realizar evaluación Anual del Sistema de Control Interno Contable 2025</t>
  </si>
  <si>
    <t>Realizar la verificación a la concertación de los Acuerdos de Gestión del 2025 y evaluación de los correspondientes al año 2025</t>
  </si>
  <si>
    <t>Realizar la verificación de uso legal de software 2025</t>
  </si>
  <si>
    <t>Realizar informe de cumplimiento al plan anual de auditoría, cuarto trimestre 2025</t>
  </si>
  <si>
    <t>Acompañar a los procesos institucionales para la formulación del plan de mejoramiento del FURAG 2025</t>
  </si>
  <si>
    <t>Seguimiento a las oportunidades de mejora identificadas  en la auditoria de URF_PM_21_Seguimiento SIGEP 2025</t>
  </si>
  <si>
    <t>Transversal_Determinar necesidades de recursos para la vigencia siguiente 2026_GH</t>
  </si>
  <si>
    <t>Transversal_Determinar necesidades de recursos para la vigencia siguiente 2026_SDM</t>
  </si>
  <si>
    <t>Transversal_Determinar necesidades de recursos para la vigencia siguiente 2026_SRP</t>
  </si>
  <si>
    <t>Transversal_Determinar necesidades de recursos para la vigencia siguiente 2026_GC</t>
  </si>
  <si>
    <t>Transversal_Determinar necesidades de recursos para la vigencia siguiente 2026_AD</t>
  </si>
  <si>
    <t>Transversal_Determinar necesidades de recursos para la vigencia siguiente 2026_GF</t>
  </si>
  <si>
    <t>Transversal_Determinar necesidades de recursos para la vigencia siguiente 2026_GI</t>
  </si>
  <si>
    <t>Transversal_Determinar necesidades de recursos para la vigencia siguiente 2026_CE</t>
  </si>
  <si>
    <t>Transversal_Determinar necesidades de recursos para la vigencia siguiente 2026_RV</t>
  </si>
  <si>
    <t>Transversal_Determinar necesidades de recursos para la vigencia siguiente 2026_DP</t>
  </si>
  <si>
    <t xml:space="preserve">Realizar el autodiagnóstico de la política en las herramientas dispuestas por el Departamento Administrativo de la Función Pública, entidad líder de la política o herramienta institucional dispuesta y generar informe resaltando los principales resultados, fortalezas, oportunidades de mejora y acciones a desarrollar </t>
  </si>
  <si>
    <t xml:space="preserve">Autodiagnóstico e informe de la política </t>
  </si>
  <si>
    <t>Transversal_Realizar el autodiagnóstico de la política de Gestión Estratégica del Talento Humano GETH</t>
  </si>
  <si>
    <t>Autodiagnóstico diligenciado e informe de acuerdo con lo establecido en la descripción de la tarea</t>
  </si>
  <si>
    <t xml:space="preserve">Falta de herramientas o insumos para realizar el autodiagnóstico </t>
  </si>
  <si>
    <t>Transversal_Realizar el autodiagnóstico de la política de Integridad</t>
  </si>
  <si>
    <t>Transversal_Realizar el autodiagnóstico de la política de Planeación Institucional</t>
  </si>
  <si>
    <t xml:space="preserve">Transversal_Realizar el autodiagnóstico de la política de Gestión Presupuestal y Eficiencia del Gasto Público </t>
  </si>
  <si>
    <t>Transversal_Realizar el autodiagnóstico de la política de Compras y contratación pública</t>
  </si>
  <si>
    <t xml:space="preserve">Transversal_Realizar el autodiagnóstico de la política de Fortalecimiento organizacional y simplificación de procesos </t>
  </si>
  <si>
    <t xml:space="preserve">Transversal_Realizar el autodiagnóstico de la política de Gobierno Digital </t>
  </si>
  <si>
    <t xml:space="preserve">Transversal_Realizar el autodiagnóstico de la política de Seguridad Digital </t>
  </si>
  <si>
    <t>Transversal_Realizar el autodiagnóstico de la política de Mejora Normativa</t>
  </si>
  <si>
    <t>Transversal_Aplicar autodiagnóstico de rendición de cuentas de la Entidad para evidenciar avances institucionales frente a la vigencia anterior.</t>
  </si>
  <si>
    <t xml:space="preserve">Transversal_Aplicar autodiagnóstico de la política de participación ciudadana de la Entidad para evidenciar avances institucionales frente a la vigencia anterior </t>
  </si>
  <si>
    <t xml:space="preserve">Transversal_Aplicar autodiagnóstico de la política transparencia de la Entidad para evidenciar avances institucionales frente a la vigencia anterior </t>
  </si>
  <si>
    <t xml:space="preserve">Transversal_Aplicar autodiagnóstico de la política de servicio al ciudadano de la Entidad para evidenciar avances institucionales frente a la vigencia anterior </t>
  </si>
  <si>
    <t>Generar alertas mensuales sobre la información a publicar en la página web, de acuerdo con el esquema de publicación_Primer cuatrimestre</t>
  </si>
  <si>
    <t>Generar alertas mensuales sobre la información a publicar en la página web, de acuerdo con el esquema de publicación_ Segundo cuatrimestre</t>
  </si>
  <si>
    <t>Generar alertas mensuales sobre la información a publicar en la página web, de acuerdo con el esquema de publicación_ Tercer cuatrimestre</t>
  </si>
  <si>
    <t>Transversal_Realizar el autodiagnóstico de la política de Seguimiento y evaluación del desempeño institucional</t>
  </si>
  <si>
    <t>Transversal_Realizar autodiagnóstico del modelo de gestión documental y administración de archivos y elaborar plan de acción</t>
  </si>
  <si>
    <t xml:space="preserve">Transversal_Realizar el autodiagnóstico de la política de Gestión del conocimiento </t>
  </si>
  <si>
    <t xml:space="preserve">Transversal_Realizar el autodiagnóstico de la política de Gestión de la Innovación </t>
  </si>
  <si>
    <t>Formato en Excel diseñado para la gestión y planificación de solicitudes por procesos, donde se registra de manera organizada información clave, como el tipo de pieza, el canal de comunicación, la descripción del contenido y los tiempos de programación correspondientes. Está estructurado para ser utilizado por cada cuatrimestre./ Formato en Excel que contiene la planificación detallada, organiza y programa las publicaciones, asegurando una comunicación constante y alineada.</t>
  </si>
  <si>
    <t xml:space="preserve">Banco de fotografías actualizado e inventario con la información del cuatrimestre </t>
  </si>
  <si>
    <t xml:space="preserve">Revisar el modelo de operación por procesos institucional y determinar oportunidades de mejora </t>
  </si>
  <si>
    <t>Sesión extraordinaria del Comité Institucional de Gestión y Desempeño la socialización de los resultados de las políticas de gestión y desempeño</t>
  </si>
  <si>
    <t xml:space="preserve">Soportes de la actividad realizada en el segundo semestre. -Resultados de la aplicación de la herramienta  </t>
  </si>
  <si>
    <t>Actualizar la Matriz de Caracterización de servidores, tomando como referencia las situaciones administrativas de nombramiento y retiros dentro de la Unidad.</t>
  </si>
  <si>
    <t>Realizar  los exámenes médico-ocupacionales periódicos, dando cumplimiento a establecidos mediante la Resolución 2346 de 2007 y el Decreto 10 72 de 2015.</t>
  </si>
  <si>
    <t>Realizar los exámenes médico-ocupacionales periódicos vigencia 2025, a todos los servidores cuya vinculados sea igual o superior a 6 meses.</t>
  </si>
  <si>
    <t>*Correo de programación de la jornada de los exámenes ocupacionales periódicos. 
* Pieza de comunicación notificando la jornada de los exámenes. 
* Memorandos seguimiento resultado examen médico-ocupacional dirigido a cada servidor.
* Cualquier otro documento que de fe del cumplimiento de la actividad.</t>
  </si>
  <si>
    <t>Documentos en formato PDF donde se evidencie la programación, divulgación y socialización de los resultados de los exámenes médico-ocupacionales periódicos para la vigencia 2025.</t>
  </si>
  <si>
    <t xml:space="preserve">Soporte en formato PDF de capacitación, piezas de comunicaciones, actividades recreo-deportivas y/o evidencia de cualquier actividad relacionada con la prevención del riesgo psicosocial. </t>
  </si>
  <si>
    <t>Actualizar los documentos del proceso asegurando el cumplimiento de todos los requisitos contenidos en el protocolo de servicio al ciudadano y en el procedimiento de atención a PQRSD para brindar una atención adecuada a los grupos de especial protección constitucional.</t>
  </si>
  <si>
    <t>Procedimiento de atención a PQRSD y protocolo de atención al ciudadano actualizado para la vigencia.</t>
  </si>
  <si>
    <t>Capacidad operativa limitada y ausentismo a los laboratorios por parte de los servidores públicos involucrados.</t>
  </si>
  <si>
    <t>De acuerdo con los formatos y herramientas estandarizadas, aplicar la evaluación de percepción sobre la audiencia pública de rendición de cuentas, y tabular los resultados.</t>
  </si>
  <si>
    <t xml:space="preserve">Generar informe final que recoja las actividades adelantadas durante la vigencia 2025 en el marco de la estrategia de Rendición de Cuentas con su respectivo análisis, presentar conclusiones, recomendaciones. Y gestionar su publicación </t>
  </si>
  <si>
    <t xml:space="preserve">Generar informe final que recoja las actividades adelantadas durante la vigencia 2025 en el marco de la estrategia de Participación Ciudadana con su respectivo análisis, presentar conclusiones, recomendaciones. Y gestionar su publicación </t>
  </si>
  <si>
    <t>Estrategia de Rendición de Cuentas 2025 publicado en la página web de la URF.</t>
  </si>
  <si>
    <t>Estrategia de Participación Ciudadana 2025 publicado en la página web de la URF.</t>
  </si>
  <si>
    <t xml:space="preserve">De acuerdo con los formatos y herramientas estandarizadas para los ejercicios de diálogo con la ciudadanía, realizar la aplicación de la evaluación y tabular los resultados. </t>
  </si>
  <si>
    <t>No realización de espacios de diálogo complementarios con la ciudadanía y los grupos de valor</t>
  </si>
  <si>
    <t>Reporte publicado en la página web de la URF</t>
  </si>
  <si>
    <t>Reportar el cumplimiento del Índice de Transparencia y Acceso a la Información Pública para la vigencia 2025</t>
  </si>
  <si>
    <t>El informe de caracterización de usuarios, debe contener:
1. Segmentación de la población o grupo de valor
2. Datos esenciales: nombre, categoría, dirección, información de contacto.
3. Enlaces oficiales</t>
  </si>
  <si>
    <t>Se sugiere entregar un informe que presente con evidencias los avances y modificaciones generadas al enlace de Participa.</t>
  </si>
  <si>
    <t>Actualizar el diagnóstico integral de archivo en donde se valide  si los documentos de archivo físico presentan situación de riesgo ocasionada por fenómenos naturales</t>
  </si>
  <si>
    <t>La capacitación y sensibilización debe contemplar aspectos relacionados con la conservación de documentos físicos y la preservación de documentos digitales de archivo</t>
  </si>
  <si>
    <r>
      <t xml:space="preserve">Los productos deben dar cuenta de la participación de la mayor parte de los servidores de la Unidad. Los temas deben ser:
</t>
    </r>
    <r>
      <rPr>
        <b/>
        <sz val="10"/>
        <rFont val="Arial Narrow"/>
        <family val="2"/>
      </rPr>
      <t xml:space="preserve">
Gestión documental
</t>
    </r>
    <r>
      <rPr>
        <sz val="10"/>
        <rFont val="Arial Narrow"/>
        <family val="2"/>
      </rPr>
      <t xml:space="preserve">*Conservación y preservación documental
*Atención de emergencias de archivos
Conformación de expedientes
*Organización de los archivos en todas las áreas de la entidad
*Importancia de la gestión documental en la cultura organizacional.
</t>
    </r>
    <r>
      <rPr>
        <b/>
        <sz val="10"/>
        <rFont val="Arial Narrow"/>
        <family val="2"/>
      </rPr>
      <t>Privacidad y seguridad de la información</t>
    </r>
    <r>
      <rPr>
        <sz val="10"/>
        <rFont val="Arial Narrow"/>
        <family val="2"/>
      </rPr>
      <t xml:space="preserve">
*Seguridad digital
*Riesgos de seguridad digital
*Tratamiento de datos personales 
</t>
    </r>
    <r>
      <rPr>
        <b/>
        <sz val="10"/>
        <rFont val="Arial Narrow"/>
        <family val="2"/>
      </rPr>
      <t xml:space="preserve">Gobierno digital
</t>
    </r>
    <r>
      <rPr>
        <sz val="10"/>
        <rFont val="Arial Narrow"/>
        <family val="2"/>
      </rPr>
      <t>*Recolección, uso y análisis de datos para la gestión
*Tecnologías de la cuarta revolución industrial en la gestión pública
*Servicios ciudadanos digitales
 *Innovación pública digital</t>
    </r>
  </si>
  <si>
    <t>La matriz debe diligenciarse siguiente al pie de la letra las instrucciones y de acuerdo con los criterios definidos por esta. Siempre se debe contar con evidencia objetiva del cumplimiento de cada criterio y si no se cuenta con esta, se debe diligenciar indicando que no se ha realizado</t>
  </si>
  <si>
    <t>La caracterización debe manifestar de forma expresa que la revisión y actualización de la política de privacidad y seguridad de la información debe realizarse por lo menos una vez al año</t>
  </si>
  <si>
    <t>Socializar procedimientos establecidos para incidentes de seguridad</t>
  </si>
  <si>
    <t xml:space="preserve">Ajustar el procedimiento dando alcance sobre las actuaciones a seguiré  en caso de que un servidor o tercero sea el dueño del activo indague como se asegura la transferencia de la información a la Entidad y el  borrado seguro de la información de la Entidad.
En caso en que un empleado o usuario de una parte externa posea conocimientos que son importantes para las operaciones regulares, esa información se debería documentar y transferir a la Entidad. 
Durante el período de notificación de la terminación, la Entidad debería controlar el copiado no autorizado de la información pertinente (por ejemplo, la propiedad intelectual) por parte de los empleados o contratistas que han finalizado el empleo.
</t>
  </si>
  <si>
    <t>Desconocimiento técnico por parte d ellos servidores encargados</t>
  </si>
  <si>
    <t xml:space="preserve">Solicite el acto administrativo a través del cual se crea o se modifica las funciones del comité gestión institucional (o e que haga sus veces), en donde se incluyan los temas de seguridad de la información en la entidad, revisado y aprobado por la alta Dirección.
Revise la estructura del SGSI:
1) Tiene el SGSI suficiente apoyo de la alta dirección?, esto se ve reflejado en comités donde se discutan temas como la política de SI, los riesgos o incidentes.
2) Están claramente definidos los roles y responsabilidades y asignados a personal con las competencias requeridas?,
3) Están identificadas los responsables y responsabilidades para la protección de los activos? (Una práctica común es nombrar un propietario para cada activo, quien entonces se convierte en el responsable de su protección)
4)Están definidas las responsabilidades para la gestión del riesgo de SI y la aceptación de los riesgos residuales?
5) Están definidos y documentados los niveles de autorización?
6) Se cuenta con un presupuesto formalmente asignado a las actividades del SGSI (por ejemplo campañas de sensibilización en seguridad de la información) </t>
  </si>
  <si>
    <t>Solicite y evalué el documento con la estrategia de planificación y control operacional, revisado y aprobado por la alta Dirección.</t>
  </si>
  <si>
    <t>Se debe coordinar la parametrización del SMGI con el proceso de direccionamiento y planeación, incluidos los metadatos correspondientes e incluir dicha parametrización en el modelo de requisitos de forma simultanea.</t>
  </si>
  <si>
    <t>La parametrización debe corresponder en su totalidad con el modelo de requisitos definido</t>
  </si>
  <si>
    <t>Se requiere la actualización del modelo de requisitos existente, de forma concomitante con la parametrización del módulo de archivos del SMGI.
El modelo de requisitos debe contener:
Identificación de requisitos funcionales y no funcionales específicos para la Entidad asociados a la gestión de documentos Electrónicos, de tal manera que al aplicarse se debe tener un sistema que gestione los documentos electrónicos con un grado de confianza e integridad óptimo que aborde las necesidades documentales de la Entidad, este modelo debe tener en cuenta como mínimo:
Requisitos Funcionales
Clasificación y organización
Retención y disposición
Captura e ingreso
Búsqueda y presentación
Metadatos
Control y Seguridad
Flujos de trabajo
Requisitos no funcionales
Rendimiento y escalabilidad
Disponibilidad del sistema
Normas técnicas
Requisitos de carácter normativo y legal
Servicios externos y gestión de datos por terceros
Preservación a largo plazo y obsolescencia de la tecnología</t>
  </si>
  <si>
    <t>Sensibilizar a los servidores sobre el uso eficiente del papel y los beneficios de los documentos electrónicos Primer semestre</t>
  </si>
  <si>
    <t>Sensibilizar a los servidores sobre el uso eficiente del papel y los beneficios de los documentos electrónicos Segundo semestre</t>
  </si>
  <si>
    <t xml:space="preserve">El programa debe contener objetivos claros, concretos, medibles y realizables, requisitos, metodología, análisis de impacto del negocio, definición de tiempos de recuperación, validación e informe de resultados, métodos de protección y almacenamiento, un cronograma y mecanismos de control, seguimiento y actualización </t>
  </si>
  <si>
    <t>La versión final del programa debe aprobarse por la subdirectora jurídica y de Gestión Institucional y posteriormente por el Comité Institucional de Gestión y Desempeño</t>
  </si>
  <si>
    <t>El PETI debe contemplar la hoja de ruta de la URF en cuánto de tecnologías de la información, incluidos proyectos de inversión</t>
  </si>
  <si>
    <t>*Política de gestión documental
*PGD actualizado
*PINAR actualizado</t>
  </si>
  <si>
    <t>La matriz debe abarcar como mínimo el control y  seguimiento de los siguientes aspectos y de los que se requieran para consolidar el seguimiento del proceso:
* Plan Institucional de Archivos - PINAR
*Programa de Gestión documental - PGD
* Plan de Privacidad y Seguridad de la Información
*Programa de gestión del cambio
*Esquema de metadatos
* Procesos de digitalización
*Servicios de almacenamiento en la nube
*Estrategias de acceso y consulta a la información contenida en documentos de archivo
* Participación en redes culturales (Foros, conversatorios, seminarios, entre otros)
Los criterios mínimos de control y seguimiento deben fijarse con base en las necesidades de cada instrumento o tema particular</t>
  </si>
  <si>
    <t>El informe consolidado de seguimiento al proceso de gestión documental es la herramienta de presentación de los resultados principales de ejecución durante la vigencia. Por lo tanto, requiere una mejora continua e incorporación de aspectos nuevos como por ejemplo la incorporación de la información de la nueva matriz de control y seguimiento integral a la gestión documental, que servirá como insumo para la elaboración del informe</t>
  </si>
  <si>
    <t>Las tablas de control de acceso deben especificar de manera expresa como opera el control de acceso a información contenida en archivos digitales</t>
  </si>
  <si>
    <t>Se debe solicitar auditoría al proceso de control y evaluación de la memoria institucional para garantizar que esta sea acorde con la realidad institucional y que se ajuste de forma continua</t>
  </si>
  <si>
    <t>Realizar estudio de mercado y validar la pertinencia de tercerizar el archivo físico</t>
  </si>
  <si>
    <t>La tarea debe realizarse siguiendo los siguientes pasos:
1. Revisar la guía para la elaboración de catálogos de sistemas de información de MinTic y contrastarla con el catálogo existente
2. Adecuar el catálogo existente a los requerimientos de la guía y a los sistemas existentes en la Unidad
3. Formalizar el nuevo catálogo
4. Publicar el catálogo en la página web y socializarlo con los servidores</t>
  </si>
  <si>
    <t>Estructurar el instrumento para la identificación de análisis de causas para la determinación de acciones en el Plan de Mejoramiento</t>
  </si>
  <si>
    <t>Transversal_Generar cronograma de necesidades de comunicación para el tercer cuatrimestre_AD</t>
  </si>
  <si>
    <t>Transversal_Generar cronograma de necesidades de comunicación para el segundo cuatrimestre_DP</t>
  </si>
  <si>
    <t>Transversal_Generar cronograma de necesidades de comunicación para el tercer cuatrimestre_DP</t>
  </si>
  <si>
    <t>Transversal_Generar cronograma de necesidades de comunicación para el segundo cuatrimestre_GH</t>
  </si>
  <si>
    <t>Transversal_Generar cronograma de necesidades de comunicación para el tercer cuatrimestre_GH</t>
  </si>
  <si>
    <t>Transversal_Generar cronograma de necesidades de comunicación para el segundo cuatrimestre_GH_SST</t>
  </si>
  <si>
    <t>Transversal_Generar cronograma de necesidades de comunicación para el tercer cuatrimestre_GH_SST</t>
  </si>
  <si>
    <t>Transversal_Generar cronograma de necesidades de comunicación para el segundo cuatrimestre_RV</t>
  </si>
  <si>
    <t>Transversal_Generar cronograma de necesidades de comunicación para el tercer cuatrimestre_RV</t>
  </si>
  <si>
    <t>Transversal_Generar cronograma de necesidades de comunicación para el segundo cuatrimestre_GF</t>
  </si>
  <si>
    <t>Transversal_Generar cronograma de necesidades de comunicación para el tercer cuatrimestre_GF</t>
  </si>
  <si>
    <t>Transversal_Generar cronograma de necesidades de comunicación para el segundo cuatrimestre_GI</t>
  </si>
  <si>
    <t>Transversal_Generar cronograma de necesidades de comunicación para el tercer cuatrimestre_GI</t>
  </si>
  <si>
    <t>Transversal_Generar cronograma de necesidades de comunicación para el segundo cuatrimestre_CE</t>
  </si>
  <si>
    <t>Transversal_Generar cronograma de necesidades de comunicación para el tercer cuatrimestre_CE</t>
  </si>
  <si>
    <t xml:space="preserve">Actualizar el inventario normativo con los proyectos expedidos durante el semestre y solicitar la actualización de la publicación en la pagina web </t>
  </si>
  <si>
    <t xml:space="preserve">Inventario normativo actualizado en el formato vigente y publicado en la página web </t>
  </si>
  <si>
    <t>Transversal_Actualizar el inventario normativo Segundo semestre</t>
  </si>
  <si>
    <t>La matriz debe diligenciarse siguiendo al pie de la letra las instrucciones y de acuerdo con los criterios definidos por esta. Siempre se debe contar con evidencia objetiva del cumplimiento de cada criterio y si no se cuenta con esta, se debe diligenciar indicando que no se ha realizado</t>
  </si>
  <si>
    <t>ET_Oferta aseguradoras del exterior - Paramétrico​</t>
  </si>
  <si>
    <t>ET_Ecosistemas de pagos digitales</t>
  </si>
  <si>
    <t>ET_Adquirencia no vigilada</t>
  </si>
  <si>
    <t>PD_SAS como emisor de valores​</t>
  </si>
  <si>
    <t>PD_Arquitectura del negocio​
fiduciario</t>
  </si>
  <si>
    <t>PD_Actualización regulación OPAs</t>
  </si>
  <si>
    <t>PD_Infraestructuras y competitividad del mercado de capitales</t>
  </si>
  <si>
    <t>PD_Concentración de riesgos y grandes exposiciones de los Fondos de Garantías</t>
  </si>
  <si>
    <t>PD_Centros de servicios compartidos (solidario)</t>
  </si>
  <si>
    <t>ET_Riesgos cambio climático</t>
  </si>
  <si>
    <t>PD_Actualización prudencial cooperativas de ahorro y crédito</t>
  </si>
  <si>
    <t>PD_Pilar cuantitativo Solvencia II aseguradoras</t>
  </si>
  <si>
    <t>PD_Actualización prudencial fondos de empleados</t>
  </si>
  <si>
    <t>PD_Pilar gobierno corporativo Solvencia II aseguradoras</t>
  </si>
  <si>
    <t>PD_Régimen de inversión aseguradoras</t>
  </si>
  <si>
    <t>ET_Evaluación Decreto 962 de 2018 (buen gobierno solidario)</t>
  </si>
  <si>
    <t>PD_Actualización prudencial Fondos mutuos de inversión​</t>
  </si>
  <si>
    <t>PD_Mecanismos de resolución (establecimientos de crédito y solidario)​</t>
  </si>
  <si>
    <t>URF2025_001</t>
  </si>
  <si>
    <t>URF2025_002</t>
  </si>
  <si>
    <t>URF2025_003</t>
  </si>
  <si>
    <t>URF2025_004</t>
  </si>
  <si>
    <t>URF2025_005</t>
  </si>
  <si>
    <t>URF2025_006</t>
  </si>
  <si>
    <t>URF2025_007</t>
  </si>
  <si>
    <t>URF2025_008</t>
  </si>
  <si>
    <t>URF2025_009</t>
  </si>
  <si>
    <t>URF2025_010</t>
  </si>
  <si>
    <t>URF2025_011</t>
  </si>
  <si>
    <t>URF2025_012</t>
  </si>
  <si>
    <t>URF2025_013</t>
  </si>
  <si>
    <t>URF2025_014</t>
  </si>
  <si>
    <t>URF2025_015</t>
  </si>
  <si>
    <t>URF2025_016</t>
  </si>
  <si>
    <t>URF2025_017</t>
  </si>
  <si>
    <t>URF2025_018</t>
  </si>
  <si>
    <t>URF2025_019</t>
  </si>
  <si>
    <t>URF2025_020</t>
  </si>
  <si>
    <t>URF2025_021</t>
  </si>
  <si>
    <t>URF2025_022</t>
  </si>
  <si>
    <t>URF2025_023</t>
  </si>
  <si>
    <t>URF2025_024</t>
  </si>
  <si>
    <t>URF2025_025</t>
  </si>
  <si>
    <t>URF2025_026</t>
  </si>
  <si>
    <t>URF2025_027</t>
  </si>
  <si>
    <t>URF2025_028</t>
  </si>
  <si>
    <t>URF2025_029</t>
  </si>
  <si>
    <t>URF2025_030</t>
  </si>
  <si>
    <t>URF2025_031</t>
  </si>
  <si>
    <t>URF2025_032</t>
  </si>
  <si>
    <t>URF2025_033</t>
  </si>
  <si>
    <t>URF2025_034</t>
  </si>
  <si>
    <t>URF2025_035</t>
  </si>
  <si>
    <t>URF2025_036</t>
  </si>
  <si>
    <t>URF2025_037</t>
  </si>
  <si>
    <t>URF2025_038</t>
  </si>
  <si>
    <t>URF2025_039</t>
  </si>
  <si>
    <t>URF2025_040</t>
  </si>
  <si>
    <t>URF2025_041</t>
  </si>
  <si>
    <t>URF2025_042</t>
  </si>
  <si>
    <t>URF2025_043</t>
  </si>
  <si>
    <t>URF2025_044</t>
  </si>
  <si>
    <t>URF2025_045</t>
  </si>
  <si>
    <t>URF2025_046</t>
  </si>
  <si>
    <t>URF2025_047</t>
  </si>
  <si>
    <t>URF2025_048</t>
  </si>
  <si>
    <t>URF2025_049</t>
  </si>
  <si>
    <t>URF2025_050</t>
  </si>
  <si>
    <t>URF2025_051</t>
  </si>
  <si>
    <t>URF2025_052</t>
  </si>
  <si>
    <t>URF2025_053</t>
  </si>
  <si>
    <t>URF2025_054</t>
  </si>
  <si>
    <t>URF2025_055</t>
  </si>
  <si>
    <t>URF2025_056</t>
  </si>
  <si>
    <t>URF2025_057</t>
  </si>
  <si>
    <t>URF2025_058</t>
  </si>
  <si>
    <t>URF2025_059</t>
  </si>
  <si>
    <t>URF2025_060</t>
  </si>
  <si>
    <t>URF2025_061</t>
  </si>
  <si>
    <t>URF2025_062</t>
  </si>
  <si>
    <t>URF2025_063</t>
  </si>
  <si>
    <t>URF2025_064</t>
  </si>
  <si>
    <t>URF2025_065</t>
  </si>
  <si>
    <t>URF2025_066</t>
  </si>
  <si>
    <t>URF2025_067</t>
  </si>
  <si>
    <t>URF2025_068</t>
  </si>
  <si>
    <t>URF2025_069</t>
  </si>
  <si>
    <t>URF2025_070</t>
  </si>
  <si>
    <t>URF2025_071</t>
  </si>
  <si>
    <t>URF2025_072</t>
  </si>
  <si>
    <t>URF2025_073</t>
  </si>
  <si>
    <t>URF2025_074</t>
  </si>
  <si>
    <t>URF2025_075</t>
  </si>
  <si>
    <t>URF2025_076</t>
  </si>
  <si>
    <t>URF2025_077</t>
  </si>
  <si>
    <t>URF2025_078</t>
  </si>
  <si>
    <t>URF2025_079</t>
  </si>
  <si>
    <t>URF2025_080</t>
  </si>
  <si>
    <t>URF2025_081</t>
  </si>
  <si>
    <t>URF2025_082</t>
  </si>
  <si>
    <t>URF2025_083</t>
  </si>
  <si>
    <t>URF2025_084</t>
  </si>
  <si>
    <t>URF2025_085</t>
  </si>
  <si>
    <t>URF2025_086</t>
  </si>
  <si>
    <t>URF2025_087</t>
  </si>
  <si>
    <t>URF2025_088</t>
  </si>
  <si>
    <t>URF2025_089</t>
  </si>
  <si>
    <t>URF2025_090</t>
  </si>
  <si>
    <t>URF2025_091</t>
  </si>
  <si>
    <t>URF2025_092</t>
  </si>
  <si>
    <t>URF2025_093</t>
  </si>
  <si>
    <t>URF2025_094</t>
  </si>
  <si>
    <t>URF2025_095</t>
  </si>
  <si>
    <t>URF2025_096</t>
  </si>
  <si>
    <t>URF2025_097</t>
  </si>
  <si>
    <t>URF2025_098</t>
  </si>
  <si>
    <t>URF2025_099</t>
  </si>
  <si>
    <t>URF2025_100</t>
  </si>
  <si>
    <t>URF2025_101</t>
  </si>
  <si>
    <t>URF2025_102</t>
  </si>
  <si>
    <t>URF2025_103</t>
  </si>
  <si>
    <t>URF2025_104</t>
  </si>
  <si>
    <t>URF2025_105</t>
  </si>
  <si>
    <t>URF2025_106</t>
  </si>
  <si>
    <t>URF2025_107</t>
  </si>
  <si>
    <t>URF2025_108</t>
  </si>
  <si>
    <t>URF2025_109</t>
  </si>
  <si>
    <t>URF2025_110</t>
  </si>
  <si>
    <t>URF2025_111</t>
  </si>
  <si>
    <t>URF2025_112</t>
  </si>
  <si>
    <t>URF2025_113</t>
  </si>
  <si>
    <t>URF2025_114</t>
  </si>
  <si>
    <t>URF2025_115</t>
  </si>
  <si>
    <t>URF2025_116</t>
  </si>
  <si>
    <t>URF2025_117</t>
  </si>
  <si>
    <t>URF2025_118</t>
  </si>
  <si>
    <t>URF2025_119</t>
  </si>
  <si>
    <t>URF2025_120</t>
  </si>
  <si>
    <t>URF2025_121</t>
  </si>
  <si>
    <t>URF2025_122</t>
  </si>
  <si>
    <t>URF2025_123</t>
  </si>
  <si>
    <t>URF2025_124</t>
  </si>
  <si>
    <t>URF2025_125</t>
  </si>
  <si>
    <t>URF2025_126</t>
  </si>
  <si>
    <t>URF2025_127</t>
  </si>
  <si>
    <t>URF2025_128</t>
  </si>
  <si>
    <t>URF2025_129</t>
  </si>
  <si>
    <t>URF2025_130</t>
  </si>
  <si>
    <t>URF2025_131</t>
  </si>
  <si>
    <t>URF2025_132</t>
  </si>
  <si>
    <t>URF2025_133</t>
  </si>
  <si>
    <t>URF2025_134</t>
  </si>
  <si>
    <t>URF2025_135</t>
  </si>
  <si>
    <t>URF2025_136</t>
  </si>
  <si>
    <t>URF2025_137</t>
  </si>
  <si>
    <t>URF2025_138</t>
  </si>
  <si>
    <t>URF2025_139</t>
  </si>
  <si>
    <t>URF2025_140</t>
  </si>
  <si>
    <t>URF2025_141</t>
  </si>
  <si>
    <t>URF2025_142</t>
  </si>
  <si>
    <t>URF2025_143</t>
  </si>
  <si>
    <t>URF2025_144</t>
  </si>
  <si>
    <t>URF2025_145</t>
  </si>
  <si>
    <t>URF2025_146</t>
  </si>
  <si>
    <t>URF2025_147</t>
  </si>
  <si>
    <t>URF2025_148</t>
  </si>
  <si>
    <t>URF2025_149</t>
  </si>
  <si>
    <t>URF2025_150</t>
  </si>
  <si>
    <t>URF2025_151</t>
  </si>
  <si>
    <t>URF2025_152</t>
  </si>
  <si>
    <t>URF2025_153</t>
  </si>
  <si>
    <t>URF2025_154</t>
  </si>
  <si>
    <t>URF2025_155</t>
  </si>
  <si>
    <t>URF2025_156</t>
  </si>
  <si>
    <t>URF2025_157</t>
  </si>
  <si>
    <t>URF2025_158</t>
  </si>
  <si>
    <t>URF2025_159</t>
  </si>
  <si>
    <t>URF2025_160</t>
  </si>
  <si>
    <t>URF2025_161</t>
  </si>
  <si>
    <t>URF2025_162</t>
  </si>
  <si>
    <t>URF2025_163</t>
  </si>
  <si>
    <t>URF2025_164</t>
  </si>
  <si>
    <t>URF2025_165</t>
  </si>
  <si>
    <t>URF2025_166</t>
  </si>
  <si>
    <t>URF2025_167</t>
  </si>
  <si>
    <t>URF2025_168</t>
  </si>
  <si>
    <t>URF2025_169</t>
  </si>
  <si>
    <t>URF2025_170</t>
  </si>
  <si>
    <t>URF2025_171</t>
  </si>
  <si>
    <t>URF2025_172</t>
  </si>
  <si>
    <t>URF2025_173</t>
  </si>
  <si>
    <t>URF2025_174</t>
  </si>
  <si>
    <t>URF2025_175</t>
  </si>
  <si>
    <t>URF2025_176</t>
  </si>
  <si>
    <t>URF2025_177</t>
  </si>
  <si>
    <t>URF2025_178</t>
  </si>
  <si>
    <t>URF2025_179</t>
  </si>
  <si>
    <t>URF2025_180</t>
  </si>
  <si>
    <t>URF2025_181</t>
  </si>
  <si>
    <t>URF2025_182</t>
  </si>
  <si>
    <t>URF2025_183</t>
  </si>
  <si>
    <t>URF2025_184</t>
  </si>
  <si>
    <t>URF2025_185</t>
  </si>
  <si>
    <t>URF2025_186</t>
  </si>
  <si>
    <t>URF2025_187</t>
  </si>
  <si>
    <t>URF2025_188</t>
  </si>
  <si>
    <t>URF2025_189</t>
  </si>
  <si>
    <t>URF2025_190</t>
  </si>
  <si>
    <t>URF2025_191</t>
  </si>
  <si>
    <t>URF2025_192</t>
  </si>
  <si>
    <t>URF2025_193</t>
  </si>
  <si>
    <t>URF2025_194</t>
  </si>
  <si>
    <t>URF2025_195</t>
  </si>
  <si>
    <t>URF2025_196</t>
  </si>
  <si>
    <t>URF2025_197</t>
  </si>
  <si>
    <t>URF2025_198</t>
  </si>
  <si>
    <t>URF2025_199</t>
  </si>
  <si>
    <t>URF2025_200</t>
  </si>
  <si>
    <t>URF2025_201</t>
  </si>
  <si>
    <t>URF2025_202</t>
  </si>
  <si>
    <t>URF2025_203</t>
  </si>
  <si>
    <t>URF2025_204</t>
  </si>
  <si>
    <t>URF2025_205</t>
  </si>
  <si>
    <t>URF2025_206</t>
  </si>
  <si>
    <t>URF2025_207</t>
  </si>
  <si>
    <t>URF2025_208</t>
  </si>
  <si>
    <t>URF2025_209</t>
  </si>
  <si>
    <t>URF2025_210</t>
  </si>
  <si>
    <t>URF2025_211</t>
  </si>
  <si>
    <t>URF2025_212</t>
  </si>
  <si>
    <t>URF2025_213</t>
  </si>
  <si>
    <t>URF2025_214</t>
  </si>
  <si>
    <t>URF2025_215</t>
  </si>
  <si>
    <t>URF2025_216</t>
  </si>
  <si>
    <t>URF2025_217</t>
  </si>
  <si>
    <t>URF2025_218</t>
  </si>
  <si>
    <t>URF2025_219</t>
  </si>
  <si>
    <t>URF2025_220</t>
  </si>
  <si>
    <t>URF2025_221</t>
  </si>
  <si>
    <t>URF2025_222</t>
  </si>
  <si>
    <t>URF2025_223</t>
  </si>
  <si>
    <t>URF2025_224</t>
  </si>
  <si>
    <t>URF2025_225</t>
  </si>
  <si>
    <t>URF2025_226</t>
  </si>
  <si>
    <t>URF2025_227</t>
  </si>
  <si>
    <t>URF2025_228</t>
  </si>
  <si>
    <t>URF2025_229</t>
  </si>
  <si>
    <t>URF2025_230</t>
  </si>
  <si>
    <t>URF2025_231</t>
  </si>
  <si>
    <t>URF2025_232</t>
  </si>
  <si>
    <t>URF2025_233</t>
  </si>
  <si>
    <t>URF2025_234</t>
  </si>
  <si>
    <t>URF2025_235</t>
  </si>
  <si>
    <t>URF2025_236</t>
  </si>
  <si>
    <t>URF2025_237</t>
  </si>
  <si>
    <t>URF2025_238</t>
  </si>
  <si>
    <t>URF2025_239</t>
  </si>
  <si>
    <t>URF2025_240</t>
  </si>
  <si>
    <t>URF2025_241</t>
  </si>
  <si>
    <t>URF2025_242</t>
  </si>
  <si>
    <t>URF2025_243</t>
  </si>
  <si>
    <t>URF2025_244</t>
  </si>
  <si>
    <t>URF2025_245</t>
  </si>
  <si>
    <t>URF2025_246</t>
  </si>
  <si>
    <t>URF2025_247</t>
  </si>
  <si>
    <t>URF2025_248</t>
  </si>
  <si>
    <t>URF2025_249</t>
  </si>
  <si>
    <t>URF2025_250</t>
  </si>
  <si>
    <t>URF2025_251</t>
  </si>
  <si>
    <t>URF2025_252</t>
  </si>
  <si>
    <t>URF2025_253</t>
  </si>
  <si>
    <t>URF2025_254</t>
  </si>
  <si>
    <t>URF2025_255</t>
  </si>
  <si>
    <t>URF2025_256</t>
  </si>
  <si>
    <t>URF2025_257</t>
  </si>
  <si>
    <t>URF2025_258</t>
  </si>
  <si>
    <t>URF2025_259</t>
  </si>
  <si>
    <t>URF2025_260</t>
  </si>
  <si>
    <t>URF2025_261</t>
  </si>
  <si>
    <t>URF2025_262</t>
  </si>
  <si>
    <t>URF2025_263</t>
  </si>
  <si>
    <t>URF2025_264</t>
  </si>
  <si>
    <t>URF2025_265</t>
  </si>
  <si>
    <t>URF2025_266</t>
  </si>
  <si>
    <t>URF2025_267</t>
  </si>
  <si>
    <t>URF2025_268</t>
  </si>
  <si>
    <t>URF2025_269</t>
  </si>
  <si>
    <t>URF2025_270</t>
  </si>
  <si>
    <t>URF2025_271</t>
  </si>
  <si>
    <t>URF2025_272</t>
  </si>
  <si>
    <t>URF2025_273</t>
  </si>
  <si>
    <t>URF2025_274</t>
  </si>
  <si>
    <t>URF2025_275</t>
  </si>
  <si>
    <t>URF2025_276</t>
  </si>
  <si>
    <t>URF2025_277</t>
  </si>
  <si>
    <t>URF2025_278</t>
  </si>
  <si>
    <t>URF2025_279</t>
  </si>
  <si>
    <t>URF2025_280</t>
  </si>
  <si>
    <t>URF2025_281</t>
  </si>
  <si>
    <t>URF2025_282</t>
  </si>
  <si>
    <t>URF2025_283</t>
  </si>
  <si>
    <t>URF2025_284</t>
  </si>
  <si>
    <t>URF2025_285</t>
  </si>
  <si>
    <t>URF2025_286</t>
  </si>
  <si>
    <t>URF2025_287</t>
  </si>
  <si>
    <t>URF2025_288</t>
  </si>
  <si>
    <t>URF2025_289</t>
  </si>
  <si>
    <t>URF2025_290</t>
  </si>
  <si>
    <t>URF2025_291</t>
  </si>
  <si>
    <t>URF2025_292</t>
  </si>
  <si>
    <t>URF2025_293</t>
  </si>
  <si>
    <t>URF2025_294</t>
  </si>
  <si>
    <t>URF2025_295</t>
  </si>
  <si>
    <t>URF2025_296</t>
  </si>
  <si>
    <t>URF2025_297</t>
  </si>
  <si>
    <t>URF2025_298</t>
  </si>
  <si>
    <t>URF2025_299</t>
  </si>
  <si>
    <t>URF2025_300</t>
  </si>
  <si>
    <t>URF2025_301</t>
  </si>
  <si>
    <t>URF2025_302</t>
  </si>
  <si>
    <t>URF2025_303</t>
  </si>
  <si>
    <t>URF2025_304</t>
  </si>
  <si>
    <t>URF2025_305</t>
  </si>
  <si>
    <t>URF2025_306</t>
  </si>
  <si>
    <t>URF2025_307</t>
  </si>
  <si>
    <t>URF2025_308</t>
  </si>
  <si>
    <t>URF2025_309</t>
  </si>
  <si>
    <t>URF2025_310</t>
  </si>
  <si>
    <t>URF2025_311</t>
  </si>
  <si>
    <t>URF2025_312</t>
  </si>
  <si>
    <t>URF2025_313</t>
  </si>
  <si>
    <t>URF2025_314</t>
  </si>
  <si>
    <t>URF2025_315</t>
  </si>
  <si>
    <t>URF2025_316</t>
  </si>
  <si>
    <t>URF2025_317</t>
  </si>
  <si>
    <t>URF2025_318</t>
  </si>
  <si>
    <t>URF2025_319</t>
  </si>
  <si>
    <t>URF2025_320</t>
  </si>
  <si>
    <t>URF2025_321</t>
  </si>
  <si>
    <t>URF2025_322</t>
  </si>
  <si>
    <t>URF2025_323</t>
  </si>
  <si>
    <t>URF2025_324</t>
  </si>
  <si>
    <t>URF2025_325</t>
  </si>
  <si>
    <t>URF2025_326</t>
  </si>
  <si>
    <t>URF2025_327</t>
  </si>
  <si>
    <t>URF2025_328</t>
  </si>
  <si>
    <t>URF2025_329</t>
  </si>
  <si>
    <t>URF2025_330</t>
  </si>
  <si>
    <t>URF2025_331</t>
  </si>
  <si>
    <t>URF2025_332</t>
  </si>
  <si>
    <t>URF2025_333</t>
  </si>
  <si>
    <t>URF2025_334</t>
  </si>
  <si>
    <t>URF2025_335</t>
  </si>
  <si>
    <t>URF2025_336</t>
  </si>
  <si>
    <t>URF2025_337</t>
  </si>
  <si>
    <t>URF2025_338</t>
  </si>
  <si>
    <t>URF2025_339</t>
  </si>
  <si>
    <t>URF2025_340</t>
  </si>
  <si>
    <t>URF2025_341</t>
  </si>
  <si>
    <t>URF2025_342</t>
  </si>
  <si>
    <t>URF2025_343</t>
  </si>
  <si>
    <t>URF2025_344</t>
  </si>
  <si>
    <t>URF2025_345</t>
  </si>
  <si>
    <t>URF2025_346</t>
  </si>
  <si>
    <t>URF2025_347</t>
  </si>
  <si>
    <t>URF2025_348</t>
  </si>
  <si>
    <t>URF2025_349</t>
  </si>
  <si>
    <t>URF2025_350</t>
  </si>
  <si>
    <t>URF2025_351</t>
  </si>
  <si>
    <t>URF2025_352</t>
  </si>
  <si>
    <t>URF2025_353</t>
  </si>
  <si>
    <t>URF2025_354</t>
  </si>
  <si>
    <t>URF2025_355</t>
  </si>
  <si>
    <t>URF2025_356</t>
  </si>
  <si>
    <t>URF2025_357</t>
  </si>
  <si>
    <t>URF2025_358</t>
  </si>
  <si>
    <t>URF2025_359</t>
  </si>
  <si>
    <t>URF2025_360</t>
  </si>
  <si>
    <t>URF2025_361</t>
  </si>
  <si>
    <t>URF2025_362</t>
  </si>
  <si>
    <t>URF2025_363</t>
  </si>
  <si>
    <t>URF2025_364</t>
  </si>
  <si>
    <t>URF2025_365</t>
  </si>
  <si>
    <t>URF2025_366</t>
  </si>
  <si>
    <t>URF2025_367</t>
  </si>
  <si>
    <t>URF2025_368</t>
  </si>
  <si>
    <t>URF2025_369</t>
  </si>
  <si>
    <t>URF2025_370</t>
  </si>
  <si>
    <t>URF2025_371</t>
  </si>
  <si>
    <t>URF2025_372</t>
  </si>
  <si>
    <t>URF2025_373</t>
  </si>
  <si>
    <t>URF2025_374</t>
  </si>
  <si>
    <t>URF2025_375</t>
  </si>
  <si>
    <t>URF2025_376</t>
  </si>
  <si>
    <t>URF2025_377</t>
  </si>
  <si>
    <t>URF2025_378</t>
  </si>
  <si>
    <t>URF2025_379</t>
  </si>
  <si>
    <t>URF2025_380</t>
  </si>
  <si>
    <t>URF2025_381</t>
  </si>
  <si>
    <t>URF2025_382</t>
  </si>
  <si>
    <t>URF2025_383</t>
  </si>
  <si>
    <t>URF2025_384</t>
  </si>
  <si>
    <t>URF2025_385</t>
  </si>
  <si>
    <t>URF2025_386</t>
  </si>
  <si>
    <t>URF2025_387</t>
  </si>
  <si>
    <t>URF2025_388</t>
  </si>
  <si>
    <t>URF2025_389</t>
  </si>
  <si>
    <t>URF2025_390</t>
  </si>
  <si>
    <t>URF2025_391</t>
  </si>
  <si>
    <t>URF2025_392</t>
  </si>
  <si>
    <t>URF2025_393</t>
  </si>
  <si>
    <t>URF2025_394</t>
  </si>
  <si>
    <t>URF2025_395</t>
  </si>
  <si>
    <t>URF2025_396</t>
  </si>
  <si>
    <t>URF2025_397</t>
  </si>
  <si>
    <t>URF2025_398</t>
  </si>
  <si>
    <t>URF2025_399</t>
  </si>
  <si>
    <t>URF2025_400</t>
  </si>
  <si>
    <t>URF2025_401</t>
  </si>
  <si>
    <t>URF2025_402</t>
  </si>
  <si>
    <t>URF2025_403</t>
  </si>
  <si>
    <t>URF2025_404</t>
  </si>
  <si>
    <t>URF2025_405</t>
  </si>
  <si>
    <t>URF2025_406</t>
  </si>
  <si>
    <t>URF2025_407</t>
  </si>
  <si>
    <t>URF2025_408</t>
  </si>
  <si>
    <t>URF2025_409</t>
  </si>
  <si>
    <t>URF2025_410</t>
  </si>
  <si>
    <t>URF2025_411</t>
  </si>
  <si>
    <t>URF2025_412</t>
  </si>
  <si>
    <t>URF2025_413</t>
  </si>
  <si>
    <t>URF2025_414</t>
  </si>
  <si>
    <t>URF2025_415</t>
  </si>
  <si>
    <t>URF2025_416</t>
  </si>
  <si>
    <t>URF2025_417</t>
  </si>
  <si>
    <t>URF2025_418</t>
  </si>
  <si>
    <t>URF2025_419</t>
  </si>
  <si>
    <t>URF2025_420</t>
  </si>
  <si>
    <t>URF2025_421</t>
  </si>
  <si>
    <t>URF2025_422</t>
  </si>
  <si>
    <t>URF2025_423</t>
  </si>
  <si>
    <t>URF2025_424</t>
  </si>
  <si>
    <t>URF2025_425</t>
  </si>
  <si>
    <t>URF2025_426</t>
  </si>
  <si>
    <t>URF2025_427</t>
  </si>
  <si>
    <t>URF2025_428</t>
  </si>
  <si>
    <t>URF2025_429</t>
  </si>
  <si>
    <t>URF2025_430</t>
  </si>
  <si>
    <t>URF2025_431</t>
  </si>
  <si>
    <t>Realizar la presentación de Estados Financieros_ Cuarto trimestre 2024</t>
  </si>
  <si>
    <t>Presentaciones para el desarrollo de las socializaciones y listado de asistentes.</t>
  </si>
  <si>
    <t>Presentaciones de las socializaciones y listado de asistentes.</t>
  </si>
  <si>
    <t>Llevar a cabo sesiones de socialización y retroalimentación sobre el decreto de austeridad vigente, el proceso de supervisión y contratación y sobre trámite de comisiones al interior y al exterior, que fomenten en los servidores de la entidad la responsabilidad de adoptar prácticas que promuevan la eficiencia y la efectividad en la administración del gasto público.</t>
  </si>
  <si>
    <t>Realizar mantenimientos preventivos para prevenir fallas mecánicas que puedan derivar en la necesidad de mantenimientos correctivos_Primer trimestre</t>
  </si>
  <si>
    <t>Realizar mantenimientos preventivos para prevenir fallas mecánicas que puedan derivar en la necesidad de mantenimientos correctivos_Segundo trimestre</t>
  </si>
  <si>
    <t>Realizar mantenimientos preventivos para prevenir fallas mecánicas que puedan derivar en la necesidad de mantenimientos correctivos_Tercer trimestre</t>
  </si>
  <si>
    <t>Seguimiento a los  recursos utilizados para los mantenimientos preventivos de los VH, para evitar fallas mecánicas que puedan derivar en la necesidad de mantenimientos correctivos.</t>
  </si>
  <si>
    <t>Indicador y relación de los recursos utilizados en el trimestre</t>
  </si>
  <si>
    <t>Seguimiento al presupuesto ejecutado por concepto de alquiler de parqueadero.</t>
  </si>
  <si>
    <t>Porcentaje de variación en el presupuesto ejecutado por concepto de alquiler de parqueaderos de los vehículos asignados a la URF por trimestre entre las vigencias 2024 y 2025.</t>
  </si>
  <si>
    <t>Disminuir los gastos por concepto de alquiler de parqueaderos de los vehículos asignados a la URF_Primer_trimestre</t>
  </si>
  <si>
    <t>Disminuir los gastos por concepto de alquiler de parqueaderos de los vehículos asignados a la URF_Segundo_trimestre</t>
  </si>
  <si>
    <t>Disminuir los gastos por concepto de alquiler de parqueaderos de los vehículos asignados a la URF_Tercer_trimestre</t>
  </si>
  <si>
    <t>Indicador que calcule el porcentaje de mantenimientos preventivos realizados en la vigencia</t>
  </si>
  <si>
    <t>Indicador trimestral que calcule el porcentaje de de mantenimientos preventivos realizados vs los programados en la vigencia, con su respectivo análisis</t>
  </si>
  <si>
    <t>Disminuir los gastos de mantenimiento de los vehículos asignados, priorizando el uso de modelos más pequeños y  sencillos_Primer_trimestre</t>
  </si>
  <si>
    <t>Disminuir los gastos de mantenimiento de los vehículos asignados, priorizando el uso de modelos más pequeños y  sencillos_Segundo_trimestre</t>
  </si>
  <si>
    <t>Disminuir los gastos de mantenimiento de los vehículos asignados, priorizando el uso de modelos más pequeños y  sencillos_Tercer_trimestre</t>
  </si>
  <si>
    <t>Indicador trimestral que calcule el porcentaje de variación de recursos utilizados presupuestalmente entre las vigencias 2024 y 2025, para el mantenimiento de VH, con su respectivo análisis.</t>
  </si>
  <si>
    <t>Actualizar y comunicar la resolución que autoriza y define el reconocimiento y pago de horas extras a los servidores de la URF, así mismo, actualizar el formato de control para su seguimiento.</t>
  </si>
  <si>
    <t>Resolución de reconocimiento de horas extra actualizada y formato de control de horas extra .</t>
  </si>
  <si>
    <t>Resolución de reconocimiento de horas extra actualizada y comunicada, al mismo tiempo formalizar a través del SMGI el  formato de control de horas extras .</t>
  </si>
  <si>
    <t>Expedir una circular interna que establezca, como regla general normalizar el disfrute de los periodos de vacaciones acumulados y la obligatoriedad de tomar al menos un período de vacaciones, salvo cuando las necesidades del servicio lo impidan.</t>
  </si>
  <si>
    <t xml:space="preserve">Circular </t>
  </si>
  <si>
    <t>Circular interna</t>
  </si>
  <si>
    <t>Relación de número de encuentros virtuales realizados Vs número de encuentros programados, en donde se evidencie la priorización de eventos virtuales internos y externos de la URF, cuando no exista una necesidad que justifique la asistencia de los servidores, promoviendo el uso de herramientas tecnológicas y priorizando los espacios virtuales siempre que sea posible.</t>
  </si>
  <si>
    <t>Indicador trimestral y relación del total de eventos realizados.</t>
  </si>
  <si>
    <t>Indicador Trimestral que calcule el porcentaje de encuentros virtuales realizados Vs los encuentros programados, con la respectiva relación del total de eventos realizados y su análisis.</t>
  </si>
  <si>
    <t>Priorizar la realización de eventos virtuales internos y externos de la URF, cuando no exista una necesidad que justifique la asistencia de los servidores_Primer trimestre</t>
  </si>
  <si>
    <t>Priorizar la realización de eventos virtuales internos y externos de la URF, cuando no exista una necesidad que justifique la asistencia de los servidores_Segundo trimestre</t>
  </si>
  <si>
    <t>Priorizar la realización de eventos virtuales internos y externos de la URF, cuando no exista una necesidad que justifique la asistencia de los servidores_Tercer trimestre</t>
  </si>
  <si>
    <t>Relación de número de tiquetes de clase económica comprados comparado con el número de total de  tiquetes comprados en cada trimestre, en donde se evidencie como priorización el minimizar los recursos asignados siempre que sea posible.</t>
  </si>
  <si>
    <t>Indicador trimestral y relación del total de  tiquetes de clase económica.</t>
  </si>
  <si>
    <t>Indicador Trimestral que calcule el porcentaje de tiquetes comprados en clase económica o tárifa similar Vs total de tiquetes aéreos comprados, con la respectiva relación del total de tiquetes comprados y su análisis.</t>
  </si>
  <si>
    <t>Proveer tiquetes aéreos, tanto nacionales como internacionales, en clase económica o en una tarifa que no exceda su costo, excepto en casos que cuenten con justificación debidamente respaldada_Primer Trimestre</t>
  </si>
  <si>
    <t>Proveer tiquetes aéreos, tanto nacionales como internacionales, en clase económica o en una tarifa que no exceda su costo, excepto en casos que cuenten con justificación debidamente respaldada_Segundo Trimestre</t>
  </si>
  <si>
    <t>Proveer tiquetes aéreos, tanto nacionales como internacionales, en clase económica o en una tarifa que no exceda su costo, excepto en casos que cuenten con justificación debidamente respaldada_Tercer Trimestre</t>
  </si>
  <si>
    <t>Seguimiento al ahorro en el presupuesto ejecutado de conformidad con la escala de viáticos fijada en el decreto y el presupuesto ejecutado de conformidad con la circular establecida por concepto de viáticos a los servidores en comisión.</t>
  </si>
  <si>
    <t>Relación de control de viáticos</t>
  </si>
  <si>
    <t>Relación de control de viáticos en donde se evidencie de manera comparativa los recursos del presupuesto ejecutado de conformidad con la escala de viáticos fijada en el decreto Vs los recursos del presupuesto ejecutado de conformidad con la circular establecida al interior de la URF, para contribuir con las medidas de austeridad establecidas por el gobierno nacional.</t>
  </si>
  <si>
    <t>Evitar un aumento en el consumo de combustible de los vehículos asignados a la URF, priorizando el uso de modelos más económicos_Primer_Trimestre</t>
  </si>
  <si>
    <t>Evitar un aumento en el consumo de combustible de los vehículos asignados a la URF, priorizando el uso de modelos más económicos_Segundo_Trimestre</t>
  </si>
  <si>
    <t>Evitar un aumento en el consumo de combustible de los vehículos asignados a la URF, priorizando el uso de modelos más económicos_Tercer_Trimestre</t>
  </si>
  <si>
    <t>Seguimiento al presupuesto ejecutado por concepto de consumo de combustible de los vehículos asignados a la URF</t>
  </si>
  <si>
    <t>Porcentaje de variación en el presupuesto ejecutado por concepto de consumo de combustible de los vehículos asignados a la URF por trimestre entre las vigencias 2024 y 2025.</t>
  </si>
  <si>
    <t>Presentaciones o piezas comunicativas para el desarrollo de las campañas y/o estrategias y relación por subdirección que fomenten el uso racional del consumo de papel.</t>
  </si>
  <si>
    <t>Presentaciones o piezas comunicativas para el desarrollo de las campañas y/o estrategias que fomenten el uso racional del consumo de papel.</t>
  </si>
  <si>
    <t>Desarrollar y realizar campañas y/o estrategias que fomenten el uso racional del papel y la reutilización del mismo, así como el uso preferencial de medíos digitales que fomenten reducir el consumo y adquisición de papel en el marco de la política de cero papel</t>
  </si>
  <si>
    <t>Acta sobre las líneas móviles activas y su relación de consumo.</t>
  </si>
  <si>
    <t xml:space="preserve">Acta sobre las líneas móviles activas y su relación de consumo, en donde se evidencie de manera comparativa los recursos del presupuesto ejecutado por consumo de servicio de telefonia, que permita contribuir con las medidas de austeridad establecidas por el gobierno nacional, </t>
  </si>
  <si>
    <t>Mantener la cantidad de líneas moviles activas actuales, realizando un seguimiento a la adquisición de nuevas líneas móviles conforme a lo establecido en el decreto de austeridad del gasto durante la vigencia correspondiente.</t>
  </si>
  <si>
    <t>Desarrollar y realizar campañas y/o estrategias que fomenten la cultura del uso racional y ahorro de energía y agua.</t>
  </si>
  <si>
    <t>Presentaciones o piezas comunicativas para el desarrollo de las campañas y/o estrategias que fomenten e incentiven la cultura de uso racional y ahorro de energía y agua.</t>
  </si>
  <si>
    <t>Presentaciones o piezas comunicativas para el desarrollo de las campañas y/o estrategias y relación que fomenten la cultura del uso racional y ahorro de energía y agua.</t>
  </si>
  <si>
    <t>Llevar a cabo sesiones de socialización y retroalimentación sobre el decreto de austeridad vigente, el proceso de supervisión y contratación y sobre trámite de comisiones al interior y al exterior_Primer cuatrimestre</t>
  </si>
  <si>
    <t xml:space="preserve">Llevar a cabo sesiones de socialización y retroalimentación sobre el decreto de austeridad vigente, el proceso de supervisión y contratación y sobre trámite de comisiones al interior y al exterior_Segundo cuatrimestre </t>
  </si>
  <si>
    <t xml:space="preserve">Llevar a cabo sesiones de socialización y retroalimentación sobre el decreto de austeridad vigente, el proceso de supervisión y contratación y sobre trámite de comisiones al interior y al exterior_Tercer cuatrimestre </t>
  </si>
  <si>
    <t>URF2025_432</t>
  </si>
  <si>
    <t>URF2025_433</t>
  </si>
  <si>
    <t>URF2025_434</t>
  </si>
  <si>
    <t>URF2025_435</t>
  </si>
  <si>
    <t>URF2025_436</t>
  </si>
  <si>
    <t>URF2025_437</t>
  </si>
  <si>
    <t>URF2025_438</t>
  </si>
  <si>
    <t>URF2025_439</t>
  </si>
  <si>
    <t>URF2025_440</t>
  </si>
  <si>
    <t>URF2025_441</t>
  </si>
  <si>
    <t>URF2025_442</t>
  </si>
  <si>
    <t>Realizar actividades de prevención del riesgo psicosocial. Primer semestre de 2025.</t>
  </si>
  <si>
    <t>Seguimiento a necesidades regulatorias para el adecuado​ funcionamiento del sistema de protección social integral para la​ vejez, invalidez y muerte de origen común​_Primer semestre</t>
  </si>
  <si>
    <t>Seguimiento a necesidades regulatorias para el adecuado​ funcionamiento del sistema de protección social integral para la​ vejez, invalidez y muerte de origen común​_Segundo semestre</t>
  </si>
  <si>
    <t>Plan Institucional de Archivos de la Entidad _PINAR</t>
  </si>
  <si>
    <t>Programa de Gestión Documental_PGD</t>
  </si>
  <si>
    <t>Plan Estratégico de Tecnologías de la Información y las Comunicaciones_PETI</t>
  </si>
  <si>
    <t xml:space="preserve">PTEP_1.1.Riesgo para la integridad </t>
  </si>
  <si>
    <t>PTEP_1.2.Canales de denuncia</t>
  </si>
  <si>
    <t>PTEP_1.3.Riesgo de LAFT/FPADM</t>
  </si>
  <si>
    <t>PTEP_1.4. Debida diligencia</t>
  </si>
  <si>
    <t>PTEP_2.1.Redes internas</t>
  </si>
  <si>
    <t>PTEP_2.2.Redes externas</t>
  </si>
  <si>
    <t xml:space="preserve">PTEP_3.1.Acceso a la información pública y transparencia </t>
  </si>
  <si>
    <t>PTEP_3.2.Participación ciudadana y rendición de cuentas</t>
  </si>
  <si>
    <t xml:space="preserve">PTEP_3.3.Integridad en el servicio público </t>
  </si>
  <si>
    <t>PTEP_4.1.Austeridad del gasto</t>
  </si>
  <si>
    <t xml:space="preserve">PTEP_3. Cultura de la legalidad y estado abierto </t>
  </si>
  <si>
    <t xml:space="preserve">PTEP_2. Redes y articulación </t>
  </si>
  <si>
    <t>PTEP_1. Gestión del riesgo</t>
  </si>
  <si>
    <t>PTEP_4. Iniciativas adicionales</t>
  </si>
  <si>
    <t>Perspectiva</t>
  </si>
  <si>
    <t>Objetivos</t>
  </si>
  <si>
    <t xml:space="preserve">Iniciativas </t>
  </si>
  <si>
    <t>Relación estado - ciudadano</t>
  </si>
  <si>
    <t xml:space="preserve">Generación de valor público </t>
  </si>
  <si>
    <t>Promover la inclusión de la población excluida de los servicios financieros</t>
  </si>
  <si>
    <t>Asesorar el desarrollo de las reformas legislativas relacionadas con la modernización del sistema financiero</t>
  </si>
  <si>
    <t>Gestión con valores para resultados</t>
  </si>
  <si>
    <t>Posicionar la imagen interna y externa de la Unidad</t>
  </si>
  <si>
    <t xml:space="preserve">Asegurar la sostenibilidad del Sistema de Gestión Institucional </t>
  </si>
  <si>
    <t>URF_GR2_2326_INI1_Fortalecer la operación y articulación de los procesos</t>
  </si>
  <si>
    <t>Gestión institucional</t>
  </si>
  <si>
    <t>Eficiencia institucional</t>
  </si>
  <si>
    <t>Fortalecer la gestión estratégica del talento humano</t>
  </si>
  <si>
    <t>URF_EI1_2326_INI2_Mejorar la calidad de vida laboral de los servidores públicos</t>
  </si>
  <si>
    <t xml:space="preserve">Priorizar el uso de las tecnologías de la información y comunicación </t>
  </si>
  <si>
    <t>URF_EI2_2326_INI1_Maximizar el valor y los beneficios derivados del uso de la información</t>
  </si>
  <si>
    <t xml:space="preserve">Administrar eficientemente los recursos físicos y  financieros asignados  a la Unidad y la adquisición de bienes y servicios </t>
  </si>
  <si>
    <t>URF_EI3_2326_INI1_Asegurar la eficiencia y transparencia en el gasto público</t>
  </si>
  <si>
    <t>URF_EI3_2326_INI2_Mantener buenas prácticas para la adquisición y administración de bienes y servicios y promover la gestión ambiental</t>
  </si>
  <si>
    <t>Consolidar la reglamentación de la obligatoriedad del esquema obligatorio de finanzas abiertas en Colombia</t>
  </si>
  <si>
    <t xml:space="preserve">Proyecto de Decreto
</t>
  </si>
  <si>
    <t>El proyecto de decreto tiene como objetivo establecer el marco regulatorio del esquema obligatorio de finanzas abiertas en Colombia, con el fin de promover la competencia e innovación en el sistema financiero mediante el intercambio seguro y eficiente de información entre entidades vigiladas y terceros autorizados.</t>
  </si>
  <si>
    <t>Comentarios de la industria y reprocesos de la revisión de MHCP</t>
  </si>
  <si>
    <t>Actualizar la regulación de ecosistemas de pagos de bajo valor para el cumplimiento de los objetivos de política en pagos digitales.</t>
  </si>
  <si>
    <t>Este Proyecto de Decreto tiene como objetivo: i) promover la adopción los pagos digitales en el país; ii) proteger la confianza de sus usuarios; y iii) promover el desarrollo del ecosistema de pagos en un marco de transparencia, seguridad e innovación. Por otra parte, estas disposiciones se alinean con los objetivos de política pública definidos por el Gobierno nacional en materia de inclusión financiera, y promueven la generación de información transaccional que posteriormente habilitará el acceso a nuevos productos y servicios financieros.</t>
  </si>
  <si>
    <t>En el marco de las facultades asignadas en el artículo 48 del Estatuto Orgánico del Sistema Financiero, se adelantará el proceso de reglamentación artículo 89 de la Ley 2294 de 2023 “Plan Nacional de Desarrollo 2022- 2026 “Colombia potencia mundial de la vida”, con miras a promover la competencia y la innovación para la inclusión financiera y crediticia a través del acceso a aquella información que pueda ser empleada para facilitar el acceso a productos y servicios financieros.</t>
  </si>
  <si>
    <t>Se reglamentará el derecho a la portabilidad financiera consagrado en el artículo 94 de  la Ley 2294 de 2023 “Plan Nacional de Desarrollo 2022- 2026 “Colombia potencia mundial de la vida”</t>
  </si>
  <si>
    <t>Con el objetivo de promover la competencia y empoderar a los consumidores financieros al permitirles optimizar la gestión de sus productos, adoptar decisiones autónomas de acuerdo con sus necesidades particulares, y administrar su información financiera de manera independiente.</t>
  </si>
  <si>
    <t xml:space="preserve">Desarrollo de la hoja de ruta para la modernización del sector asegurador </t>
  </si>
  <si>
    <t>Esudio Técnico</t>
  </si>
  <si>
    <t xml:space="preserve">Con el apoyo del Programa para las Naciones Unidas – PNUD, desarrollará un estudio sobre el eslabón de intermediación y comercialización de seguros. El estudio tendrá dos principales objetivos: i) revisar las mejores prácticas regulatorias relacionadas con las nuevas tendencias e innovaciones en la distribución y comercialización de seguros; y ii) actualizar el diagnóstico de retos y oportunidades en la intermediación tradicional de seguros. De manera transversal se espera que el estudio sea resultado de un proceso abierto y participativo con todos los actores interesados. </t>
  </si>
  <si>
    <t>Ejecución agenda regulatoria establecida</t>
  </si>
  <si>
    <t>En el marco del Plan Nacional de Desarrollo 2022-2026 “Colombia potencia mundial de la vida” y su objetivo de implementar estrategias de gestión de riesgo y aseguramiento</t>
  </si>
  <si>
    <t>Estudio para evaluar la necesidad de que el Gobierno nacional establezca eventos y condiciones en las cuales las entidades estatales puedan contratar seguros con compañías del exterior bajo la modalidad paramétrica. Lo anterior en línea con el literal d) del parágrafo segundo del artículo 39 del Estatuto Orgánico del Sistema Financiero</t>
  </si>
  <si>
    <t>Estudio Técnico</t>
  </si>
  <si>
    <t>Se adelantará un estudio tendiente a identificar las bases para definir el esquema de inspección, vigilancia y control de la Superintendencia Financiera de Colombia, respecto de los operadores de información que administren datos financieros y crediticios con el objetivo de promover la creación de instrumentos financieros de financiación mediante el aprovechamiento de esta información.</t>
  </si>
  <si>
    <t>Identificación de necesidades de actualización a la normatividad sobre ecosistemas de pagos digitales</t>
  </si>
  <si>
    <t>Se adelantará un estudio orientado a: 
1.	Analizar el alcance del objeto social de las Entidades Administradoras del Sistema de Pagos de Bajo Valor, teniendo en cuenta las nuevas necesidades de infraestructura de los participantes del ecosistema. 2.	Analizar el marco regulatorio en materia de Gobierno Corporativo de las Entidades Administradoras del Sistema de Pagos de Bajo Valor e identificar fricciones que limitan el desarrollo de un mercado competitivo.  
3.	Identificar y analizar los modelos innovadores en la prestación de servicios de pago, considerando los riesgos y beneficios asociados a su funcionamiento. Entre los cuales se abordará, el alcance de las actividades de adquirencia, prestación de servicios de pago y la agregación de pagos.</t>
  </si>
  <si>
    <t>Identificación de necesidades de actualización a la normatividad de finanzas abiertas para garantizar una adecuada gestión de riesgos y la adecuada protección de los usuarios del ecosistema de pagos</t>
  </si>
  <si>
    <t xml:space="preserve">Se adelantará un estudio orientado a: 
1.Analizar los modelos de adquirencia no vigilada, la pertinencia de su marco normativo y los mecanismos para promover su desarrollo. 
2.Analizar los modelos de agregadores de pago, su relevancia en el ecosistema de pagos, los riesgos asociados a su actividad y las medidas necesarias para gestionarlos. </t>
  </si>
  <si>
    <t>Reglamentar artículo 261 de la ley 2294 de 2023 “por el cual se expide el plan nacional de desarrollo 2022- 2026 “Colombia potencia mundial de la vida” para habilitar la SAS como emisor de valores.</t>
  </si>
  <si>
    <t xml:space="preserve">Propuesta normativa que determine los requerimientos diferenciales para la participación de este tipo de compañías en el mercado de valores, alineando la naturaleza jurídica especial de la SAS con el objetivo de no crear arbitrajes con las normas aplicables a los emisores actuales, y simultáneamente generando ambientes regulatorios propicios para la entrada de más emisores al mercado de capitales local. </t>
  </si>
  <si>
    <t>Construcción del marco regulatorio para el negocio fiduciario</t>
  </si>
  <si>
    <t>Dando continuidad al proceso de revisión del marco regulatorio vigente en la materia desarrollado en 2024, y teniendo en cuenta que el negocio fiduciario es una herramienta fundamental para el desarrollo de los diferentes proyectos de la economía, se presentará el proyecto de decreto que tiene por objetivo generar un marco normativo que responda a las necesidades actuales de la industria, y que propenda por la protección al consumidor y por una gestión eficiente de los negocios administrados.</t>
  </si>
  <si>
    <t>Actualización de la regulación de ofertas públicas de adquisición</t>
  </si>
  <si>
    <t xml:space="preserve">Propuesta regulatoria que incorpora los resultados del estudio de revisión de la normatividad vigente en relación con las ofertas públicas de adquisición - OPA en el mercado de capitales colombiano, y su alineación con las mejores prácticas y estándares internacionales, así como con el objetivo de elevar la competitividad del mercado local y la protección a los inversionistas minoritarios, entre otros. </t>
  </si>
  <si>
    <t>Actualización regulatoria para la eficiencia en las infraestructuras  así como  en operaciones y productos que incrementen la competitividad del mercado de capitales.</t>
  </si>
  <si>
    <t>Actualización disposiciones prudenciales</t>
  </si>
  <si>
    <t xml:space="preserve">Proyecto Decreto
</t>
  </si>
  <si>
    <t xml:space="preserve">Revisar el tratamiento prudencial a las exposiciones de los establecimientos de crédito con estos tipos de fondos, analizando la estructura y gestión de riesgos en estos últimos, teniendo en cuenta la experiencia internacional y los estándares en la materia. </t>
  </si>
  <si>
    <t>Limitada capacidad operativa para la proyección normativa</t>
  </si>
  <si>
    <t xml:space="preserve">Incorporar a la estructura del sector de la economía solidaria que presta servicios de ahorro y crédito la figura de Centros de Servicios Compartidos. </t>
  </si>
  <si>
    <t>Revisión del avance en la regulación prudencial relacionada con los riesgos financieros derivados del cambio climático</t>
  </si>
  <si>
    <t>Estudio</t>
  </si>
  <si>
    <t>Identificar el estado de la discusión a nivel internacional y evaluar la pertinencia y oportunidad de iniciar las discusiones alrededor de estos riesgos en el país.</t>
  </si>
  <si>
    <t>Información de otras entidades, tiempos del consultor</t>
  </si>
  <si>
    <t>Incorporación de las mejores prácticas internacionales en materia de reglas prudenciales para el sector de cooperativas de ahorro y crédito.</t>
  </si>
  <si>
    <t>Actualización de disposiciones relacionadas con el régimen de operación de las distintas categorías, cantidad y calidad del capital, medición de APNR, medición del riesgo de liquidez y exposición al riesgo operacionales, entre otros.</t>
  </si>
  <si>
    <t>ET_Cobertura y liquidez (solidario)​</t>
  </si>
  <si>
    <t>Estudio de diagnóstico sobre cobertura y liquidez.</t>
  </si>
  <si>
    <t>Alternativas de esquemas viables y recomendaciones para su implementación en tres frentes: a) esquema de aseguramiento de depósitos para Fondos de Empleados (FE) y Asociaciones Mutuales (MUT) con actividad de ahorro y crédito; b) prestamista de última instancia para Cooperativas de Ahorro y Crédito (CAC) y; c) acceso de Fogacoop a facilidades de liquidez para fortalecer su capacidad de atender escenarios de estrés.</t>
  </si>
  <si>
    <t>Convergencia a los pilares 1 y 2 de Solvencia II</t>
  </si>
  <si>
    <t>Incorporar una fórmula estándar para el patrimonio adecuado de las entidades aseguradoras</t>
  </si>
  <si>
    <t>Revisión de algunas reglas prudenciales aplicables a los fondos de empleados (FE)</t>
  </si>
  <si>
    <t xml:space="preserve">Desarrollar una iniciativa regulatoria para fortalecer los requerimientos de capital, el cálculo de su relación de solidez, y gestión de riesgos de liquidez y crédito de estas organizaciones, entre otros aspectos. </t>
  </si>
  <si>
    <t>Incorporar pilar de gobierno corporativo - incentivar una gestión y supervisión basada en riesgos para el sector asegurador</t>
  </si>
  <si>
    <t xml:space="preserve">Adoptar un enfoque basado en principios para la administración de las inversiones y riesgos de las entidades aseguradoras. </t>
  </si>
  <si>
    <t xml:space="preserve">Incentivar una adecuada administración y eficiente estructuración de las estrategias de inversión, en línea con la naturaleza de los pasivos de este tipo de entidades. </t>
  </si>
  <si>
    <t>Limitada capacidad operativa para la elaboración del estudio</t>
  </si>
  <si>
    <t>Identificar el marco regulatorio para ser actualizado considerando el contexto actual de los mercados y la evolución normativa que han surtido otros agentes de inversión</t>
  </si>
  <si>
    <t>Fortalecer y actualizar los esquemas de supervisión, gobernanza y régimen de inversión de los FMI, entre otros aspectos.</t>
  </si>
  <si>
    <t xml:space="preserve">Revisar y modificar la reglamentación de compra de activos y asunción de pasivos y banco puente como mecanismo de resolución de los establecimientos de crédito, con el fin de optimizar la aplicación de esta figura </t>
  </si>
  <si>
    <t>Realizar un ejercicio de análisis de sus efectos y las experiencias del sector para su implementación del Decreto 962 de 2018</t>
  </si>
  <si>
    <t>Determinar posibles necesidades regulatorias que se requieran para optimizar el cumplimiento de los objetivos planteados en el Decreto 962 de 2028, así identificar otras áreas de trabajo que hayan podido surgir durante los últimos años de acuerdo con las dinámicas actuales de funcionamiento del sector.</t>
  </si>
  <si>
    <t>URF2025_443</t>
  </si>
  <si>
    <t>PD_Mecanismos de resolución (sector solidario)​</t>
  </si>
  <si>
    <t>Continuar realizando seguimiento a los requerimientos de reglamentación necesarios, con el fin de generar cualquier normatividad adicional que se identifique como necesaria para el adecuado funcionamiento del Sistema.</t>
  </si>
  <si>
    <t>Incorporar a la red de seguridad del sector de ahorro y crédito de la economía solidaria figuras instancias con las que cuentan otras entidades de supervisión de entidades que desarrollan actividad financiera, como el Consejo Asesor para la Superintendencia de la Economía Solidaria, planes de resolución y Comisión Intersectorial de Resolución, entre otros</t>
  </si>
  <si>
    <t>Evaluación para la reglamentación del Artículo 93 de la Ley 2294 de 2023</t>
  </si>
  <si>
    <t>URF2025_444</t>
  </si>
  <si>
    <t>URF2025_445</t>
  </si>
  <si>
    <t>URF2025_446</t>
  </si>
  <si>
    <t>URF2025_447</t>
  </si>
  <si>
    <t>URF2025_448</t>
  </si>
  <si>
    <t>URF2025_449</t>
  </si>
  <si>
    <t>URF2025_450</t>
  </si>
  <si>
    <t>URF2025_451</t>
  </si>
  <si>
    <t>URF2025_452</t>
  </si>
  <si>
    <t>URF2025_453</t>
  </si>
  <si>
    <t>URF2025_454</t>
  </si>
  <si>
    <t>URF2025_455</t>
  </si>
  <si>
    <t>URF2025_456</t>
  </si>
  <si>
    <t>URF2025_457</t>
  </si>
  <si>
    <t>URF2025_458</t>
  </si>
  <si>
    <t>URF2025_459</t>
  </si>
  <si>
    <t>URF2025_460</t>
  </si>
  <si>
    <t>URF2025_461</t>
  </si>
  <si>
    <t>URF2025_462</t>
  </si>
  <si>
    <t>URF2025_463</t>
  </si>
  <si>
    <t>URF2025_464</t>
  </si>
  <si>
    <t>URF2025_465</t>
  </si>
  <si>
    <t>Realizar una jornada de refuerzo a los supervisores_Primer cuatrimestre</t>
  </si>
  <si>
    <t>Realizar una jornada de refuerzo a los supervisores_Segundo cuatrimestre</t>
  </si>
  <si>
    <t>Realizar una jornada de refuerzo a los supervisores_Tercer cuatrimestre</t>
  </si>
  <si>
    <t xml:space="preserve">Realizar una jornada de refuerzo y capacitación dirigida a los supervisores respecto de las obligaciones de supervisión </t>
  </si>
  <si>
    <t>Soportes de la sensibilización realizada</t>
  </si>
  <si>
    <t>Documento con el soporte de la sensibilización, presentación formato de asistencia, entre otros</t>
  </si>
  <si>
    <t>Conciliaciones de bienes propios y bienes en custodia  e inventario</t>
  </si>
  <si>
    <t xml:space="preserve">Soportes de actualización y conciliación del inventario </t>
  </si>
  <si>
    <t>Elaborar el documento del  Plan de Gestión Ambiental (PGA) de la entidad</t>
  </si>
  <si>
    <t xml:space="preserve">Se debe elaborar el Plan de Gestión Ambiental (PGA), gestionar su aprobación y formalización en el formato correspondiente. Tener en cuenta las tareas definidas en el plan de acción 2025 y articularlas el documento del plan </t>
  </si>
  <si>
    <t>Elaborar el Plan de Gestión Ambiental de la entidad para la vigencia 2025</t>
  </si>
  <si>
    <t xml:space="preserve">Reforzar la sensibilización en gestión ambiental_Primer  trimestre </t>
  </si>
  <si>
    <t xml:space="preserve">Reforzar la sensibilización en gestión ambiental_Segundo trimestre </t>
  </si>
  <si>
    <t xml:space="preserve">Reforzar la sensibilización en gestión ambiental_Tercer   trimestre </t>
  </si>
  <si>
    <t xml:space="preserve">Reforzar la sensibilización en gestión ambiental_Cuarto  trimestre </t>
  </si>
  <si>
    <t xml:space="preserve">Registrar los informes y reportes que genera el proceso para el cuatrimestre </t>
  </si>
  <si>
    <t>Realizar los informes y reportes a cargo del proceso_Primer cuatrimestre</t>
  </si>
  <si>
    <t xml:space="preserve">Se debe documentar la tarea de acuerdo con lo establecido en la caracterización respecto a los informes del proceso </t>
  </si>
  <si>
    <t>Hacer seguimiento al plan de gestión ambiental_Primer semestre</t>
  </si>
  <si>
    <t>Hacer seguimiento al plan de gestión ambiental_Segundo semestre</t>
  </si>
  <si>
    <t xml:space="preserve">Generar el informe de seguimiento al cumplimiento del plan de gestión ambiental </t>
  </si>
  <si>
    <t xml:space="preserve">Informe de seguimiento al plan de gestión ambiental </t>
  </si>
  <si>
    <t>El informe debe contener el detalle de las actividades ejecutadas en el periodo y análisis de fortalezas y oportunidades de mejora</t>
  </si>
  <si>
    <t xml:space="preserve">Informes o reportes a cargo del proceso </t>
  </si>
  <si>
    <t>Informe Anual del SG-SST - Vigencia 2024</t>
  </si>
  <si>
    <t>Transversal_Revisar la suscripción del inventario individual de los integrantes del proceso o subdirección_SDM</t>
  </si>
  <si>
    <t>Transversal_Revisar la suscripción del inventario individual de los integrantes del proceso o subdirección_SRP</t>
  </si>
  <si>
    <t>Elaborar y someter a aprobación el plan de análisis de procesos y procedimientos de la gestión documental</t>
  </si>
  <si>
    <t>PLAN DE ACCIÓN 2025</t>
  </si>
  <si>
    <t xml:space="preserve">Control de versiones </t>
  </si>
  <si>
    <t xml:space="preserve">Número de la versión </t>
  </si>
  <si>
    <t xml:space="preserve">Fecha </t>
  </si>
  <si>
    <t xml:space="preserve">Publicación de la propuesta inicial para comentarios de los grupos de valor </t>
  </si>
  <si>
    <t>Publicación del plan aprobado en la sesión del Comité Institucional de Gestión y Desempeño realizada el 16 de enero de 2025</t>
  </si>
  <si>
    <t>TS-0684</t>
  </si>
  <si>
    <t>TS-0701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</si>
</sst>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dd/mm/yyyy;@"/>
    <numFmt numFmtId="165" formatCode="d/mm/yyyy;@"/>
    <numFmt numFmtId="166" formatCode="yyyy\-mm\-dd;@"/>
  </numFmts>
  <fonts count="6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name val="Arial Narrow"/>
      <family val="2"/>
    </font>
    <font>
      <sz val="11"/>
      <name val="Arial Narrow"/>
      <family val="2"/>
    </font>
    <font>
      <sz val="11"/>
      <color theme="0"/>
      <name val="Arial Narrow"/>
      <family val="2"/>
    </font>
    <font>
      <b/>
      <sz val="16"/>
      <color theme="0"/>
      <name val="Arial Narrow"/>
      <family val="2"/>
    </font>
    <font>
      <sz val="10"/>
      <name val="Arial Narrow"/>
      <family val="2"/>
    </font>
    <font>
      <b/>
      <sz val="10"/>
      <color theme="0"/>
      <name val="Arial Narrow"/>
      <family val="2"/>
    </font>
    <font>
      <b/>
      <sz val="72"/>
      <name val="Arial Narrow"/>
      <family val="2"/>
    </font>
    <font>
      <b/>
      <sz val="12"/>
      <name val="Arial Narrow"/>
      <family val="2"/>
    </font>
    <font>
      <sz val="10"/>
      <color theme="1"/>
      <name val="Arial Narrow"/>
      <family val="2"/>
    </font>
    <font>
      <b/>
      <sz val="10"/>
      <color rgb="FFFF0000"/>
      <name val="Arial Narrow"/>
      <family val="2"/>
    </font>
    <font>
      <sz val="12"/>
      <name val="Arial Narrow"/>
      <family val="2"/>
    </font>
    <font>
      <b/>
      <sz val="10"/>
      <name val="Arial Narrow"/>
      <family val="2"/>
    </font>
    <font>
      <b/>
      <sz val="11"/>
      <color theme="0"/>
      <name val="Arial Narrow"/>
      <family val="2"/>
    </font>
    <font>
      <u/>
      <sz val="11"/>
      <color theme="10"/>
      <name val="Calibri"/>
      <family val="2"/>
      <scheme val="minor"/>
    </font>
    <font>
      <b/>
      <sz val="16"/>
      <name val="Arial Narrow"/>
      <family val="2"/>
    </font>
    <font>
      <b/>
      <sz val="22"/>
      <color theme="1"/>
      <name val="Verdana"/>
      <family val="2"/>
    </font>
    <font>
      <sz val="11"/>
      <color theme="1"/>
      <name val="Verdana"/>
      <family val="2"/>
    </font>
    <font>
      <b/>
      <sz val="11"/>
      <color theme="0"/>
      <name val="Verdana"/>
      <family val="2"/>
    </font>
    <font>
      <sz val="11"/>
      <name val="Calibri"/>
      <family val="2"/>
      <scheme val="minor"/>
    </font>
    <font>
      <sz val="10"/>
      <color theme="1"/>
      <name val="Calibri"/>
      <family val="2"/>
      <scheme val="minor"/>
    </font>
    <font>
      <b/>
      <sz val="18"/>
      <color theme="1"/>
      <name val="Calibri"/>
      <family val="2"/>
      <scheme val="minor"/>
    </font>
    <font>
      <b/>
      <sz val="10"/>
      <color theme="1"/>
      <name val="Calibri"/>
      <family val="2"/>
      <scheme val="minor"/>
    </font>
    <font>
      <b/>
      <sz val="10"/>
      <color theme="0"/>
      <name val="Calibri"/>
      <family val="2"/>
      <scheme val="minor"/>
    </font>
    <font>
      <sz val="10"/>
      <color rgb="FF333333"/>
      <name val="Calibri"/>
      <family val="2"/>
      <scheme val="minor"/>
    </font>
    <font>
      <sz val="11"/>
      <color theme="1"/>
      <name val="Arial Narrow"/>
      <family val="2"/>
    </font>
    <font>
      <u/>
      <sz val="11"/>
      <color theme="10"/>
      <name val="Arial Narrow"/>
      <family val="2"/>
    </font>
    <font>
      <u/>
      <sz val="10"/>
      <color theme="10"/>
      <name val="Arial Narrow"/>
      <family val="2"/>
    </font>
    <font>
      <sz val="10"/>
      <color theme="0"/>
      <name val="Arial Narrow"/>
      <family val="2"/>
    </font>
    <font>
      <sz val="10"/>
      <name val="Arial"/>
      <family val="2"/>
    </font>
    <font>
      <sz val="10"/>
      <color rgb="FF000000"/>
      <name val="Arial Narrow"/>
      <family val="2"/>
    </font>
    <font>
      <b/>
      <sz val="22"/>
      <color theme="1"/>
      <name val="Arial Narrow"/>
      <family val="2"/>
    </font>
    <font>
      <sz val="11"/>
      <color rgb="FFFF0000"/>
      <name val="Arial Narrow"/>
      <family val="2"/>
    </font>
    <font>
      <sz val="8"/>
      <color rgb="FF686868"/>
      <name val="SfUiText"/>
    </font>
    <font>
      <i/>
      <sz val="10"/>
      <name val="Arial Narrow"/>
      <family val="2"/>
    </font>
    <font>
      <sz val="8"/>
      <name val="Calibri"/>
      <family val="2"/>
      <scheme val="minor"/>
    </font>
    <font>
      <sz val="18"/>
      <name val="Arial"/>
      <family val="2"/>
    </font>
    <font>
      <sz val="14"/>
      <color rgb="FF000000"/>
      <name val="Arial"/>
      <family val="2"/>
    </font>
    <font>
      <b/>
      <sz val="10.5"/>
      <color rgb="FFFFFFFF"/>
      <name val="Calibri Light"/>
      <family val="2"/>
    </font>
    <font>
      <b/>
      <sz val="11"/>
      <color rgb="FFFFFFFF"/>
      <name val="Calibri Light"/>
      <family val="2"/>
    </font>
    <font>
      <sz val="11"/>
      <color rgb="FF000000"/>
      <name val="Calibri Light"/>
      <family val="2"/>
    </font>
    <font>
      <b/>
      <sz val="11"/>
      <color rgb="FF000000"/>
      <name val="Calibri Light"/>
      <family val="2"/>
    </font>
    <font>
      <b/>
      <sz val="20"/>
      <name val="Arial Narrow"/>
      <family val="2"/>
    </font>
    <font>
      <b/>
      <sz val="14"/>
      <color theme="0"/>
      <name val="Arial Narrow"/>
      <family val="2"/>
    </font>
  </fonts>
  <fills count="7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1" tint="4.9989318521683403E-2"/>
        <bgColor indexed="64"/>
      </patternFill>
    </fill>
    <fill>
      <patternFill patternType="solid">
        <fgColor theme="0" tint="-0.499984740745262"/>
        <bgColor indexed="64"/>
      </patternFill>
    </fill>
    <fill>
      <patternFill patternType="solid">
        <fgColor theme="7" tint="0.39997558519241921"/>
        <bgColor indexed="64"/>
      </patternFill>
    </fill>
    <fill>
      <patternFill patternType="solid">
        <fgColor theme="9" tint="0.39997558519241921"/>
        <bgColor indexed="64"/>
      </patternFill>
    </fill>
    <fill>
      <patternFill patternType="solid">
        <fgColor rgb="FF9999FF"/>
        <bgColor indexed="64"/>
      </patternFill>
    </fill>
    <fill>
      <patternFill patternType="solid">
        <fgColor rgb="FF3399FF"/>
        <bgColor indexed="64"/>
      </patternFill>
    </fill>
    <fill>
      <patternFill patternType="solid">
        <fgColor rgb="FFFF99FF"/>
        <bgColor indexed="64"/>
      </patternFill>
    </fill>
    <fill>
      <patternFill patternType="solid">
        <fgColor theme="5" tint="0.39997558519241921"/>
        <bgColor indexed="64"/>
      </patternFill>
    </fill>
    <fill>
      <patternFill patternType="solid">
        <fgColor rgb="FFFF3300"/>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rgb="FFCCCCFF"/>
        <bgColor indexed="64"/>
      </patternFill>
    </fill>
    <fill>
      <patternFill patternType="solid">
        <fgColor rgb="FF9FCFFF"/>
        <bgColor indexed="64"/>
      </patternFill>
    </fill>
    <fill>
      <patternFill patternType="solid">
        <fgColor rgb="FFFFD1FF"/>
        <bgColor indexed="64"/>
      </patternFill>
    </fill>
    <fill>
      <patternFill patternType="solid">
        <fgColor theme="5" tint="0.79998168889431442"/>
        <bgColor indexed="64"/>
      </patternFill>
    </fill>
    <fill>
      <patternFill patternType="solid">
        <fgColor rgb="FFFFBBAB"/>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2"/>
        <bgColor indexed="64"/>
      </patternFill>
    </fill>
    <fill>
      <patternFill patternType="solid">
        <fgColor rgb="FFB28D42"/>
        <bgColor indexed="64"/>
      </patternFill>
    </fill>
    <fill>
      <patternFill patternType="solid">
        <fgColor rgb="FF504F4E"/>
        <bgColor indexed="64"/>
      </patternFill>
    </fill>
    <fill>
      <patternFill patternType="solid">
        <fgColor theme="0" tint="-4.9989318521683403E-2"/>
        <bgColor indexed="64"/>
      </patternFill>
    </fill>
    <fill>
      <patternFill patternType="solid">
        <fgColor theme="6" tint="0.59999389629810485"/>
        <bgColor indexed="64"/>
      </patternFill>
    </fill>
    <fill>
      <patternFill patternType="solid">
        <fgColor theme="3" tint="0.39997558519241921"/>
        <bgColor indexed="64"/>
      </patternFill>
    </fill>
    <fill>
      <patternFill patternType="solid">
        <fgColor rgb="FFFFFF00"/>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8" tint="0.39997558519241921"/>
        <bgColor indexed="64"/>
      </patternFill>
    </fill>
    <fill>
      <patternFill patternType="solid">
        <fgColor rgb="FFE2D1B0"/>
        <bgColor indexed="64"/>
      </patternFill>
    </fill>
    <fill>
      <patternFill patternType="solid">
        <fgColor rgb="FF002060"/>
        <bgColor indexed="64"/>
      </patternFill>
    </fill>
    <fill>
      <patternFill patternType="solid">
        <fgColor theme="4" tint="-0.249977111117893"/>
        <bgColor indexed="64"/>
      </patternFill>
    </fill>
    <fill>
      <patternFill patternType="solid">
        <fgColor theme="1"/>
        <bgColor indexed="64"/>
      </patternFill>
    </fill>
    <fill>
      <patternFill patternType="solid">
        <fgColor theme="9" tint="-0.249977111117893"/>
        <bgColor indexed="64"/>
      </patternFill>
    </fill>
    <fill>
      <patternFill patternType="solid">
        <fgColor theme="0"/>
        <bgColor rgb="FF000000"/>
      </patternFill>
    </fill>
    <fill>
      <patternFill patternType="solid">
        <fgColor rgb="FFC00000"/>
        <bgColor indexed="64"/>
      </patternFill>
    </fill>
    <fill>
      <patternFill patternType="solid">
        <fgColor rgb="FFF5EFE3"/>
        <bgColor indexed="64"/>
      </patternFill>
    </fill>
    <fill>
      <patternFill patternType="solid">
        <fgColor rgb="FFD9D9D9"/>
        <bgColor indexed="64"/>
      </patternFill>
    </fill>
    <fill>
      <patternFill patternType="solid">
        <fgColor rgb="FF000000"/>
        <bgColor indexed="64"/>
      </patternFill>
    </fill>
    <fill>
      <patternFill patternType="solid">
        <fgColor rgb="FF0070C0"/>
        <bgColor indexed="64"/>
      </patternFill>
    </fill>
  </fills>
  <borders count="3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hair">
        <color auto="1"/>
      </left>
      <right style="hair">
        <color auto="1"/>
      </right>
      <top style="hair">
        <color auto="1"/>
      </top>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hair">
        <color auto="1"/>
      </left>
      <right style="hair">
        <color auto="1"/>
      </right>
      <top/>
      <bottom style="hair">
        <color auto="1"/>
      </bottom>
      <diagonal/>
    </border>
    <border>
      <left style="hair">
        <color auto="1"/>
      </left>
      <right style="hair">
        <color auto="1"/>
      </right>
      <top/>
      <bottom/>
      <diagonal/>
    </border>
    <border>
      <left style="hair">
        <color auto="1"/>
      </left>
      <right style="hair">
        <color auto="1"/>
      </right>
      <top style="hair">
        <color auto="1"/>
      </top>
      <bottom style="hair">
        <color auto="1"/>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right/>
      <top style="hair">
        <color auto="1"/>
      </top>
      <bottom style="hair">
        <color auto="1"/>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thin">
        <color rgb="FFB28D42"/>
      </left>
      <right style="thin">
        <color rgb="FFB28D42"/>
      </right>
      <top style="thin">
        <color rgb="FFB28D42"/>
      </top>
      <bottom style="thin">
        <color rgb="FFB28D42"/>
      </bottom>
      <diagonal/>
    </border>
    <border>
      <left style="thin">
        <color rgb="FFB28D42"/>
      </left>
      <right style="thin">
        <color rgb="FFB28D42"/>
      </right>
      <top style="thin">
        <color rgb="FFB28D42"/>
      </top>
      <bottom/>
      <diagonal/>
    </border>
    <border>
      <left style="thin">
        <color rgb="FFB28D42"/>
      </left>
      <right style="thin">
        <color rgb="FFB28D42"/>
      </right>
      <top/>
      <bottom/>
      <diagonal/>
    </border>
    <border>
      <left style="thin">
        <color rgb="FFB28D42"/>
      </left>
      <right style="thin">
        <color rgb="FFB28D42"/>
      </right>
      <top/>
      <bottom style="thin">
        <color rgb="FFB28D42"/>
      </bottom>
      <diagonal/>
    </border>
    <border>
      <left style="thin">
        <color rgb="FFB28D42"/>
      </left>
      <right style="thin">
        <color rgb="FFB28D42"/>
      </right>
      <top/>
      <bottom style="medium">
        <color rgb="FFFFFFFF"/>
      </bottom>
      <diagonal/>
    </border>
    <border>
      <left style="thin">
        <color rgb="FFB28D42"/>
      </left>
      <right style="thin">
        <color rgb="FFB28D42"/>
      </right>
      <top style="medium">
        <color rgb="FFFFFFFF"/>
      </top>
      <bottom style="thin">
        <color rgb="FFB28D42"/>
      </bottom>
      <diagonal/>
    </border>
  </borders>
  <cellStyleXfs count="47">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31" fillId="0" borderId="0" applyNumberFormat="0" applyFill="0" applyBorder="0" applyAlignment="0" applyProtection="0"/>
    <xf numFmtId="0" fontId="42" fillId="0" borderId="0"/>
    <xf numFmtId="0" fontId="43" fillId="0" borderId="0" applyNumberFormat="0" applyFill="0" applyBorder="0" applyAlignment="0" applyProtection="0"/>
    <xf numFmtId="0" fontId="46" fillId="0" borderId="0"/>
    <xf numFmtId="0" fontId="31" fillId="0" borderId="0" applyNumberFormat="0" applyFill="0" applyBorder="0" applyAlignment="0" applyProtection="0"/>
  </cellStyleXfs>
  <cellXfs count="339">
    <xf numFmtId="0" fontId="0" fillId="0" borderId="0" xfId="0"/>
    <xf numFmtId="0" fontId="0" fillId="33" borderId="0" xfId="0" applyFill="1" applyAlignment="1">
      <alignment horizontal="center" vertical="center" wrapText="1"/>
    </xf>
    <xf numFmtId="0" fontId="20" fillId="35" borderId="15" xfId="0" applyFont="1" applyFill="1" applyBorder="1" applyAlignment="1">
      <alignment horizontal="center" vertical="center" wrapText="1"/>
    </xf>
    <xf numFmtId="0" fontId="18" fillId="39" borderId="15" xfId="0" applyFont="1" applyFill="1" applyBorder="1" applyAlignment="1">
      <alignment horizontal="center" vertical="center" wrapText="1"/>
    </xf>
    <xf numFmtId="0" fontId="18" fillId="41" borderId="15" xfId="0" applyFont="1" applyFill="1" applyBorder="1" applyAlignment="1">
      <alignment horizontal="center" vertical="center" wrapText="1"/>
    </xf>
    <xf numFmtId="0" fontId="18" fillId="42" borderId="15" xfId="0" applyFont="1" applyFill="1" applyBorder="1" applyAlignment="1">
      <alignment horizontal="center" vertical="center" wrapText="1"/>
    </xf>
    <xf numFmtId="0" fontId="22" fillId="50" borderId="0" xfId="0" applyFont="1" applyFill="1" applyAlignment="1" applyProtection="1">
      <alignment horizontal="center" vertical="center" wrapText="1"/>
      <protection locked="0"/>
    </xf>
    <xf numFmtId="0" fontId="23" fillId="33" borderId="0" xfId="0" applyFont="1" applyFill="1" applyAlignment="1">
      <alignment horizontal="center" vertical="center" wrapText="1"/>
    </xf>
    <xf numFmtId="0" fontId="25" fillId="33" borderId="15" xfId="0" applyFont="1" applyFill="1" applyBorder="1" applyAlignment="1">
      <alignment vertical="center" wrapText="1"/>
    </xf>
    <xf numFmtId="0" fontId="22" fillId="33" borderId="0" xfId="0" applyFont="1" applyFill="1" applyAlignment="1" applyProtection="1">
      <alignment horizontal="center" vertical="center" wrapText="1"/>
      <protection locked="0"/>
    </xf>
    <xf numFmtId="0" fontId="0" fillId="50" borderId="0" xfId="0" applyFill="1" applyProtection="1">
      <protection locked="0"/>
    </xf>
    <xf numFmtId="0" fontId="0" fillId="33" borderId="0" xfId="0" applyFill="1" applyProtection="1">
      <protection locked="0"/>
    </xf>
    <xf numFmtId="0" fontId="26" fillId="33" borderId="15" xfId="0" applyFont="1" applyFill="1" applyBorder="1" applyAlignment="1">
      <alignment horizontal="center" vertical="center" wrapText="1"/>
    </xf>
    <xf numFmtId="0" fontId="22" fillId="33" borderId="0" xfId="0" applyFont="1" applyFill="1" applyAlignment="1">
      <alignment horizontal="center" vertical="center" wrapText="1"/>
    </xf>
    <xf numFmtId="0" fontId="22" fillId="33" borderId="15" xfId="0" applyFont="1" applyFill="1" applyBorder="1" applyAlignment="1">
      <alignment horizontal="center" vertical="center" wrapText="1"/>
    </xf>
    <xf numFmtId="0" fontId="0" fillId="50" borderId="0" xfId="0" applyFill="1" applyAlignment="1">
      <alignment horizontal="center" vertical="center" wrapText="1"/>
    </xf>
    <xf numFmtId="0" fontId="21" fillId="53" borderId="0" xfId="0" applyFont="1" applyFill="1" applyAlignment="1">
      <alignment horizontal="center" vertical="center" wrapText="1"/>
    </xf>
    <xf numFmtId="0" fontId="21" fillId="53" borderId="19" xfId="0" applyFont="1" applyFill="1" applyBorder="1" applyAlignment="1">
      <alignment horizontal="center" vertical="center" wrapText="1"/>
    </xf>
    <xf numFmtId="0" fontId="23" fillId="53" borderId="15" xfId="0" applyFont="1" applyFill="1" applyBorder="1" applyAlignment="1">
      <alignment horizontal="center" vertical="center" wrapText="1"/>
    </xf>
    <xf numFmtId="0" fontId="23" fillId="53" borderId="15" xfId="0" applyFont="1" applyFill="1" applyBorder="1" applyAlignment="1" applyProtection="1">
      <alignment horizontal="center" vertical="center" wrapText="1"/>
      <protection locked="0"/>
    </xf>
    <xf numFmtId="0" fontId="22" fillId="33" borderId="15" xfId="0" applyFont="1" applyFill="1" applyBorder="1" applyAlignment="1" applyProtection="1">
      <alignment horizontal="center" vertical="center" wrapText="1"/>
      <protection locked="0"/>
    </xf>
    <xf numFmtId="1" fontId="29" fillId="33" borderId="15" xfId="0" applyNumberFormat="1" applyFont="1" applyFill="1" applyBorder="1" applyAlignment="1">
      <alignment horizontal="center" vertical="center" wrapText="1"/>
    </xf>
    <xf numFmtId="0" fontId="26" fillId="33" borderId="12" xfId="0" applyFont="1" applyFill="1" applyBorder="1" applyAlignment="1">
      <alignment horizontal="center" vertical="center" wrapText="1"/>
    </xf>
    <xf numFmtId="0" fontId="26" fillId="58" borderId="15" xfId="0" applyFont="1" applyFill="1" applyBorder="1" applyAlignment="1">
      <alignment horizontal="center" vertical="center" wrapText="1"/>
    </xf>
    <xf numFmtId="0" fontId="26" fillId="57" borderId="15" xfId="0" applyFont="1" applyFill="1" applyBorder="1" applyAlignment="1">
      <alignment horizontal="center" vertical="center" wrapText="1"/>
    </xf>
    <xf numFmtId="0" fontId="26" fillId="52" borderId="15" xfId="0" applyFont="1" applyFill="1" applyBorder="1" applyAlignment="1" applyProtection="1">
      <alignment horizontal="center" vertical="center" wrapText="1"/>
      <protection locked="0"/>
    </xf>
    <xf numFmtId="0" fontId="22" fillId="37" borderId="15" xfId="0" applyFont="1" applyFill="1" applyBorder="1" applyAlignment="1">
      <alignment horizontal="center" vertical="center" wrapText="1"/>
    </xf>
    <xf numFmtId="0" fontId="22" fillId="45" borderId="15" xfId="0" applyFont="1" applyFill="1" applyBorder="1" applyAlignment="1">
      <alignment horizontal="center" vertical="center" wrapText="1"/>
    </xf>
    <xf numFmtId="0" fontId="26" fillId="43" borderId="15" xfId="0" applyFont="1" applyFill="1" applyBorder="1" applyAlignment="1">
      <alignment horizontal="center" vertical="center" wrapText="1"/>
    </xf>
    <xf numFmtId="0" fontId="22" fillId="43" borderId="15" xfId="0" applyFont="1" applyFill="1" applyBorder="1" applyAlignment="1">
      <alignment horizontal="center" vertical="center" wrapText="1"/>
    </xf>
    <xf numFmtId="0" fontId="26" fillId="56" borderId="15" xfId="0" applyFont="1" applyFill="1" applyBorder="1" applyAlignment="1">
      <alignment horizontal="center" vertical="center" wrapText="1"/>
    </xf>
    <xf numFmtId="0" fontId="19" fillId="46" borderId="15" xfId="0" applyFont="1" applyFill="1" applyBorder="1" applyAlignment="1">
      <alignment horizontal="center" vertical="center" wrapText="1"/>
    </xf>
    <xf numFmtId="0" fontId="26" fillId="45" borderId="15" xfId="0" applyFont="1" applyFill="1" applyBorder="1" applyAlignment="1">
      <alignment horizontal="center" vertical="center" wrapText="1"/>
    </xf>
    <xf numFmtId="0" fontId="19" fillId="45" borderId="15" xfId="0" applyFont="1" applyFill="1" applyBorder="1" applyAlignment="1">
      <alignment horizontal="center" vertical="center" wrapText="1"/>
    </xf>
    <xf numFmtId="0" fontId="22" fillId="58" borderId="15" xfId="0" applyFont="1" applyFill="1" applyBorder="1" applyAlignment="1">
      <alignment horizontal="center" vertical="center" wrapText="1"/>
    </xf>
    <xf numFmtId="0" fontId="19" fillId="43" borderId="15" xfId="0" applyFont="1" applyFill="1" applyBorder="1" applyAlignment="1">
      <alignment horizontal="center" vertical="center" wrapText="1"/>
    </xf>
    <xf numFmtId="0" fontId="19" fillId="44" borderId="15" xfId="0" applyFont="1" applyFill="1" applyBorder="1" applyAlignment="1">
      <alignment horizontal="center" vertical="center" wrapText="1"/>
    </xf>
    <xf numFmtId="0" fontId="22" fillId="57" borderId="15" xfId="0" applyFont="1" applyFill="1" applyBorder="1" applyAlignment="1">
      <alignment horizontal="center" vertical="center" wrapText="1"/>
    </xf>
    <xf numFmtId="0" fontId="19" fillId="48" borderId="15" xfId="0" applyFont="1" applyFill="1" applyBorder="1" applyAlignment="1">
      <alignment horizontal="center" vertical="center" wrapText="1"/>
    </xf>
    <xf numFmtId="0" fontId="19" fillId="33" borderId="0" xfId="0" applyFont="1" applyFill="1" applyAlignment="1">
      <alignment horizontal="center" vertical="center" wrapText="1"/>
    </xf>
    <xf numFmtId="0" fontId="26" fillId="37" borderId="15" xfId="0" applyFont="1" applyFill="1" applyBorder="1" applyAlignment="1">
      <alignment horizontal="center" vertical="center" wrapText="1"/>
    </xf>
    <xf numFmtId="0" fontId="19" fillId="49" borderId="15" xfId="0" applyFont="1" applyFill="1" applyBorder="1" applyAlignment="1">
      <alignment horizontal="center" vertical="center" wrapText="1"/>
    </xf>
    <xf numFmtId="0" fontId="19" fillId="33" borderId="11" xfId="0" applyFont="1" applyFill="1" applyBorder="1" applyAlignment="1">
      <alignment horizontal="center" vertical="center" wrapText="1"/>
    </xf>
    <xf numFmtId="0" fontId="22" fillId="56" borderId="15" xfId="0" applyFont="1" applyFill="1" applyBorder="1" applyAlignment="1">
      <alignment horizontal="center" vertical="center" wrapText="1"/>
    </xf>
    <xf numFmtId="0" fontId="19" fillId="47" borderId="15" xfId="0" applyFont="1" applyFill="1" applyBorder="1" applyAlignment="1">
      <alignment horizontal="center" vertical="center" wrapText="1"/>
    </xf>
    <xf numFmtId="0" fontId="19" fillId="33" borderId="15" xfId="0" applyFont="1" applyFill="1" applyBorder="1" applyAlignment="1">
      <alignment horizontal="center" vertical="center" wrapText="1"/>
    </xf>
    <xf numFmtId="0" fontId="32" fillId="44" borderId="15" xfId="0" applyFont="1" applyFill="1" applyBorder="1" applyAlignment="1">
      <alignment horizontal="center" vertical="center" wrapText="1"/>
    </xf>
    <xf numFmtId="22" fontId="22" fillId="33" borderId="15" xfId="0" applyNumberFormat="1" applyFont="1" applyFill="1" applyBorder="1" applyAlignment="1" applyProtection="1">
      <alignment horizontal="center" vertical="center" wrapText="1"/>
      <protection locked="0"/>
    </xf>
    <xf numFmtId="0" fontId="34" fillId="33" borderId="0" xfId="0" applyFont="1" applyFill="1" applyAlignment="1">
      <alignment horizontal="center" vertical="center" wrapText="1"/>
    </xf>
    <xf numFmtId="0" fontId="34" fillId="33" borderId="0" xfId="0" applyFont="1" applyFill="1" applyAlignment="1">
      <alignment horizontal="center" vertical="center"/>
    </xf>
    <xf numFmtId="0" fontId="34" fillId="33" borderId="0" xfId="0" applyFont="1" applyFill="1" applyAlignment="1">
      <alignment horizontal="justify" vertical="center" wrapText="1"/>
    </xf>
    <xf numFmtId="0" fontId="36" fillId="33" borderId="0" xfId="0" applyFont="1" applyFill="1"/>
    <xf numFmtId="0" fontId="37" fillId="33" borderId="0" xfId="0" applyFont="1" applyFill="1" applyAlignment="1">
      <alignment horizontal="center" vertical="center" wrapText="1"/>
    </xf>
    <xf numFmtId="0" fontId="37" fillId="0" borderId="0" xfId="0" applyFont="1" applyAlignment="1">
      <alignment horizontal="center" vertical="center" wrapText="1"/>
    </xf>
    <xf numFmtId="0" fontId="39" fillId="55" borderId="15" xfId="0" applyFont="1" applyFill="1" applyBorder="1" applyAlignment="1">
      <alignment horizontal="center" vertical="center" wrapText="1"/>
    </xf>
    <xf numFmtId="0" fontId="37" fillId="33" borderId="0" xfId="0" applyFont="1" applyFill="1" applyAlignment="1">
      <alignment horizontal="left" vertical="center" wrapText="1"/>
    </xf>
    <xf numFmtId="0" fontId="37" fillId="0" borderId="0" xfId="0" applyFont="1" applyAlignment="1">
      <alignment horizontal="left" vertical="center" wrapText="1"/>
    </xf>
    <xf numFmtId="0" fontId="37" fillId="33" borderId="0" xfId="0" applyFont="1" applyFill="1" applyAlignment="1">
      <alignment horizontal="justify" vertical="center" wrapText="1"/>
    </xf>
    <xf numFmtId="0" fontId="42" fillId="0" borderId="0" xfId="43" applyAlignment="1">
      <alignment horizontal="center" vertical="center"/>
    </xf>
    <xf numFmtId="0" fontId="26" fillId="55" borderId="15" xfId="43" applyFont="1" applyFill="1" applyBorder="1" applyAlignment="1" applyProtection="1">
      <alignment vertical="center" wrapText="1"/>
      <protection locked="0"/>
    </xf>
    <xf numFmtId="0" fontId="44" fillId="55" borderId="15" xfId="44" applyFont="1" applyFill="1" applyBorder="1" applyAlignment="1" applyProtection="1">
      <alignment vertical="center" wrapText="1"/>
      <protection locked="0"/>
    </xf>
    <xf numFmtId="0" fontId="26" fillId="51" borderId="15" xfId="43" applyFont="1" applyFill="1" applyBorder="1" applyAlignment="1" applyProtection="1">
      <alignment vertical="center" wrapText="1"/>
      <protection locked="0"/>
    </xf>
    <xf numFmtId="0" fontId="26" fillId="55" borderId="11" xfId="43" applyFont="1" applyFill="1" applyBorder="1" applyAlignment="1" applyProtection="1">
      <alignment vertical="center" wrapText="1"/>
      <protection locked="0"/>
    </xf>
    <xf numFmtId="0" fontId="26" fillId="55" borderId="15" xfId="43" applyFont="1" applyFill="1" applyBorder="1" applyAlignment="1">
      <alignment horizontal="center" vertical="center" wrapText="1"/>
    </xf>
    <xf numFmtId="0" fontId="26" fillId="55" borderId="15" xfId="43" applyFont="1" applyFill="1" applyBorder="1" applyAlignment="1">
      <alignment wrapText="1"/>
    </xf>
    <xf numFmtId="0" fontId="42" fillId="0" borderId="0" xfId="43"/>
    <xf numFmtId="0" fontId="26" fillId="61" borderId="15" xfId="43" applyFont="1" applyFill="1" applyBorder="1" applyAlignment="1" applyProtection="1">
      <alignment vertical="center" wrapText="1"/>
      <protection locked="0"/>
    </xf>
    <xf numFmtId="0" fontId="26" fillId="61" borderId="11" xfId="43" applyFont="1" applyFill="1" applyBorder="1" applyAlignment="1" applyProtection="1">
      <alignment vertical="center" wrapText="1"/>
      <protection locked="0"/>
    </xf>
    <xf numFmtId="0" fontId="26" fillId="55" borderId="14" xfId="43" applyFont="1" applyFill="1" applyBorder="1" applyAlignment="1" applyProtection="1">
      <alignment vertical="center" wrapText="1"/>
      <protection locked="0"/>
    </xf>
    <xf numFmtId="0" fontId="42" fillId="55" borderId="0" xfId="43" applyFill="1" applyAlignment="1">
      <alignment vertical="center"/>
    </xf>
    <xf numFmtId="0" fontId="26" fillId="55" borderId="0" xfId="43" applyFont="1" applyFill="1" applyAlignment="1">
      <alignment vertical="center"/>
    </xf>
    <xf numFmtId="0" fontId="42" fillId="55" borderId="0" xfId="43" applyFill="1" applyAlignment="1">
      <alignment horizontal="center" vertical="center"/>
    </xf>
    <xf numFmtId="0" fontId="42" fillId="0" borderId="0" xfId="43" applyAlignment="1">
      <alignment horizontal="center" vertical="center" wrapText="1"/>
    </xf>
    <xf numFmtId="0" fontId="42" fillId="0" borderId="0" xfId="43" applyAlignment="1">
      <alignment vertical="center"/>
    </xf>
    <xf numFmtId="0" fontId="26" fillId="0" borderId="0" xfId="43" applyFont="1" applyAlignment="1">
      <alignment vertical="center"/>
    </xf>
    <xf numFmtId="0" fontId="26" fillId="0" borderId="0" xfId="43" applyFont="1" applyAlignment="1">
      <alignment horizontal="center" vertical="center" wrapText="1"/>
    </xf>
    <xf numFmtId="0" fontId="26" fillId="0" borderId="15" xfId="0" applyFont="1" applyBorder="1" applyAlignment="1" applyProtection="1">
      <alignment horizontal="center" vertical="center" wrapText="1"/>
      <protection locked="0"/>
    </xf>
    <xf numFmtId="0" fontId="26" fillId="33" borderId="15" xfId="0" applyFont="1" applyFill="1" applyBorder="1" applyAlignment="1" applyProtection="1">
      <alignment horizontal="center" vertical="center" wrapText="1"/>
      <protection locked="0"/>
    </xf>
    <xf numFmtId="164" fontId="26" fillId="0" borderId="15" xfId="0" applyNumberFormat="1" applyFont="1" applyBorder="1" applyAlignment="1" applyProtection="1">
      <alignment horizontal="center" vertical="center" wrapText="1"/>
      <protection locked="0"/>
    </xf>
    <xf numFmtId="0" fontId="26" fillId="0" borderId="0" xfId="0" applyFont="1" applyAlignment="1" applyProtection="1">
      <alignment horizontal="center" vertical="center" wrapText="1"/>
      <protection locked="0"/>
    </xf>
    <xf numFmtId="0" fontId="26" fillId="0" borderId="15" xfId="0" applyFont="1" applyBorder="1" applyAlignment="1" applyProtection="1">
      <alignment horizontal="left" vertical="center" wrapText="1"/>
      <protection locked="0"/>
    </xf>
    <xf numFmtId="49" fontId="26" fillId="0" borderId="11" xfId="0" applyNumberFormat="1" applyFont="1" applyBorder="1" applyAlignment="1" applyProtection="1">
      <alignment horizontal="center" vertical="center" wrapText="1"/>
      <protection locked="0"/>
    </xf>
    <xf numFmtId="49" fontId="26" fillId="0" borderId="15" xfId="0" applyNumberFormat="1" applyFont="1" applyBorder="1" applyAlignment="1" applyProtection="1">
      <alignment horizontal="center" vertical="center" wrapText="1"/>
      <protection locked="0"/>
    </xf>
    <xf numFmtId="0" fontId="26" fillId="55" borderId="15" xfId="0" applyFont="1" applyFill="1" applyBorder="1" applyAlignment="1" applyProtection="1">
      <alignment horizontal="center" vertical="center" wrapText="1"/>
      <protection locked="0"/>
    </xf>
    <xf numFmtId="164" fontId="26" fillId="55" borderId="15" xfId="0" applyNumberFormat="1" applyFont="1" applyFill="1" applyBorder="1" applyAlignment="1" applyProtection="1">
      <alignment horizontal="center" vertical="center" wrapText="1"/>
      <protection locked="0"/>
    </xf>
    <xf numFmtId="0" fontId="26" fillId="0" borderId="24" xfId="0" applyFont="1" applyBorder="1" applyAlignment="1" applyProtection="1">
      <alignment horizontal="center" vertical="center" wrapText="1"/>
      <protection locked="0"/>
    </xf>
    <xf numFmtId="164" fontId="26" fillId="33" borderId="15" xfId="0" applyNumberFormat="1" applyFont="1" applyFill="1" applyBorder="1" applyAlignment="1" applyProtection="1">
      <alignment horizontal="center" vertical="center" wrapText="1"/>
      <protection locked="0"/>
    </xf>
    <xf numFmtId="0" fontId="26" fillId="33" borderId="15" xfId="0" applyFont="1" applyFill="1" applyBorder="1" applyAlignment="1" applyProtection="1">
      <alignment horizontal="left" vertical="center" wrapText="1"/>
      <protection locked="0"/>
    </xf>
    <xf numFmtId="49" fontId="26" fillId="33" borderId="15" xfId="0" applyNumberFormat="1" applyFont="1" applyFill="1" applyBorder="1" applyAlignment="1" applyProtection="1">
      <alignment horizontal="center" vertical="center" wrapText="1"/>
      <protection locked="0"/>
    </xf>
    <xf numFmtId="14" fontId="26" fillId="0" borderId="15" xfId="0" applyNumberFormat="1" applyFont="1" applyBorder="1" applyAlignment="1" applyProtection="1">
      <alignment horizontal="center" vertical="center" wrapText="1"/>
      <protection locked="0"/>
    </xf>
    <xf numFmtId="0" fontId="34" fillId="33" borderId="15" xfId="0" applyFont="1" applyFill="1" applyBorder="1" applyAlignment="1">
      <alignment horizontal="justify" vertical="center" wrapText="1"/>
    </xf>
    <xf numFmtId="0" fontId="34" fillId="33" borderId="15" xfId="0" applyFont="1" applyFill="1" applyBorder="1" applyAlignment="1">
      <alignment horizontal="center" vertical="center" wrapText="1"/>
    </xf>
    <xf numFmtId="0" fontId="35" fillId="53" borderId="15" xfId="0" applyFont="1" applyFill="1" applyBorder="1" applyAlignment="1">
      <alignment horizontal="center" vertical="center" wrapText="1"/>
    </xf>
    <xf numFmtId="0" fontId="22" fillId="33" borderId="15" xfId="0" applyFont="1" applyFill="1" applyBorder="1" applyAlignment="1">
      <alignment horizontal="justify" vertical="center" wrapText="1"/>
    </xf>
    <xf numFmtId="0" fontId="22" fillId="63" borderId="15" xfId="0" applyFont="1" applyFill="1" applyBorder="1" applyAlignment="1">
      <alignment horizontal="center" vertical="center" wrapText="1"/>
    </xf>
    <xf numFmtId="0" fontId="29" fillId="59" borderId="15" xfId="0" applyFont="1" applyFill="1" applyBorder="1" applyAlignment="1">
      <alignment horizontal="center" vertical="center" wrapText="1"/>
    </xf>
    <xf numFmtId="0" fontId="29" fillId="59" borderId="15" xfId="0" applyFont="1" applyFill="1" applyBorder="1" applyAlignment="1">
      <alignment horizontal="justify" vertical="center" wrapText="1"/>
    </xf>
    <xf numFmtId="0" fontId="22" fillId="60" borderId="15" xfId="0" applyFont="1" applyFill="1" applyBorder="1" applyAlignment="1">
      <alignment horizontal="center" vertical="center" wrapText="1"/>
    </xf>
    <xf numFmtId="0" fontId="22" fillId="60" borderId="15" xfId="0" applyFont="1" applyFill="1" applyBorder="1" applyAlignment="1">
      <alignment horizontal="justify" vertical="center" wrapText="1"/>
    </xf>
    <xf numFmtId="0" fontId="29" fillId="33" borderId="15" xfId="0" applyFont="1" applyFill="1" applyBorder="1" applyAlignment="1">
      <alignment horizontal="center" vertical="center" wrapText="1"/>
    </xf>
    <xf numFmtId="0" fontId="40" fillId="53" borderId="15" xfId="0" applyFont="1" applyFill="1" applyBorder="1" applyAlignment="1">
      <alignment horizontal="center" vertical="center" wrapText="1"/>
    </xf>
    <xf numFmtId="0" fontId="30" fillId="53" borderId="0" xfId="43" applyFont="1" applyFill="1" applyAlignment="1">
      <alignment horizontal="center" vertical="center" wrapText="1"/>
    </xf>
    <xf numFmtId="0" fontId="23" fillId="53" borderId="0" xfId="43" applyFont="1" applyFill="1" applyAlignment="1">
      <alignment horizontal="center" vertical="center" wrapText="1"/>
    </xf>
    <xf numFmtId="0" fontId="42" fillId="33" borderId="0" xfId="43" applyFill="1" applyAlignment="1">
      <alignment horizontal="center" vertical="center"/>
    </xf>
    <xf numFmtId="0" fontId="42" fillId="33" borderId="0" xfId="43" applyFill="1"/>
    <xf numFmtId="0" fontId="42" fillId="33" borderId="0" xfId="43" applyFill="1" applyAlignment="1">
      <alignment horizontal="center" vertical="center" wrapText="1"/>
    </xf>
    <xf numFmtId="0" fontId="42" fillId="33" borderId="0" xfId="43" applyFill="1" applyAlignment="1">
      <alignment vertical="center"/>
    </xf>
    <xf numFmtId="0" fontId="26" fillId="33" borderId="0" xfId="43" applyFont="1" applyFill="1" applyAlignment="1">
      <alignment vertical="center"/>
    </xf>
    <xf numFmtId="0" fontId="26" fillId="33" borderId="0" xfId="43" applyFont="1" applyFill="1" applyAlignment="1">
      <alignment horizontal="center" vertical="center" wrapText="1"/>
    </xf>
    <xf numFmtId="0" fontId="30" fillId="53" borderId="14" xfId="43" applyFont="1" applyFill="1" applyBorder="1" applyAlignment="1">
      <alignment horizontal="center" vertical="center" wrapText="1"/>
    </xf>
    <xf numFmtId="0" fontId="19" fillId="33" borderId="0" xfId="0" applyFont="1" applyFill="1"/>
    <xf numFmtId="165" fontId="34" fillId="33" borderId="15" xfId="0" applyNumberFormat="1" applyFont="1" applyFill="1" applyBorder="1" applyAlignment="1">
      <alignment horizontal="center" vertical="center" wrapText="1"/>
    </xf>
    <xf numFmtId="0" fontId="42" fillId="33" borderId="15" xfId="43" applyFill="1" applyBorder="1" applyAlignment="1">
      <alignment horizontal="center" vertical="center"/>
    </xf>
    <xf numFmtId="0" fontId="42" fillId="33" borderId="15" xfId="43" applyFill="1" applyBorder="1" applyAlignment="1">
      <alignment horizontal="center" vertical="center" wrapText="1"/>
    </xf>
    <xf numFmtId="0" fontId="42" fillId="33" borderId="15" xfId="43" applyFill="1" applyBorder="1" applyAlignment="1">
      <alignment horizontal="center" wrapText="1"/>
    </xf>
    <xf numFmtId="0" fontId="42" fillId="33" borderId="15" xfId="43" applyFill="1" applyBorder="1" applyAlignment="1">
      <alignment horizontal="center"/>
    </xf>
    <xf numFmtId="0" fontId="42" fillId="33" borderId="15" xfId="43" applyFill="1" applyBorder="1" applyAlignment="1">
      <alignment horizontal="justify" vertical="center" wrapText="1"/>
    </xf>
    <xf numFmtId="0" fontId="42" fillId="33" borderId="15" xfId="43" applyFill="1" applyBorder="1" applyAlignment="1">
      <alignment horizontal="justify" vertical="center"/>
    </xf>
    <xf numFmtId="0" fontId="41" fillId="33" borderId="15" xfId="0" applyFont="1" applyFill="1" applyBorder="1" applyAlignment="1">
      <alignment horizontal="justify" vertical="center" wrapText="1"/>
    </xf>
    <xf numFmtId="0" fontId="37" fillId="33" borderId="15" xfId="0" applyFont="1" applyFill="1" applyBorder="1" applyAlignment="1">
      <alignment horizontal="justify" vertical="center" wrapText="1"/>
    </xf>
    <xf numFmtId="166" fontId="22" fillId="33" borderId="15" xfId="0" applyNumberFormat="1" applyFont="1" applyFill="1" applyBorder="1" applyAlignment="1" applyProtection="1">
      <alignment horizontal="center" vertical="center" wrapText="1"/>
      <protection locked="0"/>
    </xf>
    <xf numFmtId="14" fontId="22" fillId="33" borderId="15" xfId="0" applyNumberFormat="1" applyFont="1" applyFill="1" applyBorder="1" applyAlignment="1" applyProtection="1">
      <alignment horizontal="center" vertical="center" wrapText="1"/>
      <protection locked="0"/>
    </xf>
    <xf numFmtId="0" fontId="23" fillId="62" borderId="15" xfId="0" applyFont="1" applyFill="1" applyBorder="1" applyAlignment="1" applyProtection="1">
      <alignment horizontal="center" vertical="center" wrapText="1"/>
      <protection locked="0"/>
    </xf>
    <xf numFmtId="0" fontId="23" fillId="64" borderId="15" xfId="0" applyFont="1" applyFill="1" applyBorder="1" applyAlignment="1" applyProtection="1">
      <alignment horizontal="center" vertical="center" wrapText="1"/>
      <protection locked="0"/>
    </xf>
    <xf numFmtId="0" fontId="23" fillId="65" borderId="15" xfId="0" applyFont="1" applyFill="1" applyBorder="1" applyAlignment="1" applyProtection="1">
      <alignment horizontal="center" vertical="center" wrapText="1"/>
      <protection locked="0"/>
    </xf>
    <xf numFmtId="14" fontId="26" fillId="33" borderId="15" xfId="0" applyNumberFormat="1" applyFont="1" applyFill="1" applyBorder="1" applyAlignment="1">
      <alignment horizontal="center" vertical="center" wrapText="1"/>
    </xf>
    <xf numFmtId="0" fontId="22" fillId="60" borderId="15" xfId="0" applyFont="1" applyFill="1" applyBorder="1" applyAlignment="1" applyProtection="1">
      <alignment horizontal="center" vertical="center" wrapText="1"/>
      <protection locked="0"/>
    </xf>
    <xf numFmtId="166" fontId="22" fillId="60" borderId="15" xfId="0" applyNumberFormat="1" applyFont="1" applyFill="1" applyBorder="1" applyAlignment="1" applyProtection="1">
      <alignment horizontal="center" vertical="center" wrapText="1"/>
      <protection locked="0"/>
    </xf>
    <xf numFmtId="1" fontId="29" fillId="60" borderId="15" xfId="0" applyNumberFormat="1" applyFont="1" applyFill="1" applyBorder="1" applyAlignment="1">
      <alignment horizontal="center" vertical="center" wrapText="1"/>
    </xf>
    <xf numFmtId="22" fontId="22" fillId="60" borderId="15" xfId="0" applyNumberFormat="1" applyFont="1" applyFill="1" applyBorder="1" applyAlignment="1" applyProtection="1">
      <alignment horizontal="center" vertical="center" wrapText="1"/>
      <protection locked="0"/>
    </xf>
    <xf numFmtId="166" fontId="26" fillId="0" borderId="15" xfId="0" applyNumberFormat="1" applyFont="1" applyBorder="1" applyAlignment="1" applyProtection="1">
      <alignment horizontal="center" vertical="center" wrapText="1"/>
      <protection locked="0"/>
    </xf>
    <xf numFmtId="0" fontId="26" fillId="33" borderId="24" xfId="0" applyFont="1" applyFill="1" applyBorder="1" applyAlignment="1" applyProtection="1">
      <alignment horizontal="center" vertical="center" wrapText="1"/>
      <protection locked="0"/>
    </xf>
    <xf numFmtId="166" fontId="26" fillId="0" borderId="15" xfId="0" applyNumberFormat="1" applyFont="1" applyBorder="1" applyAlignment="1" applyProtection="1">
      <alignment horizontal="left" vertical="center" wrapText="1"/>
      <protection locked="0"/>
    </xf>
    <xf numFmtId="166" fontId="26" fillId="33" borderId="15" xfId="0" applyNumberFormat="1" applyFont="1" applyFill="1" applyBorder="1" applyAlignment="1" applyProtection="1">
      <alignment horizontal="left" vertical="center" wrapText="1"/>
      <protection locked="0"/>
    </xf>
    <xf numFmtId="166" fontId="26" fillId="33" borderId="15" xfId="0" applyNumberFormat="1" applyFont="1" applyFill="1" applyBorder="1" applyAlignment="1" applyProtection="1">
      <alignment horizontal="center" vertical="center" wrapText="1"/>
      <protection locked="0"/>
    </xf>
    <xf numFmtId="14" fontId="26" fillId="0" borderId="15" xfId="0" applyNumberFormat="1" applyFont="1" applyBorder="1" applyAlignment="1" applyProtection="1">
      <alignment horizontal="left" vertical="center" wrapText="1"/>
      <protection locked="0"/>
    </xf>
    <xf numFmtId="166" fontId="22" fillId="55" borderId="15" xfId="0" applyNumberFormat="1" applyFont="1" applyFill="1" applyBorder="1" applyAlignment="1" applyProtection="1">
      <alignment horizontal="center" vertical="center" wrapText="1"/>
      <protection locked="0"/>
    </xf>
    <xf numFmtId="0" fontId="22" fillId="55" borderId="15" xfId="0" applyFont="1" applyFill="1" applyBorder="1" applyAlignment="1" applyProtection="1">
      <alignment horizontal="center" vertical="center" wrapText="1"/>
      <protection locked="0"/>
    </xf>
    <xf numFmtId="14" fontId="22" fillId="55" borderId="15" xfId="0" applyNumberFormat="1" applyFont="1" applyFill="1" applyBorder="1" applyAlignment="1" applyProtection="1">
      <alignment horizontal="center" vertical="center" wrapText="1"/>
      <protection locked="0"/>
    </xf>
    <xf numFmtId="166" fontId="26" fillId="55" borderId="15" xfId="0" applyNumberFormat="1" applyFont="1" applyFill="1" applyBorder="1" applyAlignment="1" applyProtection="1">
      <alignment horizontal="center" vertical="center" wrapText="1"/>
      <protection locked="0"/>
    </xf>
    <xf numFmtId="1" fontId="29" fillId="55" borderId="15" xfId="0" applyNumberFormat="1" applyFont="1" applyFill="1" applyBorder="1" applyAlignment="1">
      <alignment horizontal="center" vertical="center" wrapText="1"/>
    </xf>
    <xf numFmtId="0" fontId="22" fillId="55" borderId="15" xfId="0" applyFont="1" applyFill="1" applyBorder="1" applyAlignment="1">
      <alignment horizontal="center" vertical="center" wrapText="1"/>
    </xf>
    <xf numFmtId="0" fontId="47" fillId="33" borderId="15" xfId="0" applyFont="1" applyFill="1" applyBorder="1" applyAlignment="1" applyProtection="1">
      <alignment horizontal="center" vertical="center" wrapText="1"/>
      <protection locked="0"/>
    </xf>
    <xf numFmtId="0" fontId="47" fillId="0" borderId="15" xfId="0" applyFont="1" applyBorder="1" applyAlignment="1" applyProtection="1">
      <alignment horizontal="center" vertical="center" wrapText="1"/>
      <protection locked="0"/>
    </xf>
    <xf numFmtId="166" fontId="47" fillId="0" borderId="15" xfId="0" applyNumberFormat="1" applyFont="1" applyBorder="1" applyAlignment="1" applyProtection="1">
      <alignment horizontal="center" vertical="center" wrapText="1"/>
      <protection locked="0"/>
    </xf>
    <xf numFmtId="0" fontId="47" fillId="0" borderId="13" xfId="0" applyFont="1" applyBorder="1" applyAlignment="1" applyProtection="1">
      <alignment horizontal="center" vertical="center" wrapText="1"/>
      <protection locked="0"/>
    </xf>
    <xf numFmtId="22" fontId="47" fillId="0" borderId="20" xfId="0" applyNumberFormat="1" applyFont="1" applyBorder="1" applyAlignment="1" applyProtection="1">
      <alignment horizontal="center" vertical="center" wrapText="1"/>
      <protection locked="0"/>
    </xf>
    <xf numFmtId="22" fontId="47" fillId="0" borderId="13" xfId="0" applyNumberFormat="1" applyFont="1" applyBorder="1" applyAlignment="1" applyProtection="1">
      <alignment horizontal="center" vertical="center" wrapText="1"/>
      <protection locked="0"/>
    </xf>
    <xf numFmtId="0" fontId="47" fillId="0" borderId="18" xfId="0" applyFont="1" applyBorder="1" applyAlignment="1" applyProtection="1">
      <alignment horizontal="center" vertical="center" wrapText="1"/>
      <protection locked="0"/>
    </xf>
    <xf numFmtId="0" fontId="47" fillId="0" borderId="19" xfId="0" applyFont="1" applyBorder="1" applyAlignment="1" applyProtection="1">
      <alignment horizontal="center" vertical="center" wrapText="1"/>
      <protection locked="0"/>
    </xf>
    <xf numFmtId="22" fontId="47" fillId="0" borderId="12" xfId="0" applyNumberFormat="1" applyFont="1" applyBorder="1" applyAlignment="1" applyProtection="1">
      <alignment horizontal="center" vertical="center" wrapText="1"/>
      <protection locked="0"/>
    </xf>
    <xf numFmtId="22" fontId="47" fillId="0" borderId="15" xfId="0" applyNumberFormat="1" applyFont="1" applyBorder="1" applyAlignment="1" applyProtection="1">
      <alignment horizontal="center" vertical="center" wrapText="1"/>
      <protection locked="0"/>
    </xf>
    <xf numFmtId="0" fontId="47" fillId="0" borderId="11" xfId="0" applyFont="1" applyBorder="1" applyAlignment="1" applyProtection="1">
      <alignment horizontal="center" vertical="center" wrapText="1"/>
      <protection locked="0"/>
    </xf>
    <xf numFmtId="0" fontId="47" fillId="0" borderId="21" xfId="0" applyFont="1" applyBorder="1" applyAlignment="1" applyProtection="1">
      <alignment horizontal="center" vertical="center" wrapText="1"/>
      <protection locked="0"/>
    </xf>
    <xf numFmtId="0" fontId="45" fillId="33" borderId="15" xfId="0" applyFont="1" applyFill="1" applyBorder="1" applyAlignment="1" applyProtection="1">
      <alignment horizontal="center" vertical="center" wrapText="1"/>
      <protection locked="0"/>
    </xf>
    <xf numFmtId="166" fontId="45" fillId="33" borderId="15" xfId="0" applyNumberFormat="1" applyFont="1" applyFill="1" applyBorder="1" applyAlignment="1" applyProtection="1">
      <alignment horizontal="center" vertical="center" wrapText="1"/>
      <protection locked="0"/>
    </xf>
    <xf numFmtId="0" fontId="45" fillId="66" borderId="15" xfId="0" applyFont="1" applyFill="1" applyBorder="1" applyAlignment="1" applyProtection="1">
      <alignment horizontal="center" vertical="center" wrapText="1"/>
      <protection locked="0"/>
    </xf>
    <xf numFmtId="166" fontId="45" fillId="66" borderId="15" xfId="0" applyNumberFormat="1" applyFont="1" applyFill="1" applyBorder="1" applyAlignment="1" applyProtection="1">
      <alignment horizontal="center" vertical="center" wrapText="1"/>
      <protection locked="0"/>
    </xf>
    <xf numFmtId="1" fontId="23" fillId="66" borderId="15" xfId="0" applyNumberFormat="1" applyFont="1" applyFill="1" applyBorder="1" applyAlignment="1">
      <alignment horizontal="center" vertical="center" wrapText="1"/>
    </xf>
    <xf numFmtId="22" fontId="45" fillId="66" borderId="15" xfId="0" applyNumberFormat="1" applyFont="1" applyFill="1" applyBorder="1" applyAlignment="1" applyProtection="1">
      <alignment horizontal="center" vertical="center" wrapText="1"/>
      <protection locked="0"/>
    </xf>
    <xf numFmtId="0" fontId="45" fillId="66" borderId="15" xfId="0" applyFont="1" applyFill="1" applyBorder="1" applyAlignment="1">
      <alignment horizontal="center" vertical="center" wrapText="1"/>
    </xf>
    <xf numFmtId="0" fontId="50" fillId="33" borderId="15" xfId="0" applyFont="1" applyFill="1" applyBorder="1" applyAlignment="1" applyProtection="1">
      <alignment horizontal="center" vertical="center" wrapText="1"/>
      <protection locked="0"/>
    </xf>
    <xf numFmtId="0" fontId="30" fillId="66" borderId="15" xfId="0" applyFont="1" applyFill="1" applyBorder="1" applyAlignment="1">
      <alignment horizontal="center" vertical="center" wrapText="1"/>
    </xf>
    <xf numFmtId="14" fontId="21" fillId="53" borderId="0" xfId="0" applyNumberFormat="1" applyFont="1" applyFill="1" applyAlignment="1">
      <alignment horizontal="center" vertical="center" wrapText="1"/>
    </xf>
    <xf numFmtId="0" fontId="28" fillId="33" borderId="0" xfId="0" applyFont="1" applyFill="1" applyAlignment="1">
      <alignment horizontal="center" vertical="center" wrapText="1"/>
    </xf>
    <xf numFmtId="0" fontId="29" fillId="50" borderId="0" xfId="0" applyFont="1" applyFill="1" applyAlignment="1" applyProtection="1">
      <alignment horizontal="center" vertical="center" wrapText="1"/>
      <protection locked="0"/>
    </xf>
    <xf numFmtId="0" fontId="22" fillId="0" borderId="0" xfId="0" applyFont="1" applyAlignment="1" applyProtection="1">
      <alignment horizontal="center" vertical="center" wrapText="1"/>
      <protection locked="0"/>
    </xf>
    <xf numFmtId="0" fontId="22" fillId="33" borderId="15" xfId="0" applyFont="1" applyFill="1" applyBorder="1" applyAlignment="1" applyProtection="1">
      <alignment horizontal="left" vertical="center" wrapText="1"/>
      <protection locked="0"/>
    </xf>
    <xf numFmtId="0" fontId="22" fillId="68" borderId="15" xfId="0" applyFont="1" applyFill="1" applyBorder="1" applyAlignment="1">
      <alignment horizontal="center" vertical="center" wrapText="1"/>
    </xf>
    <xf numFmtId="49" fontId="26" fillId="33" borderId="11" xfId="0" applyNumberFormat="1" applyFont="1" applyFill="1" applyBorder="1" applyAlignment="1" applyProtection="1">
      <alignment horizontal="center" vertical="center" wrapText="1"/>
      <protection locked="0"/>
    </xf>
    <xf numFmtId="0" fontId="26" fillId="33" borderId="0" xfId="0" applyFont="1" applyFill="1" applyAlignment="1" applyProtection="1">
      <alignment horizontal="center" vertical="center" wrapText="1"/>
      <protection locked="0"/>
    </xf>
    <xf numFmtId="0" fontId="22" fillId="43" borderId="15" xfId="0" applyFont="1" applyFill="1" applyBorder="1" applyAlignment="1" applyProtection="1">
      <alignment horizontal="center" vertical="center" wrapText="1"/>
      <protection locked="0"/>
    </xf>
    <xf numFmtId="0" fontId="20" fillId="69" borderId="15" xfId="0" applyFont="1" applyFill="1" applyBorder="1" applyAlignment="1">
      <alignment horizontal="center" vertical="center" wrapText="1"/>
    </xf>
    <xf numFmtId="0" fontId="54" fillId="0" borderId="25" xfId="0" applyFont="1" applyBorder="1" applyAlignment="1">
      <alignment horizontal="center" vertical="center" wrapText="1" readingOrder="1"/>
    </xf>
    <xf numFmtId="0" fontId="55" fillId="53" borderId="25" xfId="0" applyFont="1" applyFill="1" applyBorder="1" applyAlignment="1">
      <alignment horizontal="center" vertical="center" wrapText="1" readingOrder="1"/>
    </xf>
    <xf numFmtId="0" fontId="57" fillId="0" borderId="25" xfId="0" applyFont="1" applyBorder="1" applyAlignment="1">
      <alignment horizontal="justify" vertical="center" wrapText="1" readingOrder="1"/>
    </xf>
    <xf numFmtId="0" fontId="58" fillId="0" borderId="25" xfId="0" applyFont="1" applyBorder="1" applyAlignment="1">
      <alignment horizontal="center" vertical="center" wrapText="1" readingOrder="1"/>
    </xf>
    <xf numFmtId="0" fontId="57" fillId="71" borderId="25" xfId="0" applyFont="1" applyFill="1" applyBorder="1" applyAlignment="1">
      <alignment horizontal="justify" vertical="center" wrapText="1" readingOrder="1"/>
    </xf>
    <xf numFmtId="0" fontId="53" fillId="71" borderId="25" xfId="0" applyFont="1" applyFill="1" applyBorder="1" applyAlignment="1">
      <alignment horizontal="center" vertical="center" wrapText="1"/>
    </xf>
    <xf numFmtId="0" fontId="54" fillId="0" borderId="30" xfId="0" applyFont="1" applyBorder="1" applyAlignment="1">
      <alignment horizontal="center" vertical="center" wrapText="1" readingOrder="1"/>
    </xf>
    <xf numFmtId="0" fontId="56" fillId="72" borderId="25" xfId="0" applyFont="1" applyFill="1" applyBorder="1" applyAlignment="1">
      <alignment horizontal="center" vertical="center" wrapText="1" readingOrder="1"/>
    </xf>
    <xf numFmtId="0" fontId="23" fillId="73" borderId="15" xfId="0" applyFont="1" applyFill="1" applyBorder="1" applyAlignment="1" applyProtection="1">
      <alignment horizontal="center" vertical="center" wrapText="1"/>
      <protection locked="0"/>
    </xf>
    <xf numFmtId="0" fontId="22" fillId="73" borderId="0" xfId="0" applyFont="1" applyFill="1" applyAlignment="1" applyProtection="1">
      <alignment horizontal="center" vertical="center" wrapText="1"/>
      <protection locked="0"/>
    </xf>
    <xf numFmtId="0" fontId="23" fillId="66" borderId="15" xfId="0" applyFont="1" applyFill="1" applyBorder="1" applyAlignment="1" applyProtection="1">
      <alignment horizontal="center" vertical="center" wrapText="1"/>
      <protection locked="0"/>
    </xf>
    <xf numFmtId="0" fontId="19" fillId="48" borderId="15" xfId="0" applyFont="1" applyFill="1" applyBorder="1" applyAlignment="1">
      <alignment horizontal="center" vertical="center" textRotation="90" wrapText="1"/>
    </xf>
    <xf numFmtId="0" fontId="19" fillId="49" borderId="15" xfId="0" applyFont="1" applyFill="1" applyBorder="1" applyAlignment="1">
      <alignment horizontal="center" vertical="center" textRotation="90" wrapText="1"/>
    </xf>
    <xf numFmtId="0" fontId="30" fillId="54" borderId="15" xfId="0" applyFont="1" applyFill="1" applyBorder="1" applyAlignment="1">
      <alignment horizontal="center" vertical="center" wrapText="1"/>
    </xf>
    <xf numFmtId="0" fontId="20" fillId="66" borderId="10" xfId="0" applyFont="1" applyFill="1" applyBorder="1" applyAlignment="1">
      <alignment horizontal="center" vertical="center" wrapText="1"/>
    </xf>
    <xf numFmtId="0" fontId="20" fillId="34" borderId="10" xfId="0" applyFont="1" applyFill="1" applyBorder="1" applyAlignment="1">
      <alignment horizontal="center" vertical="center" wrapText="1"/>
    </xf>
    <xf numFmtId="0" fontId="20" fillId="69" borderId="15" xfId="0" applyFont="1" applyFill="1" applyBorder="1" applyAlignment="1">
      <alignment horizontal="center" vertical="center" textRotation="90" wrapText="1"/>
    </xf>
    <xf numFmtId="0" fontId="19" fillId="45" borderId="15" xfId="0" applyFont="1" applyFill="1" applyBorder="1" applyAlignment="1">
      <alignment horizontal="center" vertical="center" textRotation="90" wrapText="1"/>
    </xf>
    <xf numFmtId="0" fontId="19" fillId="46" borderId="15" xfId="0" applyFont="1" applyFill="1" applyBorder="1" applyAlignment="1">
      <alignment horizontal="center" vertical="center" textRotation="90" wrapText="1"/>
    </xf>
    <xf numFmtId="0" fontId="19" fillId="47" borderId="15" xfId="0" applyFont="1" applyFill="1" applyBorder="1" applyAlignment="1">
      <alignment horizontal="center" vertical="center" textRotation="90" wrapText="1"/>
    </xf>
    <xf numFmtId="0" fontId="19" fillId="42" borderId="15" xfId="0" applyFont="1" applyFill="1" applyBorder="1" applyAlignment="1">
      <alignment horizontal="center" vertical="center" textRotation="90" wrapText="1"/>
    </xf>
    <xf numFmtId="0" fontId="19" fillId="43" borderId="15" xfId="0" applyFont="1" applyFill="1" applyBorder="1" applyAlignment="1">
      <alignment horizontal="center" vertical="center" textRotation="90" wrapText="1" readingOrder="1"/>
    </xf>
    <xf numFmtId="0" fontId="19" fillId="43" borderId="15" xfId="0" applyFont="1" applyFill="1" applyBorder="1" applyAlignment="1">
      <alignment horizontal="center" vertical="center" textRotation="90" wrapText="1"/>
    </xf>
    <xf numFmtId="0" fontId="19" fillId="44" borderId="15" xfId="0" applyFont="1" applyFill="1" applyBorder="1" applyAlignment="1">
      <alignment horizontal="center" vertical="center" textRotation="90" wrapText="1"/>
    </xf>
    <xf numFmtId="0" fontId="19" fillId="41" borderId="15" xfId="0" applyFont="1" applyFill="1" applyBorder="1" applyAlignment="1">
      <alignment horizontal="center" vertical="center" textRotation="90" wrapText="1"/>
    </xf>
    <xf numFmtId="0" fontId="19" fillId="36" borderId="15" xfId="0" applyFont="1" applyFill="1" applyBorder="1" applyAlignment="1">
      <alignment horizontal="center" vertical="center" textRotation="90" wrapText="1"/>
    </xf>
    <xf numFmtId="0" fontId="19" fillId="37" borderId="15" xfId="0" applyFont="1" applyFill="1" applyBorder="1" applyAlignment="1">
      <alignment horizontal="center" vertical="center" textRotation="90" wrapText="1"/>
    </xf>
    <xf numFmtId="0" fontId="19" fillId="38" borderId="15" xfId="0" applyFont="1" applyFill="1" applyBorder="1" applyAlignment="1">
      <alignment horizontal="center" vertical="center" textRotation="90" wrapText="1"/>
    </xf>
    <xf numFmtId="0" fontId="19" fillId="39" borderId="15" xfId="0" applyFont="1" applyFill="1" applyBorder="1" applyAlignment="1">
      <alignment horizontal="center" vertical="center" textRotation="90" wrapText="1"/>
    </xf>
    <xf numFmtId="0" fontId="19" fillId="40" borderId="15" xfId="0" applyFont="1" applyFill="1" applyBorder="1" applyAlignment="1">
      <alignment horizontal="center" vertical="center" textRotation="90" wrapText="1"/>
    </xf>
    <xf numFmtId="0" fontId="20" fillId="54" borderId="15" xfId="0" applyFont="1" applyFill="1" applyBorder="1" applyAlignment="1">
      <alignment horizontal="center" vertical="center" textRotation="90" wrapText="1"/>
    </xf>
    <xf numFmtId="0" fontId="20" fillId="35" borderId="15" xfId="0" applyFont="1" applyFill="1" applyBorder="1" applyAlignment="1">
      <alignment horizontal="center" vertical="center" wrapText="1"/>
    </xf>
    <xf numFmtId="0" fontId="18" fillId="39" borderId="13" xfId="0" applyFont="1" applyFill="1" applyBorder="1" applyAlignment="1">
      <alignment horizontal="center" vertical="center" wrapText="1"/>
    </xf>
    <xf numFmtId="0" fontId="18" fillId="41" borderId="13" xfId="0" applyFont="1" applyFill="1" applyBorder="1" applyAlignment="1">
      <alignment horizontal="center" vertical="center" wrapText="1"/>
    </xf>
    <xf numFmtId="0" fontId="18" fillId="42" borderId="13" xfId="0" applyFont="1" applyFill="1" applyBorder="1" applyAlignment="1">
      <alignment horizontal="center" vertical="center" wrapText="1"/>
    </xf>
    <xf numFmtId="0" fontId="29" fillId="33" borderId="0" xfId="0" applyFont="1" applyFill="1" applyAlignment="1">
      <alignment horizontal="center" vertical="center" wrapText="1"/>
    </xf>
    <xf numFmtId="14" fontId="19" fillId="33" borderId="15" xfId="0" applyNumberFormat="1" applyFont="1" applyFill="1" applyBorder="1" applyAlignment="1">
      <alignment horizontal="center" vertical="center" wrapText="1"/>
    </xf>
    <xf numFmtId="0" fontId="30" fillId="54" borderId="11" xfId="0" applyFont="1" applyFill="1" applyBorder="1" applyAlignment="1">
      <alignment horizontal="center" vertical="center" wrapText="1"/>
    </xf>
    <xf numFmtId="0" fontId="30" fillId="54" borderId="12" xfId="0" applyFont="1" applyFill="1" applyBorder="1" applyAlignment="1">
      <alignment horizontal="center" vertical="center" wrapText="1"/>
    </xf>
    <xf numFmtId="14" fontId="19" fillId="33" borderId="11" xfId="0" applyNumberFormat="1" applyFont="1" applyFill="1" applyBorder="1" applyAlignment="1">
      <alignment horizontal="center" vertical="center" wrapText="1"/>
    </xf>
    <xf numFmtId="14" fontId="19" fillId="33" borderId="12" xfId="0" applyNumberFormat="1" applyFont="1" applyFill="1" applyBorder="1" applyAlignment="1">
      <alignment horizontal="center" vertical="center" wrapText="1"/>
    </xf>
    <xf numFmtId="0" fontId="30" fillId="54" borderId="21" xfId="0" applyFont="1" applyFill="1" applyBorder="1" applyAlignment="1">
      <alignment horizontal="center" vertical="center" wrapText="1"/>
    </xf>
    <xf numFmtId="0" fontId="19" fillId="33" borderId="11" xfId="0" applyFont="1" applyFill="1" applyBorder="1" applyAlignment="1">
      <alignment horizontal="left" vertical="center" wrapText="1"/>
    </xf>
    <xf numFmtId="0" fontId="19" fillId="33" borderId="21" xfId="0" applyFont="1" applyFill="1" applyBorder="1" applyAlignment="1">
      <alignment horizontal="left" vertical="center" wrapText="1"/>
    </xf>
    <xf numFmtId="0" fontId="19" fillId="33" borderId="12" xfId="0" applyFont="1" applyFill="1" applyBorder="1" applyAlignment="1">
      <alignment horizontal="left" vertical="center" wrapText="1"/>
    </xf>
    <xf numFmtId="0" fontId="60" fillId="53" borderId="11" xfId="0" applyFont="1" applyFill="1" applyBorder="1" applyAlignment="1">
      <alignment horizontal="center" vertical="center" wrapText="1"/>
    </xf>
    <xf numFmtId="0" fontId="60" fillId="53" borderId="21" xfId="0" applyFont="1" applyFill="1" applyBorder="1" applyAlignment="1">
      <alignment horizontal="center" vertical="center" wrapText="1"/>
    </xf>
    <xf numFmtId="0" fontId="60" fillId="53" borderId="12" xfId="0" applyFont="1" applyFill="1" applyBorder="1" applyAlignment="1">
      <alignment horizontal="center" vertical="center" wrapText="1"/>
    </xf>
    <xf numFmtId="0" fontId="21" fillId="53" borderId="15" xfId="0" applyFont="1" applyFill="1" applyBorder="1" applyAlignment="1">
      <alignment horizontal="center" vertical="center" wrapText="1"/>
    </xf>
    <xf numFmtId="0" fontId="59" fillId="33" borderId="22" xfId="0" applyFont="1" applyFill="1" applyBorder="1" applyAlignment="1">
      <alignment horizontal="center" vertical="center" wrapText="1"/>
    </xf>
    <xf numFmtId="0" fontId="59" fillId="33" borderId="23" xfId="0" applyFont="1" applyFill="1" applyBorder="1" applyAlignment="1">
      <alignment horizontal="center" vertical="center" wrapText="1"/>
    </xf>
    <xf numFmtId="0" fontId="59" fillId="33" borderId="24" xfId="0" applyFont="1" applyFill="1" applyBorder="1" applyAlignment="1">
      <alignment horizontal="center" vertical="center" wrapText="1"/>
    </xf>
    <xf numFmtId="0" fontId="59" fillId="33" borderId="16" xfId="0" applyFont="1" applyFill="1" applyBorder="1" applyAlignment="1">
      <alignment horizontal="center" vertical="center" wrapText="1"/>
    </xf>
    <xf numFmtId="0" fontId="59" fillId="33" borderId="0" xfId="0" applyFont="1" applyFill="1" applyBorder="1" applyAlignment="1">
      <alignment horizontal="center" vertical="center" wrapText="1"/>
    </xf>
    <xf numFmtId="0" fontId="59" fillId="33" borderId="17" xfId="0" applyFont="1" applyFill="1" applyBorder="1" applyAlignment="1">
      <alignment horizontal="center" vertical="center" wrapText="1"/>
    </xf>
    <xf numFmtId="0" fontId="59" fillId="33" borderId="18" xfId="0" applyFont="1" applyFill="1" applyBorder="1" applyAlignment="1">
      <alignment horizontal="center" vertical="center" wrapText="1"/>
    </xf>
    <xf numFmtId="0" fontId="59" fillId="33" borderId="19" xfId="0" applyFont="1" applyFill="1" applyBorder="1" applyAlignment="1">
      <alignment horizontal="center" vertical="center" wrapText="1"/>
    </xf>
    <xf numFmtId="0" fontId="59" fillId="33" borderId="20" xfId="0" applyFont="1" applyFill="1" applyBorder="1" applyAlignment="1">
      <alignment horizontal="center" vertical="center" wrapText="1"/>
    </xf>
    <xf numFmtId="0" fontId="20" fillId="35" borderId="18" xfId="0" applyFont="1" applyFill="1" applyBorder="1" applyAlignment="1">
      <alignment horizontal="center" vertical="center" wrapText="1"/>
    </xf>
    <xf numFmtId="0" fontId="20" fillId="35" borderId="20" xfId="0" applyFont="1" applyFill="1" applyBorder="1" applyAlignment="1">
      <alignment horizontal="center" vertical="center" wrapText="1"/>
    </xf>
    <xf numFmtId="0" fontId="28" fillId="33" borderId="11" xfId="0" applyFont="1" applyFill="1" applyBorder="1" applyAlignment="1">
      <alignment horizontal="center" vertical="center" wrapText="1"/>
    </xf>
    <xf numFmtId="0" fontId="28" fillId="33" borderId="12" xfId="0" applyFont="1" applyFill="1" applyBorder="1" applyAlignment="1">
      <alignment horizontal="center" vertical="center" wrapText="1"/>
    </xf>
    <xf numFmtId="14" fontId="28" fillId="33" borderId="11" xfId="0" applyNumberFormat="1" applyFont="1" applyFill="1" applyBorder="1" applyAlignment="1">
      <alignment horizontal="center" vertical="center" wrapText="1"/>
    </xf>
    <xf numFmtId="14" fontId="21" fillId="53" borderId="15" xfId="0" applyNumberFormat="1" applyFont="1" applyFill="1" applyBorder="1" applyAlignment="1">
      <alignment horizontal="center" vertical="center" wrapText="1"/>
    </xf>
    <xf numFmtId="0" fontId="18" fillId="36" borderId="18" xfId="0" applyFont="1" applyFill="1" applyBorder="1" applyAlignment="1">
      <alignment horizontal="center" vertical="center" wrapText="1"/>
    </xf>
    <xf numFmtId="0" fontId="18" fillId="36" borderId="20" xfId="0" applyFont="1" applyFill="1" applyBorder="1" applyAlignment="1">
      <alignment horizontal="center" vertical="center" wrapText="1"/>
    </xf>
    <xf numFmtId="0" fontId="18" fillId="37" borderId="18" xfId="0" applyFont="1" applyFill="1" applyBorder="1" applyAlignment="1">
      <alignment horizontal="center" vertical="center" wrapText="1"/>
    </xf>
    <xf numFmtId="0" fontId="18" fillId="37" borderId="19" xfId="0" applyFont="1" applyFill="1" applyBorder="1" applyAlignment="1">
      <alignment horizontal="center" vertical="center" wrapText="1"/>
    </xf>
    <xf numFmtId="0" fontId="18" fillId="37" borderId="20" xfId="0" applyFont="1" applyFill="1" applyBorder="1" applyAlignment="1">
      <alignment horizontal="center" vertical="center" wrapText="1"/>
    </xf>
    <xf numFmtId="0" fontId="18" fillId="38" borderId="18" xfId="0" applyFont="1" applyFill="1" applyBorder="1" applyAlignment="1">
      <alignment horizontal="center" vertical="center" wrapText="1"/>
    </xf>
    <xf numFmtId="0" fontId="18" fillId="38" borderId="19" xfId="0" applyFont="1" applyFill="1" applyBorder="1" applyAlignment="1">
      <alignment horizontal="center" vertical="center" wrapText="1"/>
    </xf>
    <xf numFmtId="0" fontId="18" fillId="38" borderId="20" xfId="0" applyFont="1" applyFill="1" applyBorder="1" applyAlignment="1">
      <alignment horizontal="center" vertical="center" wrapText="1"/>
    </xf>
    <xf numFmtId="0" fontId="18" fillId="40" borderId="18" xfId="0" applyFont="1" applyFill="1" applyBorder="1" applyAlignment="1">
      <alignment horizontal="center" vertical="center" wrapText="1"/>
    </xf>
    <xf numFmtId="0" fontId="18" fillId="40" borderId="19" xfId="0" applyFont="1" applyFill="1" applyBorder="1" applyAlignment="1">
      <alignment horizontal="center" vertical="center" wrapText="1"/>
    </xf>
    <xf numFmtId="0" fontId="18" fillId="40" borderId="20" xfId="0" applyFont="1" applyFill="1" applyBorder="1" applyAlignment="1">
      <alignment horizontal="center" vertical="center" wrapText="1"/>
    </xf>
    <xf numFmtId="0" fontId="32" fillId="44" borderId="11" xfId="0" applyFont="1" applyFill="1" applyBorder="1" applyAlignment="1">
      <alignment horizontal="center" vertical="center" wrapText="1"/>
    </xf>
    <xf numFmtId="0" fontId="32" fillId="44" borderId="21" xfId="0" applyFont="1" applyFill="1" applyBorder="1" applyAlignment="1">
      <alignment horizontal="center" vertical="center" wrapText="1"/>
    </xf>
    <xf numFmtId="0" fontId="32" fillId="44" borderId="12" xfId="0" applyFont="1" applyFill="1" applyBorder="1" applyAlignment="1">
      <alignment horizontal="center" vertical="center" wrapText="1"/>
    </xf>
    <xf numFmtId="0" fontId="32" fillId="48" borderId="15" xfId="0" applyFont="1" applyFill="1" applyBorder="1" applyAlignment="1">
      <alignment horizontal="center" vertical="center" wrapText="1"/>
    </xf>
    <xf numFmtId="14" fontId="32" fillId="43" borderId="11" xfId="0" applyNumberFormat="1" applyFont="1" applyFill="1" applyBorder="1" applyAlignment="1">
      <alignment horizontal="center" vertical="center" wrapText="1"/>
    </xf>
    <xf numFmtId="14" fontId="32" fillId="43" borderId="21" xfId="0" applyNumberFormat="1" applyFont="1" applyFill="1" applyBorder="1" applyAlignment="1">
      <alignment horizontal="center" vertical="center" wrapText="1"/>
    </xf>
    <xf numFmtId="14" fontId="32" fillId="43" borderId="12" xfId="0" applyNumberFormat="1" applyFont="1" applyFill="1" applyBorder="1" applyAlignment="1">
      <alignment horizontal="center" vertical="center" wrapText="1"/>
    </xf>
    <xf numFmtId="0" fontId="33" fillId="33" borderId="15" xfId="0" applyFont="1" applyFill="1" applyBorder="1" applyAlignment="1">
      <alignment horizontal="center" vertical="center" wrapText="1"/>
    </xf>
    <xf numFmtId="0" fontId="48" fillId="33" borderId="15" xfId="0" applyFont="1" applyFill="1" applyBorder="1" applyAlignment="1">
      <alignment horizontal="center" vertical="center" wrapText="1"/>
    </xf>
    <xf numFmtId="0" fontId="22" fillId="63" borderId="15" xfId="0" applyFont="1" applyFill="1" applyBorder="1" applyAlignment="1">
      <alignment horizontal="center" vertical="center" wrapText="1"/>
    </xf>
    <xf numFmtId="0" fontId="29" fillId="33" borderId="15" xfId="0" applyFont="1" applyFill="1" applyBorder="1" applyAlignment="1">
      <alignment horizontal="center" vertical="center" wrapText="1"/>
    </xf>
    <xf numFmtId="0" fontId="22" fillId="33" borderId="15" xfId="0" applyFont="1" applyFill="1" applyBorder="1" applyAlignment="1">
      <alignment horizontal="center" vertical="center" wrapText="1"/>
    </xf>
    <xf numFmtId="0" fontId="22" fillId="33" borderId="15" xfId="0" applyFont="1" applyFill="1" applyBorder="1" applyAlignment="1">
      <alignment horizontal="justify" vertical="center" wrapText="1"/>
    </xf>
    <xf numFmtId="0" fontId="22" fillId="33" borderId="15" xfId="0" applyFont="1" applyFill="1" applyBorder="1" applyAlignment="1">
      <alignment horizontal="left" vertical="center" wrapText="1"/>
    </xf>
    <xf numFmtId="0" fontId="29" fillId="33" borderId="15" xfId="0" applyFont="1" applyFill="1" applyBorder="1" applyAlignment="1">
      <alignment horizontal="left" vertical="center" wrapText="1"/>
    </xf>
    <xf numFmtId="0" fontId="38" fillId="33" borderId="15" xfId="0" applyFont="1" applyFill="1" applyBorder="1" applyAlignment="1">
      <alignment horizontal="center" vertical="center" wrapText="1"/>
    </xf>
    <xf numFmtId="0" fontId="31" fillId="55" borderId="15" xfId="46" applyFill="1" applyBorder="1" applyAlignment="1">
      <alignment horizontal="center" vertical="center" wrapText="1"/>
    </xf>
    <xf numFmtId="0" fontId="58" fillId="70" borderId="26" xfId="0" applyFont="1" applyFill="1" applyBorder="1" applyAlignment="1">
      <alignment horizontal="center" vertical="center" wrapText="1" readingOrder="1"/>
    </xf>
    <xf numFmtId="0" fontId="58" fillId="70" borderId="28" xfId="0" applyFont="1" applyFill="1" applyBorder="1" applyAlignment="1">
      <alignment horizontal="center" vertical="center" wrapText="1" readingOrder="1"/>
    </xf>
    <xf numFmtId="0" fontId="57" fillId="70" borderId="26" xfId="0" applyFont="1" applyFill="1" applyBorder="1" applyAlignment="1">
      <alignment horizontal="center" vertical="center" wrapText="1" readingOrder="1"/>
    </xf>
    <xf numFmtId="0" fontId="57" fillId="70" borderId="27" xfId="0" applyFont="1" applyFill="1" applyBorder="1" applyAlignment="1">
      <alignment horizontal="center" vertical="center" wrapText="1" readingOrder="1"/>
    </xf>
    <xf numFmtId="0" fontId="57" fillId="70" borderId="28" xfId="0" applyFont="1" applyFill="1" applyBorder="1" applyAlignment="1">
      <alignment horizontal="center" vertical="center" wrapText="1" readingOrder="1"/>
    </xf>
    <xf numFmtId="0" fontId="58" fillId="70" borderId="27" xfId="0" applyFont="1" applyFill="1" applyBorder="1" applyAlignment="1">
      <alignment horizontal="center" vertical="center" wrapText="1" readingOrder="1"/>
    </xf>
    <xf numFmtId="0" fontId="57" fillId="0" borderId="26" xfId="0" applyFont="1" applyBorder="1" applyAlignment="1">
      <alignment horizontal="justify" vertical="center" wrapText="1" readingOrder="1"/>
    </xf>
    <xf numFmtId="0" fontId="57" fillId="0" borderId="28" xfId="0" applyFont="1" applyBorder="1" applyAlignment="1">
      <alignment horizontal="justify" vertical="center" wrapText="1" readingOrder="1"/>
    </xf>
    <xf numFmtId="0" fontId="58" fillId="0" borderId="26" xfId="0" applyFont="1" applyBorder="1" applyAlignment="1">
      <alignment horizontal="center" vertical="center" wrapText="1" readingOrder="1"/>
    </xf>
    <xf numFmtId="0" fontId="58" fillId="0" borderId="28" xfId="0" applyFont="1" applyBorder="1" applyAlignment="1">
      <alignment horizontal="center" vertical="center" wrapText="1" readingOrder="1"/>
    </xf>
    <xf numFmtId="0" fontId="56" fillId="54" borderId="26" xfId="0" applyFont="1" applyFill="1" applyBorder="1" applyAlignment="1">
      <alignment horizontal="center" vertical="center" textRotation="90" wrapText="1" readingOrder="1"/>
    </xf>
    <xf numFmtId="0" fontId="56" fillId="54" borderId="27" xfId="0" applyFont="1" applyFill="1" applyBorder="1" applyAlignment="1">
      <alignment horizontal="center" vertical="center" textRotation="90" wrapText="1" readingOrder="1"/>
    </xf>
    <xf numFmtId="0" fontId="56" fillId="54" borderId="28" xfId="0" applyFont="1" applyFill="1" applyBorder="1" applyAlignment="1">
      <alignment horizontal="center" vertical="center" textRotation="90" wrapText="1" readingOrder="1"/>
    </xf>
    <xf numFmtId="0" fontId="57" fillId="0" borderId="26" xfId="0" applyFont="1" applyBorder="1" applyAlignment="1">
      <alignment horizontal="center" vertical="center" wrapText="1" readingOrder="1"/>
    </xf>
    <xf numFmtId="0" fontId="57" fillId="0" borderId="27" xfId="0" applyFont="1" applyBorder="1" applyAlignment="1">
      <alignment horizontal="center" vertical="center" wrapText="1" readingOrder="1"/>
    </xf>
    <xf numFmtId="0" fontId="57" fillId="0" borderId="28" xfId="0" applyFont="1" applyBorder="1" applyAlignment="1">
      <alignment horizontal="center" vertical="center" wrapText="1" readingOrder="1"/>
    </xf>
    <xf numFmtId="0" fontId="57" fillId="0" borderId="29" xfId="0" applyFont="1" applyBorder="1" applyAlignment="1">
      <alignment horizontal="center" vertical="center" wrapText="1" readingOrder="1"/>
    </xf>
    <xf numFmtId="0" fontId="33" fillId="33" borderId="11" xfId="0" applyFont="1" applyFill="1" applyBorder="1" applyAlignment="1">
      <alignment horizontal="center" vertical="center" wrapText="1"/>
    </xf>
    <xf numFmtId="0" fontId="33" fillId="33" borderId="21" xfId="0" applyFont="1" applyFill="1" applyBorder="1" applyAlignment="1">
      <alignment horizontal="center" vertical="center" wrapText="1"/>
    </xf>
    <xf numFmtId="0" fontId="33" fillId="33" borderId="12" xfId="0" applyFont="1" applyFill="1" applyBorder="1" applyAlignment="1">
      <alignment horizontal="center" vertical="center" wrapText="1"/>
    </xf>
    <xf numFmtId="0" fontId="30" fillId="54" borderId="10" xfId="0" applyFont="1" applyFill="1" applyBorder="1" applyAlignment="1">
      <alignment horizontal="center" vertical="center" wrapText="1"/>
    </xf>
    <xf numFmtId="0" fontId="30" fillId="54" borderId="13" xfId="0" applyFont="1" applyFill="1" applyBorder="1" applyAlignment="1">
      <alignment horizontal="center" vertical="center" wrapText="1"/>
    </xf>
    <xf numFmtId="0" fontId="19" fillId="48" borderId="15" xfId="0" applyFont="1" applyFill="1" applyBorder="1" applyAlignment="1">
      <alignment horizontal="center" vertical="center" textRotation="90" wrapText="1"/>
    </xf>
    <xf numFmtId="0" fontId="19" fillId="49" borderId="15" xfId="0" applyFont="1" applyFill="1" applyBorder="1" applyAlignment="1">
      <alignment horizontal="center" vertical="center" textRotation="90" wrapText="1"/>
    </xf>
    <xf numFmtId="14" fontId="21" fillId="53" borderId="19" xfId="0" applyNumberFormat="1" applyFont="1" applyFill="1" applyBorder="1" applyAlignment="1">
      <alignment horizontal="center" vertical="center" wrapText="1"/>
    </xf>
    <xf numFmtId="0" fontId="30" fillId="54" borderId="15" xfId="0" applyFont="1" applyFill="1" applyBorder="1" applyAlignment="1">
      <alignment horizontal="center" vertical="center" wrapText="1"/>
    </xf>
    <xf numFmtId="0" fontId="24" fillId="33" borderId="22" xfId="0" applyFont="1" applyFill="1" applyBorder="1" applyAlignment="1">
      <alignment horizontal="center" vertical="center" wrapText="1"/>
    </xf>
    <xf numFmtId="0" fontId="24" fillId="33" borderId="23" xfId="0" applyFont="1" applyFill="1" applyBorder="1" applyAlignment="1">
      <alignment horizontal="center" vertical="center" wrapText="1"/>
    </xf>
    <xf numFmtId="0" fontId="24" fillId="33" borderId="24" xfId="0" applyFont="1" applyFill="1" applyBorder="1" applyAlignment="1">
      <alignment horizontal="center" vertical="center" wrapText="1"/>
    </xf>
    <xf numFmtId="0" fontId="24" fillId="33" borderId="16" xfId="0" applyFont="1" applyFill="1" applyBorder="1" applyAlignment="1">
      <alignment horizontal="center" vertical="center" wrapText="1"/>
    </xf>
    <xf numFmtId="0" fontId="24" fillId="33" borderId="0" xfId="0" applyFont="1" applyFill="1" applyAlignment="1">
      <alignment horizontal="center" vertical="center" wrapText="1"/>
    </xf>
    <xf numFmtId="0" fontId="24" fillId="33" borderId="17" xfId="0" applyFont="1" applyFill="1" applyBorder="1" applyAlignment="1">
      <alignment horizontal="center" vertical="center" wrapText="1"/>
    </xf>
    <xf numFmtId="0" fontId="24" fillId="33" borderId="18" xfId="0" applyFont="1" applyFill="1" applyBorder="1" applyAlignment="1">
      <alignment horizontal="center" vertical="center" wrapText="1"/>
    </xf>
    <xf numFmtId="0" fontId="24" fillId="33" borderId="19" xfId="0" applyFont="1" applyFill="1" applyBorder="1" applyAlignment="1">
      <alignment horizontal="center" vertical="center" wrapText="1"/>
    </xf>
    <xf numFmtId="0" fontId="24" fillId="33" borderId="20" xfId="0" applyFont="1" applyFill="1" applyBorder="1" applyAlignment="1">
      <alignment horizontal="center" vertical="center" wrapText="1"/>
    </xf>
    <xf numFmtId="0" fontId="21" fillId="53" borderId="16" xfId="0" applyFont="1" applyFill="1" applyBorder="1" applyAlignment="1">
      <alignment horizontal="center" vertical="center" wrapText="1"/>
    </xf>
    <xf numFmtId="0" fontId="21" fillId="53" borderId="0" xfId="0" applyFont="1" applyFill="1" applyAlignment="1">
      <alignment horizontal="center" vertical="center" wrapText="1"/>
    </xf>
    <xf numFmtId="0" fontId="21" fillId="53" borderId="17" xfId="0" applyFont="1" applyFill="1" applyBorder="1" applyAlignment="1">
      <alignment horizontal="center" vertical="center" wrapText="1"/>
    </xf>
    <xf numFmtId="0" fontId="21" fillId="53" borderId="18" xfId="0" applyFont="1" applyFill="1" applyBorder="1" applyAlignment="1">
      <alignment horizontal="center" vertical="center" wrapText="1"/>
    </xf>
    <xf numFmtId="0" fontId="21" fillId="53" borderId="19" xfId="0" applyFont="1" applyFill="1" applyBorder="1" applyAlignment="1">
      <alignment horizontal="center" vertical="center" wrapText="1"/>
    </xf>
    <xf numFmtId="0" fontId="21" fillId="53" borderId="20" xfId="0" applyFont="1" applyFill="1" applyBorder="1" applyAlignment="1">
      <alignment horizontal="center" vertical="center" wrapText="1"/>
    </xf>
    <xf numFmtId="0" fontId="21" fillId="53" borderId="22" xfId="0" applyFont="1" applyFill="1" applyBorder="1" applyAlignment="1">
      <alignment horizontal="center" vertical="center" wrapText="1"/>
    </xf>
    <xf numFmtId="0" fontId="21" fillId="53" borderId="23" xfId="0" applyFont="1" applyFill="1" applyBorder="1" applyAlignment="1">
      <alignment horizontal="center" vertical="center" wrapText="1"/>
    </xf>
    <xf numFmtId="0" fontId="21" fillId="53" borderId="24" xfId="0" applyFont="1" applyFill="1" applyBorder="1" applyAlignment="1">
      <alignment horizontal="center" vertical="center" wrapText="1"/>
    </xf>
    <xf numFmtId="0" fontId="20" fillId="34" borderId="15" xfId="0" applyFont="1" applyFill="1" applyBorder="1" applyAlignment="1">
      <alignment horizontal="center" vertical="center" textRotation="90" wrapText="1"/>
    </xf>
    <xf numFmtId="14" fontId="21" fillId="53" borderId="18" xfId="0" applyNumberFormat="1" applyFont="1" applyFill="1" applyBorder="1" applyAlignment="1">
      <alignment horizontal="center" vertical="center" wrapText="1"/>
    </xf>
    <xf numFmtId="0" fontId="18" fillId="36" borderId="11" xfId="0" applyFont="1" applyFill="1" applyBorder="1" applyAlignment="1">
      <alignment horizontal="center" vertical="center" wrapText="1"/>
    </xf>
    <xf numFmtId="0" fontId="18" fillId="36" borderId="12" xfId="0" applyFont="1" applyFill="1" applyBorder="1" applyAlignment="1">
      <alignment horizontal="center" vertical="center" wrapText="1"/>
    </xf>
    <xf numFmtId="0" fontId="18" fillId="37" borderId="11" xfId="0" applyFont="1" applyFill="1" applyBorder="1" applyAlignment="1">
      <alignment horizontal="center" vertical="center" wrapText="1"/>
    </xf>
    <xf numFmtId="0" fontId="18" fillId="37" borderId="21" xfId="0" applyFont="1" applyFill="1" applyBorder="1" applyAlignment="1">
      <alignment horizontal="center" vertical="center" wrapText="1"/>
    </xf>
    <xf numFmtId="0" fontId="18" fillId="37" borderId="12" xfId="0" applyFont="1" applyFill="1" applyBorder="1" applyAlignment="1">
      <alignment horizontal="center" vertical="center" wrapText="1"/>
    </xf>
    <xf numFmtId="0" fontId="18" fillId="38" borderId="11" xfId="0" applyFont="1" applyFill="1" applyBorder="1" applyAlignment="1">
      <alignment horizontal="center" vertical="center" wrapText="1"/>
    </xf>
    <xf numFmtId="0" fontId="18" fillId="38" borderId="21" xfId="0" applyFont="1" applyFill="1" applyBorder="1" applyAlignment="1">
      <alignment horizontal="center" vertical="center" wrapText="1"/>
    </xf>
    <xf numFmtId="0" fontId="18" fillId="38" borderId="12" xfId="0" applyFont="1" applyFill="1" applyBorder="1" applyAlignment="1">
      <alignment horizontal="center" vertical="center" wrapText="1"/>
    </xf>
    <xf numFmtId="0" fontId="18" fillId="40" borderId="11" xfId="0" applyFont="1" applyFill="1" applyBorder="1" applyAlignment="1">
      <alignment horizontal="center" vertical="center" wrapText="1"/>
    </xf>
    <xf numFmtId="0" fontId="18" fillId="40" borderId="21" xfId="0" applyFont="1" applyFill="1" applyBorder="1" applyAlignment="1">
      <alignment horizontal="center" vertical="center" wrapText="1"/>
    </xf>
    <xf numFmtId="0" fontId="18" fillId="40" borderId="12" xfId="0" applyFont="1" applyFill="1" applyBorder="1" applyAlignment="1">
      <alignment horizontal="center" vertical="center" wrapText="1"/>
    </xf>
    <xf numFmtId="0" fontId="20" fillId="35" borderId="15" xfId="0" applyFont="1" applyFill="1" applyBorder="1" applyAlignment="1">
      <alignment horizontal="center" vertical="center" wrapText="1"/>
    </xf>
    <xf numFmtId="0" fontId="19" fillId="36" borderId="15" xfId="0" applyFont="1" applyFill="1" applyBorder="1" applyAlignment="1">
      <alignment horizontal="center" vertical="center" textRotation="90" wrapText="1"/>
    </xf>
    <xf numFmtId="0" fontId="19" fillId="45" borderId="15" xfId="0" applyFont="1" applyFill="1" applyBorder="1" applyAlignment="1">
      <alignment horizontal="center" vertical="center" textRotation="90" wrapText="1"/>
    </xf>
    <xf numFmtId="0" fontId="20" fillId="54" borderId="15" xfId="0" applyFont="1" applyFill="1" applyBorder="1" applyAlignment="1">
      <alignment horizontal="center" vertical="center" textRotation="90" wrapText="1"/>
    </xf>
    <xf numFmtId="0" fontId="20" fillId="67" borderId="15" xfId="0" applyFont="1" applyFill="1" applyBorder="1" applyAlignment="1">
      <alignment horizontal="center" vertical="center" textRotation="90" wrapText="1"/>
    </xf>
    <xf numFmtId="0" fontId="20" fillId="35" borderId="15" xfId="0" applyFont="1" applyFill="1" applyBorder="1" applyAlignment="1">
      <alignment horizontal="center" vertical="center" textRotation="90" wrapText="1"/>
    </xf>
    <xf numFmtId="0" fontId="19" fillId="42" borderId="15" xfId="0" applyFont="1" applyFill="1" applyBorder="1" applyAlignment="1">
      <alignment horizontal="center" vertical="center" textRotation="90" wrapText="1"/>
    </xf>
    <xf numFmtId="0" fontId="19" fillId="43" borderId="15" xfId="0" applyFont="1" applyFill="1" applyBorder="1" applyAlignment="1">
      <alignment horizontal="center" vertical="center" textRotation="90" wrapText="1" readingOrder="1"/>
    </xf>
    <xf numFmtId="0" fontId="19" fillId="43" borderId="15" xfId="0" applyFont="1" applyFill="1" applyBorder="1" applyAlignment="1">
      <alignment horizontal="center" vertical="center" textRotation="90" wrapText="1"/>
    </xf>
    <xf numFmtId="0" fontId="19" fillId="47" borderId="15" xfId="0" applyFont="1" applyFill="1" applyBorder="1" applyAlignment="1">
      <alignment horizontal="center" vertical="center" textRotation="90" wrapText="1"/>
    </xf>
    <xf numFmtId="0" fontId="19" fillId="37" borderId="15" xfId="0" applyFont="1" applyFill="1" applyBorder="1" applyAlignment="1">
      <alignment horizontal="center" vertical="center" textRotation="90" wrapText="1"/>
    </xf>
    <xf numFmtId="0" fontId="19" fillId="38" borderId="15" xfId="0" applyFont="1" applyFill="1" applyBorder="1" applyAlignment="1">
      <alignment horizontal="center" vertical="center" textRotation="90" wrapText="1"/>
    </xf>
    <xf numFmtId="0" fontId="19" fillId="39" borderId="15" xfId="0" applyFont="1" applyFill="1" applyBorder="1" applyAlignment="1">
      <alignment horizontal="center" vertical="center" textRotation="90" wrapText="1"/>
    </xf>
    <xf numFmtId="0" fontId="19" fillId="40" borderId="15" xfId="0" applyFont="1" applyFill="1" applyBorder="1" applyAlignment="1">
      <alignment horizontal="center" vertical="center" textRotation="90" wrapText="1"/>
    </xf>
    <xf numFmtId="0" fontId="19" fillId="44" borderId="15" xfId="0" applyFont="1" applyFill="1" applyBorder="1" applyAlignment="1">
      <alignment horizontal="center" vertical="center" textRotation="90" wrapText="1"/>
    </xf>
    <xf numFmtId="0" fontId="19" fillId="41" borderId="15" xfId="0" applyFont="1" applyFill="1" applyBorder="1" applyAlignment="1">
      <alignment horizontal="center" vertical="center" textRotation="90" wrapText="1"/>
    </xf>
    <xf numFmtId="0" fontId="19" fillId="46" borderId="15" xfId="0" applyFont="1" applyFill="1" applyBorder="1" applyAlignment="1">
      <alignment horizontal="center" vertical="center" textRotation="90" wrapText="1"/>
    </xf>
  </cellXfs>
  <cellStyles count="47">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Hipervínculo" xfId="46" builtinId="8"/>
    <cellStyle name="Hipervínculo 2" xfId="42" xr:uid="{DDC9C788-7C1E-487F-8E5D-3B81DE91814E}"/>
    <cellStyle name="Hipervínculo 2 2" xfId="44" xr:uid="{47AE8EEA-6419-4B7A-B106-6230E67FF6C5}"/>
    <cellStyle name="Incorrecto" xfId="7" builtinId="27" customBuiltin="1"/>
    <cellStyle name="Neutral" xfId="8" builtinId="28" customBuiltin="1"/>
    <cellStyle name="Normal" xfId="0" builtinId="0"/>
    <cellStyle name="Normal 2" xfId="43" xr:uid="{3F30C931-2D10-4FB9-A6FC-DF595CA1B0BF}"/>
    <cellStyle name="Normal 3" xfId="45" xr:uid="{BBAD57DD-7985-46E3-A3A7-B14403842E3D}"/>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2">
    <dxf>
      <font>
        <b/>
        <i val="0"/>
        <color rgb="FFB28D42"/>
      </font>
      <fill>
        <patternFill patternType="solid">
          <fgColor auto="1"/>
          <bgColor rgb="FFE2D1B0"/>
        </patternFill>
      </fill>
      <border>
        <vertical/>
        <horizontal/>
      </border>
    </dxf>
    <dxf>
      <font>
        <b/>
        <i val="0"/>
        <color rgb="FFB28D42"/>
      </font>
      <fill>
        <patternFill patternType="solid">
          <fgColor auto="1"/>
          <bgColor rgb="FFE2D1B0"/>
        </patternFill>
      </fill>
      <border>
        <vertical/>
        <horizontal/>
      </border>
    </dxf>
  </dxfs>
  <tableStyles count="1" defaultTableStyle="TableStyleMedium2" defaultPivotStyle="PivotStyleLight16">
    <tableStyle name="Invisible" pivot="0" table="0" count="0" xr9:uid="{0C5856FB-1317-4944-B8CC-26942B86196C}"/>
  </tableStyles>
  <colors>
    <mruColors>
      <color rgb="FFE3D3B3"/>
      <color rgb="FFE2D1B0"/>
      <color rgb="FFB28D42"/>
      <color rgb="FF504F4E"/>
      <color rgb="FFFFEB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69398</xdr:colOff>
      <xdr:row>3</xdr:row>
      <xdr:rowOff>79640</xdr:rowOff>
    </xdr:from>
    <xdr:to>
      <xdr:col>5</xdr:col>
      <xdr:colOff>624608</xdr:colOff>
      <xdr:row>5</xdr:row>
      <xdr:rowOff>156882</xdr:rowOff>
    </xdr:to>
    <xdr:pic>
      <xdr:nvPicPr>
        <xdr:cNvPr id="2" name="Imagen 1" descr="Logotipo&#10;&#10;Descripción generada automáticamente">
          <a:extLst>
            <a:ext uri="{FF2B5EF4-FFF2-40B4-BE49-F238E27FC236}">
              <a16:creationId xmlns:a16="http://schemas.microsoft.com/office/drawing/2014/main" id="{62964BE1-449D-45DD-9EE7-D4A1CDB200C6}"/>
            </a:ext>
          </a:extLst>
        </xdr:cNvPr>
        <xdr:cNvPicPr>
          <a:picLocks noChangeAspect="1"/>
        </xdr:cNvPicPr>
      </xdr:nvPicPr>
      <xdr:blipFill>
        <a:blip xmlns:r="http://schemas.openxmlformats.org/officeDocument/2006/relationships" r:embed="rId1"/>
        <a:stretch>
          <a:fillRect/>
        </a:stretch>
      </xdr:blipFill>
      <xdr:spPr>
        <a:xfrm>
          <a:off x="674516" y="651140"/>
          <a:ext cx="4365210" cy="547889"/>
        </a:xfrm>
        <a:prstGeom prst="rect">
          <a:avLst/>
        </a:prstGeom>
      </xdr:spPr>
    </xdr:pic>
    <xdr:clientData/>
  </xdr:twoCellAnchor>
  <xdr:twoCellAnchor>
    <xdr:from>
      <xdr:col>68</xdr:col>
      <xdr:colOff>510671</xdr:colOff>
      <xdr:row>3</xdr:row>
      <xdr:rowOff>42184</xdr:rowOff>
    </xdr:from>
    <xdr:to>
      <xdr:col>69</xdr:col>
      <xdr:colOff>683559</xdr:colOff>
      <xdr:row>6</xdr:row>
      <xdr:rowOff>2802</xdr:rowOff>
    </xdr:to>
    <xdr:pic>
      <xdr:nvPicPr>
        <xdr:cNvPr id="3" name="Imagen 2">
          <a:extLst>
            <a:ext uri="{FF2B5EF4-FFF2-40B4-BE49-F238E27FC236}">
              <a16:creationId xmlns:a16="http://schemas.microsoft.com/office/drawing/2014/main" id="{7742EF0B-A545-45E5-BE6C-A65992EFD184}"/>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0196" t="19816" r="10961" b="15649"/>
        <a:stretch/>
      </xdr:blipFill>
      <xdr:spPr>
        <a:xfrm>
          <a:off x="53783436" y="613684"/>
          <a:ext cx="934888" cy="66658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474889</xdr:colOff>
      <xdr:row>1</xdr:row>
      <xdr:rowOff>190500</xdr:rowOff>
    </xdr:from>
    <xdr:to>
      <xdr:col>6</xdr:col>
      <xdr:colOff>2055746</xdr:colOff>
      <xdr:row>1</xdr:row>
      <xdr:rowOff>1578428</xdr:rowOff>
    </xdr:to>
    <xdr:pic>
      <xdr:nvPicPr>
        <xdr:cNvPr id="2" name="Imagen 1">
          <a:extLst>
            <a:ext uri="{FF2B5EF4-FFF2-40B4-BE49-F238E27FC236}">
              <a16:creationId xmlns:a16="http://schemas.microsoft.com/office/drawing/2014/main" id="{B669F9BA-6B47-41E5-92FA-6B727C51ED6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0196" t="19816" r="10961" b="15649"/>
        <a:stretch/>
      </xdr:blipFill>
      <xdr:spPr>
        <a:xfrm>
          <a:off x="12285889" y="367393"/>
          <a:ext cx="1580857" cy="1387928"/>
        </a:xfrm>
        <a:prstGeom prst="rect">
          <a:avLst/>
        </a:prstGeom>
      </xdr:spPr>
    </xdr:pic>
    <xdr:clientData/>
  </xdr:twoCellAnchor>
  <xdr:twoCellAnchor editAs="oneCell">
    <xdr:from>
      <xdr:col>0</xdr:col>
      <xdr:colOff>204107</xdr:colOff>
      <xdr:row>1</xdr:row>
      <xdr:rowOff>375557</xdr:rowOff>
    </xdr:from>
    <xdr:to>
      <xdr:col>3</xdr:col>
      <xdr:colOff>800266</xdr:colOff>
      <xdr:row>1</xdr:row>
      <xdr:rowOff>1374322</xdr:rowOff>
    </xdr:to>
    <xdr:pic>
      <xdr:nvPicPr>
        <xdr:cNvPr id="3" name="Imagen 2" descr="Logotipo&#10;&#10;Descripción generada automáticamente">
          <a:extLst>
            <a:ext uri="{FF2B5EF4-FFF2-40B4-BE49-F238E27FC236}">
              <a16:creationId xmlns:a16="http://schemas.microsoft.com/office/drawing/2014/main" id="{F4A5D5E9-7E87-45C6-A62A-019BC1FBA730}"/>
            </a:ext>
          </a:extLst>
        </xdr:cNvPr>
        <xdr:cNvPicPr>
          <a:picLocks noChangeAspect="1"/>
        </xdr:cNvPicPr>
      </xdr:nvPicPr>
      <xdr:blipFill>
        <a:blip xmlns:r="http://schemas.openxmlformats.org/officeDocument/2006/relationships" r:embed="rId2"/>
        <a:stretch>
          <a:fillRect/>
        </a:stretch>
      </xdr:blipFill>
      <xdr:spPr>
        <a:xfrm>
          <a:off x="204107" y="552450"/>
          <a:ext cx="4732730" cy="99876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3408589</xdr:colOff>
      <xdr:row>1</xdr:row>
      <xdr:rowOff>38100</xdr:rowOff>
    </xdr:from>
    <xdr:to>
      <xdr:col>7</xdr:col>
      <xdr:colOff>4688774</xdr:colOff>
      <xdr:row>2</xdr:row>
      <xdr:rowOff>19050</xdr:rowOff>
    </xdr:to>
    <xdr:pic>
      <xdr:nvPicPr>
        <xdr:cNvPr id="2" name="Imagen 1">
          <a:extLst>
            <a:ext uri="{FF2B5EF4-FFF2-40B4-BE49-F238E27FC236}">
              <a16:creationId xmlns:a16="http://schemas.microsoft.com/office/drawing/2014/main" id="{765CE96D-91EA-4159-AD4B-161871409DD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0196" t="19816" r="10961" b="15649"/>
        <a:stretch/>
      </xdr:blipFill>
      <xdr:spPr>
        <a:xfrm>
          <a:off x="17105539" y="228600"/>
          <a:ext cx="1280185" cy="1123950"/>
        </a:xfrm>
        <a:prstGeom prst="rect">
          <a:avLst/>
        </a:prstGeom>
      </xdr:spPr>
    </xdr:pic>
    <xdr:clientData/>
  </xdr:twoCellAnchor>
  <xdr:twoCellAnchor editAs="oneCell">
    <xdr:from>
      <xdr:col>0</xdr:col>
      <xdr:colOff>747033</xdr:colOff>
      <xdr:row>1</xdr:row>
      <xdr:rowOff>242208</xdr:rowOff>
    </xdr:from>
    <xdr:to>
      <xdr:col>3</xdr:col>
      <xdr:colOff>2247901</xdr:colOff>
      <xdr:row>1</xdr:row>
      <xdr:rowOff>1024834</xdr:rowOff>
    </xdr:to>
    <xdr:pic>
      <xdr:nvPicPr>
        <xdr:cNvPr id="3" name="Imagen 2" descr="Logotipo&#10;&#10;Descripción generada automáticamente">
          <a:extLst>
            <a:ext uri="{FF2B5EF4-FFF2-40B4-BE49-F238E27FC236}">
              <a16:creationId xmlns:a16="http://schemas.microsoft.com/office/drawing/2014/main" id="{46BEF497-3FF2-4515-8723-A3489F5A964E}"/>
            </a:ext>
          </a:extLst>
        </xdr:cNvPr>
        <xdr:cNvPicPr>
          <a:picLocks noChangeAspect="1"/>
        </xdr:cNvPicPr>
      </xdr:nvPicPr>
      <xdr:blipFill>
        <a:blip xmlns:r="http://schemas.openxmlformats.org/officeDocument/2006/relationships" r:embed="rId2"/>
        <a:stretch>
          <a:fillRect/>
        </a:stretch>
      </xdr:blipFill>
      <xdr:spPr>
        <a:xfrm>
          <a:off x="747033" y="432708"/>
          <a:ext cx="3710668" cy="78262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7</xdr:col>
      <xdr:colOff>198664</xdr:colOff>
      <xdr:row>1</xdr:row>
      <xdr:rowOff>76200</xdr:rowOff>
    </xdr:from>
    <xdr:to>
      <xdr:col>7</xdr:col>
      <xdr:colOff>1381125</xdr:colOff>
      <xdr:row>1</xdr:row>
      <xdr:rowOff>1237523</xdr:rowOff>
    </xdr:to>
    <xdr:pic>
      <xdr:nvPicPr>
        <xdr:cNvPr id="2" name="Imagen 1">
          <a:extLst>
            <a:ext uri="{FF2B5EF4-FFF2-40B4-BE49-F238E27FC236}">
              <a16:creationId xmlns:a16="http://schemas.microsoft.com/office/drawing/2014/main" id="{64FC7363-313A-4DAE-824A-6A299E2985E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0196" t="19816" r="10961" b="15649"/>
        <a:stretch/>
      </xdr:blipFill>
      <xdr:spPr>
        <a:xfrm>
          <a:off x="18286639" y="285750"/>
          <a:ext cx="1182461" cy="1161323"/>
        </a:xfrm>
        <a:prstGeom prst="rect">
          <a:avLst/>
        </a:prstGeom>
      </xdr:spPr>
    </xdr:pic>
    <xdr:clientData/>
  </xdr:twoCellAnchor>
  <xdr:twoCellAnchor editAs="oneCell">
    <xdr:from>
      <xdr:col>1</xdr:col>
      <xdr:colOff>194583</xdr:colOff>
      <xdr:row>1</xdr:row>
      <xdr:rowOff>166008</xdr:rowOff>
    </xdr:from>
    <xdr:to>
      <xdr:col>2</xdr:col>
      <xdr:colOff>1600201</xdr:colOff>
      <xdr:row>1</xdr:row>
      <xdr:rowOff>1053409</xdr:rowOff>
    </xdr:to>
    <xdr:pic>
      <xdr:nvPicPr>
        <xdr:cNvPr id="3" name="Imagen 2" descr="Logotipo&#10;&#10;Descripción generada automáticamente">
          <a:extLst>
            <a:ext uri="{FF2B5EF4-FFF2-40B4-BE49-F238E27FC236}">
              <a16:creationId xmlns:a16="http://schemas.microsoft.com/office/drawing/2014/main" id="{82A7BCC2-C592-455E-9B74-0B795186D37D}"/>
            </a:ext>
          </a:extLst>
        </xdr:cNvPr>
        <xdr:cNvPicPr>
          <a:picLocks noChangeAspect="1"/>
        </xdr:cNvPicPr>
      </xdr:nvPicPr>
      <xdr:blipFill>
        <a:blip xmlns:r="http://schemas.openxmlformats.org/officeDocument/2006/relationships" r:embed="rId2"/>
        <a:stretch>
          <a:fillRect/>
        </a:stretch>
      </xdr:blipFill>
      <xdr:spPr>
        <a:xfrm>
          <a:off x="956583" y="375558"/>
          <a:ext cx="3710668" cy="88740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4953000</xdr:colOff>
      <xdr:row>1</xdr:row>
      <xdr:rowOff>85726</xdr:rowOff>
    </xdr:from>
    <xdr:to>
      <xdr:col>4</xdr:col>
      <xdr:colOff>5800725</xdr:colOff>
      <xdr:row>1</xdr:row>
      <xdr:rowOff>829994</xdr:rowOff>
    </xdr:to>
    <xdr:pic>
      <xdr:nvPicPr>
        <xdr:cNvPr id="2" name="Imagen 1">
          <a:extLst>
            <a:ext uri="{FF2B5EF4-FFF2-40B4-BE49-F238E27FC236}">
              <a16:creationId xmlns:a16="http://schemas.microsoft.com/office/drawing/2014/main" id="{3F5936FF-6A14-450F-B508-C2136F6CD35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0196" t="19816" r="10961" b="15649"/>
        <a:stretch/>
      </xdr:blipFill>
      <xdr:spPr>
        <a:xfrm>
          <a:off x="10906125" y="247651"/>
          <a:ext cx="847725" cy="744268"/>
        </a:xfrm>
        <a:prstGeom prst="rect">
          <a:avLst/>
        </a:prstGeom>
      </xdr:spPr>
    </xdr:pic>
    <xdr:clientData/>
  </xdr:twoCellAnchor>
  <xdr:twoCellAnchor editAs="oneCell">
    <xdr:from>
      <xdr:col>1</xdr:col>
      <xdr:colOff>0</xdr:colOff>
      <xdr:row>1</xdr:row>
      <xdr:rowOff>152400</xdr:rowOff>
    </xdr:from>
    <xdr:to>
      <xdr:col>2</xdr:col>
      <xdr:colOff>1143000</xdr:colOff>
      <xdr:row>1</xdr:row>
      <xdr:rowOff>767489</xdr:rowOff>
    </xdr:to>
    <xdr:pic>
      <xdr:nvPicPr>
        <xdr:cNvPr id="3" name="Imagen 2" descr="Logotipo&#10;&#10;Descripción generada automáticamente">
          <a:extLst>
            <a:ext uri="{FF2B5EF4-FFF2-40B4-BE49-F238E27FC236}">
              <a16:creationId xmlns:a16="http://schemas.microsoft.com/office/drawing/2014/main" id="{16E4F47E-ACDD-4CE2-B91B-833937566C63}"/>
            </a:ext>
          </a:extLst>
        </xdr:cNvPr>
        <xdr:cNvPicPr>
          <a:picLocks noChangeAspect="1"/>
        </xdr:cNvPicPr>
      </xdr:nvPicPr>
      <xdr:blipFill>
        <a:blip xmlns:r="http://schemas.openxmlformats.org/officeDocument/2006/relationships" r:embed="rId2"/>
        <a:stretch>
          <a:fillRect/>
        </a:stretch>
      </xdr:blipFill>
      <xdr:spPr>
        <a:xfrm>
          <a:off x="762000" y="314325"/>
          <a:ext cx="2914650" cy="61508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18</xdr:col>
      <xdr:colOff>208385</xdr:colOff>
      <xdr:row>1</xdr:row>
      <xdr:rowOff>38876</xdr:rowOff>
    </xdr:from>
    <xdr:to>
      <xdr:col>18</xdr:col>
      <xdr:colOff>1496735</xdr:colOff>
      <xdr:row>2</xdr:row>
      <xdr:rowOff>19437</xdr:rowOff>
    </xdr:to>
    <xdr:pic>
      <xdr:nvPicPr>
        <xdr:cNvPr id="2" name="Imagen 1">
          <a:extLst>
            <a:ext uri="{FF2B5EF4-FFF2-40B4-BE49-F238E27FC236}">
              <a16:creationId xmlns:a16="http://schemas.microsoft.com/office/drawing/2014/main" id="{6EAD9D02-F50B-4D3C-BB52-A6266DE1AC8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0196" t="19816" r="10961" b="15649"/>
        <a:stretch/>
      </xdr:blipFill>
      <xdr:spPr>
        <a:xfrm>
          <a:off x="20084533" y="311019"/>
          <a:ext cx="1288350" cy="1127449"/>
        </a:xfrm>
        <a:prstGeom prst="rect">
          <a:avLst/>
        </a:prstGeom>
      </xdr:spPr>
    </xdr:pic>
    <xdr:clientData/>
  </xdr:twoCellAnchor>
  <xdr:twoCellAnchor editAs="oneCell">
    <xdr:from>
      <xdr:col>1</xdr:col>
      <xdr:colOff>121882</xdr:colOff>
      <xdr:row>1</xdr:row>
      <xdr:rowOff>135295</xdr:rowOff>
    </xdr:from>
    <xdr:to>
      <xdr:col>2</xdr:col>
      <xdr:colOff>2135934</xdr:colOff>
      <xdr:row>1</xdr:row>
      <xdr:rowOff>942781</xdr:rowOff>
    </xdr:to>
    <xdr:pic>
      <xdr:nvPicPr>
        <xdr:cNvPr id="3" name="Imagen 2" descr="Logotipo&#10;&#10;Descripción generada automáticamente">
          <a:extLst>
            <a:ext uri="{FF2B5EF4-FFF2-40B4-BE49-F238E27FC236}">
              <a16:creationId xmlns:a16="http://schemas.microsoft.com/office/drawing/2014/main" id="{BE91BC3D-0D10-402F-A158-BA51A16C879B}"/>
            </a:ext>
          </a:extLst>
        </xdr:cNvPr>
        <xdr:cNvPicPr>
          <a:picLocks noChangeAspect="1"/>
        </xdr:cNvPicPr>
      </xdr:nvPicPr>
      <xdr:blipFill>
        <a:blip xmlns:r="http://schemas.openxmlformats.org/officeDocument/2006/relationships" r:embed="rId2"/>
        <a:stretch>
          <a:fillRect/>
        </a:stretch>
      </xdr:blipFill>
      <xdr:spPr>
        <a:xfrm>
          <a:off x="539816" y="407438"/>
          <a:ext cx="3705225" cy="80748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2</xdr:col>
      <xdr:colOff>159045</xdr:colOff>
      <xdr:row>3</xdr:row>
      <xdr:rowOff>184977</xdr:rowOff>
    </xdr:from>
    <xdr:to>
      <xdr:col>6</xdr:col>
      <xdr:colOff>2263589</xdr:colOff>
      <xdr:row>5</xdr:row>
      <xdr:rowOff>311524</xdr:rowOff>
    </xdr:to>
    <xdr:pic>
      <xdr:nvPicPr>
        <xdr:cNvPr id="2" name="Imagen 1" descr="Logotipo&#10;&#10;Descripción generada automáticamente">
          <a:extLst>
            <a:ext uri="{FF2B5EF4-FFF2-40B4-BE49-F238E27FC236}">
              <a16:creationId xmlns:a16="http://schemas.microsoft.com/office/drawing/2014/main" id="{4C154BE7-BF01-42B3-8914-8CED3BB5C4E7}"/>
            </a:ext>
          </a:extLst>
        </xdr:cNvPr>
        <xdr:cNvPicPr>
          <a:picLocks noChangeAspect="1"/>
        </xdr:cNvPicPr>
      </xdr:nvPicPr>
      <xdr:blipFill>
        <a:blip xmlns:r="http://schemas.openxmlformats.org/officeDocument/2006/relationships" r:embed="rId1"/>
        <a:stretch>
          <a:fillRect/>
        </a:stretch>
      </xdr:blipFill>
      <xdr:spPr>
        <a:xfrm>
          <a:off x="1683045" y="756477"/>
          <a:ext cx="3647594" cy="383722"/>
        </a:xfrm>
        <a:prstGeom prst="rect">
          <a:avLst/>
        </a:prstGeom>
      </xdr:spPr>
    </xdr:pic>
    <xdr:clientData/>
  </xdr:twoCellAnchor>
  <xdr:twoCellAnchor>
    <xdr:from>
      <xdr:col>68</xdr:col>
      <xdr:colOff>734788</xdr:colOff>
      <xdr:row>3</xdr:row>
      <xdr:rowOff>42184</xdr:rowOff>
    </xdr:from>
    <xdr:to>
      <xdr:col>70</xdr:col>
      <xdr:colOff>655865</xdr:colOff>
      <xdr:row>5</xdr:row>
      <xdr:rowOff>466726</xdr:rowOff>
    </xdr:to>
    <xdr:pic>
      <xdr:nvPicPr>
        <xdr:cNvPr id="3" name="Imagen 2">
          <a:extLst>
            <a:ext uri="{FF2B5EF4-FFF2-40B4-BE49-F238E27FC236}">
              <a16:creationId xmlns:a16="http://schemas.microsoft.com/office/drawing/2014/main" id="{97332D01-208D-401F-AF16-C4232F8A89D7}"/>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0196" t="19816" r="10961" b="15649"/>
        <a:stretch/>
      </xdr:blipFill>
      <xdr:spPr>
        <a:xfrm>
          <a:off x="52550788" y="613684"/>
          <a:ext cx="1445077" cy="52931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ersonal/dtsantos_minhacienda_gov_co/Documents/03_Elementos%20transversales/Planes/04_Plan%20Acci&#243;n/2024/01_Alistamiento/20221031_DP-FT-004_V1_Formato%20plan%20de%20acci&#243;n.xlsx"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personal/dtsantos_minhacienda_gov_co/Documents/03_Elementos%20transversales/Planes/04_Plan%20Acci&#243;n/2023/10_Versiones%20plan%20acci&#243;n/02_Versiones%20del%20plan/20231231_Plan_accion_2023_V5.xlsx?77A63FA6" TargetMode="External"/><Relationship Id="rId1" Type="http://schemas.openxmlformats.org/officeDocument/2006/relationships/externalLinkPath" Target="file:///\\77A63FA6\20231231_Plan_accion_2023_V5.xlsx" TargetMode="External"/></Relationships>
</file>

<file path=xl/externalLinks/_rels/externalLink3.xml.rels><?xml version="1.0" encoding="UTF-8" standalone="yes"?>
<Relationships xmlns="http://schemas.openxmlformats.org/package/2006/relationships"><Relationship Id="rId2" Type="http://schemas.microsoft.com/office/2019/04/relationships/externalLinkLongPath" Target="/personal/dtsantos_minhacienda_gov_co/Documents/03_Elementos%20transversales/Planes/04_Plan%20Acci&#243;n/2024/10_Versiones%20plan%20acci&#243;n/02_Versiones%20del%20plan/20241231_Plan_accion_2024_V6.xlsx?57046CAC" TargetMode="External"/><Relationship Id="rId1" Type="http://schemas.openxmlformats.org/officeDocument/2006/relationships/externalLinkPath" Target="file:///\\57046CAC\20241231_Plan_accion_2024_V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Formulación_Plan acción"/>
      <sheetName val="Listas"/>
      <sheetName val="Insumo_Recomendaciones control"/>
      <sheetName val="Insumos_Políticas GyD"/>
      <sheetName val="Insumo_PAAC"/>
      <sheetName val="Informes por procesos"/>
      <sheetName val="Plan acción_2023"/>
      <sheetName val="Recomendaciones FURAG 2022 (82)"/>
    </sheetNames>
    <sheetDataSet>
      <sheetData sheetId="0"/>
      <sheetData sheetId="1"/>
      <sheetData sheetId="2"/>
      <sheetData sheetId="3"/>
      <sheetData sheetId="4"/>
      <sheetData sheetId="5"/>
      <sheetData sheetId="6"/>
      <sheetData sheetId="7"/>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Hoja2"/>
      <sheetName val="PLAN ACCIÓN_2023_V3"/>
      <sheetName val="Listas"/>
      <sheetName val="Insumo_Recomendaciones control"/>
      <sheetName val="Insumos_Políticas GyD"/>
      <sheetName val="Insumo_PAAC"/>
      <sheetName val="Informes por procesos"/>
    </sheetNames>
    <sheetDataSet>
      <sheetData sheetId="0"/>
      <sheetData sheetId="1"/>
      <sheetData sheetId="2"/>
      <sheetData sheetId="3">
        <row r="4">
          <cell r="B4" t="str">
            <v>URF Adquisición de Bienes y Servicios</v>
          </cell>
          <cell r="C4" t="str">
            <v>Andrea Carolina Bonilla Cuervo</v>
          </cell>
          <cell r="F4" t="str">
            <v>URF_VP1_2326_Promover la inclusión de la población excluida de los servicios financieros</v>
          </cell>
          <cell r="G4" t="str">
            <v>URF_VP1_2326_INI1_Desarrollar acciones que promuevan la inclusión financiera para el fortalecimiento de la economía popular</v>
          </cell>
        </row>
        <row r="5">
          <cell r="B5" t="str">
            <v>URF Control y Evaluación</v>
          </cell>
          <cell r="C5" t="str">
            <v>Andres Felipe Clavijo Bolaños</v>
          </cell>
          <cell r="F5" t="str">
            <v>URF_GR1_2326_Posicionar la imagen interna y externa de la Unidad</v>
          </cell>
          <cell r="G5" t="str">
            <v>URF_VP1_2326_INI2_Consolidar un marco regulatorio que potencie el crecimiento de los diferentes mecanismos de financiación de la economía</v>
          </cell>
        </row>
        <row r="6">
          <cell r="B6" t="str">
            <v>URF Direccionamiento y Planeación</v>
          </cell>
          <cell r="C6" t="str">
            <v>Ángela Camila Gamba Tiusaba</v>
          </cell>
          <cell r="F6" t="str">
            <v xml:space="preserve">URF_GR2_2326_Asegurar la sostenibilidad del Sistema de Gestión Institucional </v>
          </cell>
          <cell r="G6" t="str">
            <v>URF_VP1_2326_INI3_Continuar la senda de implementación de los más altos estándares de regulación prudencial</v>
          </cell>
        </row>
        <row r="7">
          <cell r="B7" t="str">
            <v>URF Estudios Económicos y Jurídicos</v>
          </cell>
          <cell r="C7" t="str">
            <v>Angelica Marcela Gonzalez Tous</v>
          </cell>
          <cell r="F7" t="str">
            <v>URF_EI1_2326_Fortalecer la gestión estratégica del talento humano</v>
          </cell>
          <cell r="G7" t="str">
            <v>URF_VP1_2326_INI4_Asesorar el desarrollo de las reformas legislativas relacionadas con la modernización del sistema financiero</v>
          </cell>
        </row>
        <row r="8">
          <cell r="B8" t="str">
            <v>URF Gestión Comunicaciones</v>
          </cell>
          <cell r="C8" t="str">
            <v>Angie Johanna Corredor Estrella</v>
          </cell>
          <cell r="F8" t="str">
            <v xml:space="preserve">URF_EI2_2326_Priorizar el uso de las tecnologias de la información y comunicación </v>
          </cell>
          <cell r="G8" t="str">
            <v xml:space="preserve">URF_GR1_2326_INI1_Fortalecer la estrategia de divulgación y promoción institucional y los mecanismos de comunicación  </v>
          </cell>
        </row>
        <row r="9">
          <cell r="B9" t="str">
            <v>URF Gestión Financiera</v>
          </cell>
          <cell r="C9" t="str">
            <v>Camilo José Hernandez López</v>
          </cell>
          <cell r="F9" t="str">
            <v xml:space="preserve">URF_EI3_2326_Administrar eficientemente los recursos físicos y  financieros asignados  a la Unidad y la adquisición de bienes y servicios </v>
          </cell>
          <cell r="G9" t="str">
            <v xml:space="preserve">URF_GR1_2326_INI2_Fortalecer la relación de la Unidad con grupos de valor y partes interesadas </v>
          </cell>
        </row>
        <row r="10">
          <cell r="B10" t="str">
            <v>URF Gestión Humana</v>
          </cell>
          <cell r="C10" t="str">
            <v>Catalina Torrado Ulloa</v>
          </cell>
          <cell r="G10" t="str">
            <v xml:space="preserve">URF_GR2_2326_INI1_Fortalecer la operación y articulación de los procesos institucionales </v>
          </cell>
        </row>
        <row r="11">
          <cell r="B11" t="str">
            <v>URF Gestión Información</v>
          </cell>
          <cell r="C11" t="str">
            <v>Lized Muñoz Oyuela</v>
          </cell>
          <cell r="G11" t="str">
            <v>URF_GR2_2326_INI2_Fortalecer la operación del esquema de las líneas de defensa</v>
          </cell>
        </row>
        <row r="12">
          <cell r="B12" t="str">
            <v>URF Proyectos Normativos</v>
          </cell>
          <cell r="C12" t="str">
            <v>Daissy Tatiana Santos Yate</v>
          </cell>
          <cell r="G12" t="str">
            <v xml:space="preserve">URF_EI1_2326_INI1_Fortalecer la gestión del conocimiento y  promover la innovación institucional </v>
          </cell>
        </row>
        <row r="13">
          <cell r="B13" t="str">
            <v xml:space="preserve">URF Relación con la ciudadanía y grupos de valor </v>
          </cell>
          <cell r="C13" t="str">
            <v>Daniel Absalon Tocaria Diaz</v>
          </cell>
          <cell r="G13" t="str">
            <v xml:space="preserve">URF_EI1_2326_INI2_Mejorar la calidad de vida laboral de los servidores públicos </v>
          </cell>
        </row>
        <row r="14">
          <cell r="C14" t="str">
            <v>Daniel Camilo Quintero Castro</v>
          </cell>
          <cell r="G14" t="str">
            <v>URF_EI2_2326_INI1_Maximizar el valor y los benificios derivados del uso de la información</v>
          </cell>
        </row>
        <row r="15">
          <cell r="C15" t="str">
            <v>Derenis Danielis López Meza</v>
          </cell>
          <cell r="G15" t="str">
            <v>URF_EI2_2326_INI2_Potenciar herramientas tecnológicas de la Unidad</v>
          </cell>
        </row>
        <row r="16">
          <cell r="C16" t="str">
            <v>Diana Carolina Mesa Tellez</v>
          </cell>
          <cell r="G16" t="str">
            <v xml:space="preserve">URF_EI3_2326_INI1_Asegurar la eficiencia y transparencia en el gasto público </v>
          </cell>
        </row>
        <row r="17">
          <cell r="C17" t="str">
            <v>Eleonora Elisa Ferroni de Chiappe</v>
          </cell>
          <cell r="G17" t="str">
            <v xml:space="preserve">URF_EI3_2326_INI2_Mantener buenas prácticas en la adquisición y administración de bienes y servicios y promover la gestión ambiental </v>
          </cell>
        </row>
        <row r="18">
          <cell r="C18" t="str">
            <v>Henry Alexander Guerrero Galindo</v>
          </cell>
        </row>
        <row r="19">
          <cell r="C19" t="str">
            <v>Ivonnie Edith Gallardo Gómez</v>
          </cell>
        </row>
        <row r="20">
          <cell r="C20" t="str">
            <v>Jackson Sair Fino Lopez</v>
          </cell>
        </row>
        <row r="21">
          <cell r="C21" t="str">
            <v>Karime Yamhure Hurtado</v>
          </cell>
        </row>
        <row r="22">
          <cell r="C22" t="str">
            <v>Liliana Walteros Quiroga</v>
          </cell>
        </row>
        <row r="23">
          <cell r="C23" t="str">
            <v>Magda Mariana Aya Guerrero</v>
          </cell>
        </row>
        <row r="24">
          <cell r="C24" t="str">
            <v xml:space="preserve">Diana Carolina Fajardo Carlos </v>
          </cell>
        </row>
        <row r="25">
          <cell r="C25" t="str">
            <v>Daryelin Isabel Figueroa Duque</v>
          </cell>
        </row>
        <row r="26">
          <cell r="C26" t="str">
            <v>Juan Stiven Rios Andrade</v>
          </cell>
        </row>
        <row r="27">
          <cell r="C27" t="str">
            <v>Marlen Lombana Mahecha</v>
          </cell>
        </row>
        <row r="28">
          <cell r="C28" t="str">
            <v>Paola Patricia Rodriguez</v>
          </cell>
        </row>
        <row r="29">
          <cell r="C29" t="str">
            <v>Paola Rocio Peña Rodriguez</v>
          </cell>
        </row>
        <row r="30">
          <cell r="C30" t="str">
            <v>Yuly Daniela Clavijo Ragoa</v>
          </cell>
        </row>
      </sheetData>
      <sheetData sheetId="4"/>
      <sheetData sheetId="5"/>
      <sheetData sheetId="6"/>
      <sheetData sheetId="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cción"/>
      <sheetName val="Hoja1"/>
      <sheetName val="Hoja2"/>
      <sheetName val="Listas (No modificar)"/>
      <sheetName val="Insumo_Recomendaciones control"/>
      <sheetName val="Insumos_Políticas GyD"/>
      <sheetName val="Insumo_PAAC"/>
      <sheetName val="Informes por procesos"/>
      <sheetName val="Plan acción_2023"/>
      <sheetName val="Recomendaciones FURAG 2022 (82)"/>
    </sheetNames>
    <sheetDataSet>
      <sheetData sheetId="0"/>
      <sheetData sheetId="1"/>
      <sheetData sheetId="2"/>
      <sheetData sheetId="3">
        <row r="3">
          <cell r="AC3" t="str">
            <v>Plan interno de austeridad</v>
          </cell>
        </row>
      </sheetData>
      <sheetData sheetId="4"/>
      <sheetData sheetId="5"/>
      <sheetData sheetId="6"/>
      <sheetData sheetId="7"/>
      <sheetData sheetId="8"/>
      <sheetData sheetId="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urf.gov.co/webcenter/ShowProperty?nodeId=%2FConexionContent%2FWCC_CLUSTER-259943%2F%2FidcPrimaryFile&amp;revision=latestreleased" TargetMode="External"/><Relationship Id="rId1" Type="http://schemas.openxmlformats.org/officeDocument/2006/relationships/hyperlink" Target="https://www.urf.gov.co/webcenter/ShowProperty?nodeId=%2FConexionContent%2FWCC_CLUSTER-250390%2F%2FidcPrimaryFile&amp;revision=latestreleased" TargetMode="External"/><Relationship Id="rId4"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www1.funcionpublica.gov.co/documents/34645357/54026067/anexo-tecnico-programa-transparencia-etica-publica.pdf/e0041111-6756-9e1e-160c-0a293efcecc7?t=1727902313939" TargetMode="External"/><Relationship Id="rId1" Type="http://schemas.openxmlformats.org/officeDocument/2006/relationships/hyperlink" Target="https://www1.funcionpublica.gov.co/documents/34645357/54026067/anexo-tecnico-programa-transparencia-etica-publica.pdf/e0041111-6756-9e1e-160c-0a293efcecc7?t=1727902313939" TargetMode="External"/><Relationship Id="rId4"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8" Type="http://schemas.openxmlformats.org/officeDocument/2006/relationships/hyperlink" Target="https://www.urf.gov.co/webcenter/portal/urf/pages_ai/controlinterno2022" TargetMode="External"/><Relationship Id="rId13" Type="http://schemas.openxmlformats.org/officeDocument/2006/relationships/hyperlink" Target="https://apps.procuraduria.gov.co/ita/login/" TargetMode="External"/><Relationship Id="rId18" Type="http://schemas.openxmlformats.org/officeDocument/2006/relationships/hyperlink" Target="https://www.urf.gov.co/webcenter/portal/urf/pages_ai/contratacin" TargetMode="External"/><Relationship Id="rId26" Type="http://schemas.openxmlformats.org/officeDocument/2006/relationships/hyperlink" Target="https://www.urf.gov.co/webcenter/portal/urf/pages_ac/quejasreclamos" TargetMode="External"/><Relationship Id="rId3" Type="http://schemas.openxmlformats.org/officeDocument/2006/relationships/hyperlink" Target="https://www.urf.gov.co/webcenter/portal/urf/pages_ai/controlinterno2022" TargetMode="External"/><Relationship Id="rId21" Type="http://schemas.openxmlformats.org/officeDocument/2006/relationships/hyperlink" Target="https://www.urf.gov.co/webcenter/portal/urf/pages_ai/contratacin" TargetMode="External"/><Relationship Id="rId7" Type="http://schemas.openxmlformats.org/officeDocument/2006/relationships/hyperlink" Target="https://www.urf.gov.co/webcenter/portal/urf/pages_ai/controlinterno2022" TargetMode="External"/><Relationship Id="rId12" Type="http://schemas.openxmlformats.org/officeDocument/2006/relationships/hyperlink" Target="https://www.urf.gov.co/webcenter/portal/urf/pages_ac/informerendciudadanos" TargetMode="External"/><Relationship Id="rId17" Type="http://schemas.openxmlformats.org/officeDocument/2006/relationships/hyperlink" Target="https://www.urf.gov.co/webcenter/portal/urf/pages_ai/presupuestogralasignado" TargetMode="External"/><Relationship Id="rId25" Type="http://schemas.openxmlformats.org/officeDocument/2006/relationships/hyperlink" Target="https://gestion.cnsc.gov.co/ComisionPersonal/" TargetMode="External"/><Relationship Id="rId2" Type="http://schemas.openxmlformats.org/officeDocument/2006/relationships/hyperlink" Target="https://www.urf.gov.co/webcenter/portal/urf/pages_ai/controlinterno2022" TargetMode="External"/><Relationship Id="rId16" Type="http://schemas.openxmlformats.org/officeDocument/2006/relationships/hyperlink" Target="https://www.urf.gov.co/webcenter/portal/urf/pages_ai/contable" TargetMode="External"/><Relationship Id="rId20" Type="http://schemas.openxmlformats.org/officeDocument/2006/relationships/hyperlink" Target="https://www.urf.gov.co/webcenter/portal/urf/pages_ai/ejeccontratos2/contratos2022" TargetMode="External"/><Relationship Id="rId1" Type="http://schemas.openxmlformats.org/officeDocument/2006/relationships/hyperlink" Target="https://www.funcionpublica.gov.co/web/mipg" TargetMode="External"/><Relationship Id="rId6" Type="http://schemas.openxmlformats.org/officeDocument/2006/relationships/hyperlink" Target="https://www.urf.gov.co/webcenter/portal/urf/pages_ai/controlinterno2022" TargetMode="External"/><Relationship Id="rId11" Type="http://schemas.openxmlformats.org/officeDocument/2006/relationships/hyperlink" Target="https://www.urf.gov.co/webcenter/portal/urf/pages_ac/informesdegestion" TargetMode="External"/><Relationship Id="rId24" Type="http://schemas.openxmlformats.org/officeDocument/2006/relationships/hyperlink" Target="https://minhaciendagovco.sharepoint.com/sites/RID-URF/P-ESTRATEGICOS/049INFORMES_GH/Forms/AllItems.aspx" TargetMode="External"/><Relationship Id="rId5" Type="http://schemas.openxmlformats.org/officeDocument/2006/relationships/hyperlink" Target="https://www.urf.gov.co/webcenter/portal/urf/pages_ai/controlinterno2022" TargetMode="External"/><Relationship Id="rId15" Type="http://schemas.openxmlformats.org/officeDocument/2006/relationships/hyperlink" Target="https://austeridad.gov.co/" TargetMode="External"/><Relationship Id="rId23" Type="http://schemas.openxmlformats.org/officeDocument/2006/relationships/hyperlink" Target="https://fondoriesgoslaborales.gov.co/" TargetMode="External"/><Relationship Id="rId28" Type="http://schemas.openxmlformats.org/officeDocument/2006/relationships/drawing" Target="../drawings/drawing6.xml"/><Relationship Id="rId10" Type="http://schemas.openxmlformats.org/officeDocument/2006/relationships/hyperlink" Target="https://www.funcionpublica.gov.co/web/mipg" TargetMode="External"/><Relationship Id="rId19" Type="http://schemas.openxmlformats.org/officeDocument/2006/relationships/hyperlink" Target="https://www.urf.gov.co/webcenter/portal/urf/pages_ai/ejeccontratos2/contratos2022" TargetMode="External"/><Relationship Id="rId4" Type="http://schemas.openxmlformats.org/officeDocument/2006/relationships/hyperlink" Target="https://www.urf.gov.co/webcenter/portal/urf/pages_ai/controlinterno2022%20/%20Aplicativo%20CHIP" TargetMode="External"/><Relationship Id="rId9" Type="http://schemas.openxmlformats.org/officeDocument/2006/relationships/hyperlink" Target="https://www.urf.gov.co/webcenter/portal/urf/pages_ai/controlinterno2022" TargetMode="External"/><Relationship Id="rId14" Type="http://schemas.openxmlformats.org/officeDocument/2006/relationships/hyperlink" Target="https://www.urf.gov.co/webcenter/portal/urf/pages_ai/presupuesto" TargetMode="External"/><Relationship Id="rId22" Type="http://schemas.openxmlformats.org/officeDocument/2006/relationships/hyperlink" Target="https://ree.rues.org.co/ree/account/login_fee" TargetMode="External"/><Relationship Id="rId27"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3C2CAD-637C-41E5-9B5C-D1D7BCF9E2E5}">
  <sheetPr filterMode="1">
    <tabColor rgb="FFB28D42"/>
  </sheetPr>
  <dimension ref="A1:HD483"/>
  <sheetViews>
    <sheetView tabSelected="1" zoomScale="85" zoomScaleNormal="85" workbookViewId="0">
      <selection activeCell="R11" sqref="R11"/>
    </sheetView>
  </sheetViews>
  <sheetFormatPr baseColWidth="10" defaultRowHeight="84" customHeight="1" outlineLevelRow="1"/>
  <cols>
    <col min="1" max="1" width="4.5703125" style="1" customWidth="1"/>
    <col min="2" max="2" width="4.7109375" style="1" customWidth="1"/>
    <col min="3" max="3" width="16.28515625" style="1" customWidth="1"/>
    <col min="4" max="4" width="18.7109375" style="1" customWidth="1"/>
    <col min="5" max="5" width="19" style="1" customWidth="1"/>
    <col min="6" max="11" width="11.42578125" style="1"/>
    <col min="12" max="13" width="12.140625" style="1" bestFit="1" customWidth="1"/>
    <col min="14" max="15" width="11.42578125" style="1"/>
    <col min="16" max="16" width="19.140625" style="1" customWidth="1"/>
    <col min="17" max="18" width="11.42578125" style="1"/>
    <col min="19" max="73" width="11.42578125" style="1" customWidth="1"/>
    <col min="74" max="74" width="4.7109375" style="1" customWidth="1"/>
    <col min="75" max="16384" width="11.42578125" style="1"/>
  </cols>
  <sheetData>
    <row r="1" spans="2:212" ht="15"/>
    <row r="2" spans="2:212" ht="15"/>
    <row r="3" spans="2:212" ht="15">
      <c r="B3" s="15"/>
      <c r="C3" s="15"/>
      <c r="D3" s="15"/>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5"/>
      <c r="AS3" s="15"/>
      <c r="AT3" s="15"/>
      <c r="AU3" s="15"/>
      <c r="AV3" s="15"/>
      <c r="AW3" s="15"/>
      <c r="AX3" s="15"/>
      <c r="AY3" s="15"/>
      <c r="AZ3" s="15"/>
      <c r="BA3" s="15"/>
      <c r="BB3" s="15"/>
      <c r="BC3" s="15"/>
      <c r="BD3" s="15"/>
      <c r="BE3" s="15"/>
      <c r="BF3" s="15"/>
      <c r="BG3" s="15"/>
      <c r="BH3" s="15"/>
      <c r="BI3" s="15"/>
      <c r="BJ3" s="15"/>
      <c r="BK3" s="15"/>
      <c r="BL3" s="15"/>
      <c r="BM3" s="15"/>
      <c r="BN3" s="15"/>
      <c r="BO3" s="15"/>
      <c r="BP3" s="15"/>
      <c r="BQ3" s="15"/>
      <c r="BR3" s="15"/>
      <c r="BS3" s="15"/>
      <c r="BT3" s="15"/>
      <c r="BU3" s="15"/>
      <c r="BV3" s="15"/>
    </row>
    <row r="4" spans="2:212" s="9" customFormat="1" ht="18.75" customHeight="1" outlineLevel="1">
      <c r="B4" s="6"/>
      <c r="C4" s="222" t="s">
        <v>4194</v>
      </c>
      <c r="D4" s="223"/>
      <c r="E4" s="223"/>
      <c r="F4" s="223"/>
      <c r="G4" s="223"/>
      <c r="H4" s="223"/>
      <c r="I4" s="223"/>
      <c r="J4" s="223"/>
      <c r="K4" s="223"/>
      <c r="L4" s="223"/>
      <c r="M4" s="223"/>
      <c r="N4" s="223"/>
      <c r="O4" s="223"/>
      <c r="P4" s="223"/>
      <c r="Q4" s="223"/>
      <c r="R4" s="223"/>
      <c r="S4" s="223"/>
      <c r="T4" s="223"/>
      <c r="U4" s="223"/>
      <c r="V4" s="223"/>
      <c r="W4" s="223"/>
      <c r="X4" s="223"/>
      <c r="Y4" s="223"/>
      <c r="Z4" s="223"/>
      <c r="AA4" s="223"/>
      <c r="AB4" s="223"/>
      <c r="AC4" s="223"/>
      <c r="AD4" s="223"/>
      <c r="AE4" s="223"/>
      <c r="AF4" s="223"/>
      <c r="AG4" s="223"/>
      <c r="AH4" s="223"/>
      <c r="AI4" s="223"/>
      <c r="AJ4" s="223"/>
      <c r="AK4" s="223"/>
      <c r="AL4" s="223"/>
      <c r="AM4" s="223"/>
      <c r="AN4" s="223"/>
      <c r="AO4" s="223"/>
      <c r="AP4" s="223"/>
      <c r="AQ4" s="223"/>
      <c r="AR4" s="223"/>
      <c r="AS4" s="223"/>
      <c r="AT4" s="223"/>
      <c r="AU4" s="223"/>
      <c r="AV4" s="223"/>
      <c r="AW4" s="223"/>
      <c r="AX4" s="223"/>
      <c r="AY4" s="223"/>
      <c r="AZ4" s="223"/>
      <c r="BA4" s="223"/>
      <c r="BB4" s="223"/>
      <c r="BC4" s="223"/>
      <c r="BD4" s="223"/>
      <c r="BE4" s="223"/>
      <c r="BF4" s="223"/>
      <c r="BG4" s="223"/>
      <c r="BH4" s="223"/>
      <c r="BI4" s="223"/>
      <c r="BJ4" s="223"/>
      <c r="BK4" s="223"/>
      <c r="BL4" s="223"/>
      <c r="BM4" s="223"/>
      <c r="BN4" s="223"/>
      <c r="BO4" s="223"/>
      <c r="BP4" s="223"/>
      <c r="BQ4" s="223"/>
      <c r="BR4" s="224"/>
      <c r="BS4" s="8" t="s">
        <v>71</v>
      </c>
      <c r="BT4" s="233" t="s">
        <v>72</v>
      </c>
      <c r="BU4" s="234"/>
      <c r="BV4" s="6"/>
    </row>
    <row r="5" spans="2:212" s="9" customFormat="1" ht="18.75" customHeight="1" outlineLevel="1">
      <c r="B5" s="6"/>
      <c r="C5" s="225"/>
      <c r="D5" s="226"/>
      <c r="E5" s="226"/>
      <c r="F5" s="226"/>
      <c r="G5" s="226"/>
      <c r="H5" s="226"/>
      <c r="I5" s="226"/>
      <c r="J5" s="226"/>
      <c r="K5" s="226"/>
      <c r="L5" s="226"/>
      <c r="M5" s="226"/>
      <c r="N5" s="226"/>
      <c r="O5" s="226"/>
      <c r="P5" s="226"/>
      <c r="Q5" s="226"/>
      <c r="R5" s="226"/>
      <c r="S5" s="226"/>
      <c r="T5" s="226"/>
      <c r="U5" s="226"/>
      <c r="V5" s="226"/>
      <c r="W5" s="226"/>
      <c r="X5" s="226"/>
      <c r="Y5" s="226"/>
      <c r="Z5" s="226"/>
      <c r="AA5" s="226"/>
      <c r="AB5" s="226"/>
      <c r="AC5" s="226"/>
      <c r="AD5" s="226"/>
      <c r="AE5" s="226"/>
      <c r="AF5" s="226"/>
      <c r="AG5" s="226"/>
      <c r="AH5" s="226"/>
      <c r="AI5" s="226"/>
      <c r="AJ5" s="226"/>
      <c r="AK5" s="226"/>
      <c r="AL5" s="226"/>
      <c r="AM5" s="226"/>
      <c r="AN5" s="226"/>
      <c r="AO5" s="226"/>
      <c r="AP5" s="226"/>
      <c r="AQ5" s="226"/>
      <c r="AR5" s="226"/>
      <c r="AS5" s="226"/>
      <c r="AT5" s="226"/>
      <c r="AU5" s="226"/>
      <c r="AV5" s="226"/>
      <c r="AW5" s="226"/>
      <c r="AX5" s="226"/>
      <c r="AY5" s="226"/>
      <c r="AZ5" s="226"/>
      <c r="BA5" s="226"/>
      <c r="BB5" s="226"/>
      <c r="BC5" s="226"/>
      <c r="BD5" s="226"/>
      <c r="BE5" s="226"/>
      <c r="BF5" s="226"/>
      <c r="BG5" s="226"/>
      <c r="BH5" s="226"/>
      <c r="BI5" s="226"/>
      <c r="BJ5" s="226"/>
      <c r="BK5" s="226"/>
      <c r="BL5" s="226"/>
      <c r="BM5" s="226"/>
      <c r="BN5" s="226"/>
      <c r="BO5" s="226"/>
      <c r="BP5" s="226"/>
      <c r="BQ5" s="226"/>
      <c r="BR5" s="227"/>
      <c r="BS5" s="8" t="s">
        <v>73</v>
      </c>
      <c r="BT5" s="235">
        <v>45967</v>
      </c>
      <c r="BU5" s="234"/>
      <c r="BV5" s="6"/>
    </row>
    <row r="6" spans="2:212" s="9" customFormat="1" ht="18.75" customHeight="1" outlineLevel="1">
      <c r="B6" s="6"/>
      <c r="C6" s="228"/>
      <c r="D6" s="229"/>
      <c r="E6" s="229"/>
      <c r="F6" s="229"/>
      <c r="G6" s="229"/>
      <c r="H6" s="229"/>
      <c r="I6" s="229"/>
      <c r="J6" s="229"/>
      <c r="K6" s="229"/>
      <c r="L6" s="229"/>
      <c r="M6" s="229"/>
      <c r="N6" s="229"/>
      <c r="O6" s="229"/>
      <c r="P6" s="229"/>
      <c r="Q6" s="229"/>
      <c r="R6" s="229"/>
      <c r="S6" s="229"/>
      <c r="T6" s="229"/>
      <c r="U6" s="229"/>
      <c r="V6" s="229"/>
      <c r="W6" s="229"/>
      <c r="X6" s="229"/>
      <c r="Y6" s="229"/>
      <c r="Z6" s="229"/>
      <c r="AA6" s="229"/>
      <c r="AB6" s="229"/>
      <c r="AC6" s="229"/>
      <c r="AD6" s="229"/>
      <c r="AE6" s="229"/>
      <c r="AF6" s="229"/>
      <c r="AG6" s="229"/>
      <c r="AH6" s="229"/>
      <c r="AI6" s="229"/>
      <c r="AJ6" s="229"/>
      <c r="AK6" s="229"/>
      <c r="AL6" s="229"/>
      <c r="AM6" s="229"/>
      <c r="AN6" s="229"/>
      <c r="AO6" s="229"/>
      <c r="AP6" s="229"/>
      <c r="AQ6" s="229"/>
      <c r="AR6" s="229"/>
      <c r="AS6" s="229"/>
      <c r="AT6" s="229"/>
      <c r="AU6" s="229"/>
      <c r="AV6" s="229"/>
      <c r="AW6" s="229"/>
      <c r="AX6" s="229"/>
      <c r="AY6" s="229"/>
      <c r="AZ6" s="229"/>
      <c r="BA6" s="229"/>
      <c r="BB6" s="229"/>
      <c r="BC6" s="229"/>
      <c r="BD6" s="229"/>
      <c r="BE6" s="229"/>
      <c r="BF6" s="229"/>
      <c r="BG6" s="229"/>
      <c r="BH6" s="229"/>
      <c r="BI6" s="229"/>
      <c r="BJ6" s="229"/>
      <c r="BK6" s="229"/>
      <c r="BL6" s="229"/>
      <c r="BM6" s="229"/>
      <c r="BN6" s="229"/>
      <c r="BO6" s="229"/>
      <c r="BP6" s="229"/>
      <c r="BQ6" s="229"/>
      <c r="BR6" s="230"/>
      <c r="BS6" s="8" t="s">
        <v>74</v>
      </c>
      <c r="BT6" s="233" t="s">
        <v>2796</v>
      </c>
      <c r="BU6" s="234"/>
      <c r="BV6" s="6"/>
    </row>
    <row r="7" spans="2:212" s="9" customFormat="1" ht="18.75" customHeight="1" outlineLevel="1">
      <c r="B7" s="6"/>
      <c r="C7" s="7"/>
      <c r="BV7" s="6"/>
    </row>
    <row r="8" spans="2:212" s="9" customFormat="1" ht="18.75" customHeight="1" outlineLevel="1">
      <c r="B8" s="6"/>
      <c r="D8" s="218" t="s">
        <v>4195</v>
      </c>
      <c r="E8" s="219"/>
      <c r="F8" s="219"/>
      <c r="G8" s="219"/>
      <c r="H8" s="219"/>
      <c r="I8" s="219"/>
      <c r="J8" s="219"/>
      <c r="K8" s="219"/>
      <c r="L8" s="219"/>
      <c r="M8" s="219"/>
      <c r="N8" s="219"/>
      <c r="O8" s="219"/>
      <c r="P8" s="220"/>
      <c r="BV8" s="6"/>
    </row>
    <row r="9" spans="2:212" s="9" customFormat="1" ht="18.75" customHeight="1" outlineLevel="1">
      <c r="B9" s="6"/>
      <c r="D9" s="186" t="s">
        <v>4196</v>
      </c>
      <c r="E9" s="186" t="s">
        <v>4197</v>
      </c>
      <c r="F9" s="210" t="s">
        <v>2780</v>
      </c>
      <c r="G9" s="211"/>
      <c r="H9" s="210" t="s">
        <v>12</v>
      </c>
      <c r="I9" s="214"/>
      <c r="J9" s="214"/>
      <c r="K9" s="214"/>
      <c r="L9" s="214"/>
      <c r="M9" s="214"/>
      <c r="N9" s="214"/>
      <c r="O9" s="214"/>
      <c r="P9" s="211"/>
      <c r="BV9" s="6"/>
    </row>
    <row r="10" spans="2:212" s="9" customFormat="1" ht="18.75" customHeight="1" outlineLevel="1">
      <c r="B10" s="6"/>
      <c r="D10" s="45">
        <v>0</v>
      </c>
      <c r="E10" s="209">
        <v>45649</v>
      </c>
      <c r="F10" s="212" t="s">
        <v>4200</v>
      </c>
      <c r="G10" s="213"/>
      <c r="H10" s="215" t="s">
        <v>4198</v>
      </c>
      <c r="I10" s="216"/>
      <c r="J10" s="216"/>
      <c r="K10" s="216"/>
      <c r="L10" s="216"/>
      <c r="M10" s="216"/>
      <c r="N10" s="216"/>
      <c r="O10" s="216"/>
      <c r="P10" s="217"/>
      <c r="BV10" s="6"/>
    </row>
    <row r="11" spans="2:212" s="9" customFormat="1" ht="18.75" customHeight="1" outlineLevel="1">
      <c r="B11" s="6"/>
      <c r="D11" s="45">
        <v>1</v>
      </c>
      <c r="E11" s="209">
        <v>45673</v>
      </c>
      <c r="F11" s="212" t="s">
        <v>4201</v>
      </c>
      <c r="G11" s="213"/>
      <c r="H11" s="215" t="s">
        <v>4199</v>
      </c>
      <c r="I11" s="216"/>
      <c r="J11" s="216"/>
      <c r="K11" s="216"/>
      <c r="L11" s="216"/>
      <c r="M11" s="216"/>
      <c r="N11" s="216"/>
      <c r="O11" s="216"/>
      <c r="P11" s="217"/>
      <c r="BV11" s="6"/>
    </row>
    <row r="12" spans="2:212" s="9" customFormat="1" ht="18.75" customHeight="1" outlineLevel="1">
      <c r="B12" s="6"/>
      <c r="C12" s="208"/>
      <c r="BV12" s="6"/>
    </row>
    <row r="13" spans="2:212" s="9" customFormat="1" ht="18.75" customHeight="1" outlineLevel="1">
      <c r="B13" s="6"/>
      <c r="C13" s="7"/>
      <c r="BV13" s="6"/>
    </row>
    <row r="14" spans="2:212" s="9" customFormat="1" ht="45.75" customHeight="1" outlineLevel="1">
      <c r="B14" s="6"/>
      <c r="C14" s="221" t="s">
        <v>63</v>
      </c>
      <c r="D14" s="221"/>
      <c r="E14" s="221"/>
      <c r="F14" s="221"/>
      <c r="G14" s="221"/>
      <c r="H14" s="221"/>
      <c r="I14" s="221"/>
      <c r="J14" s="221"/>
      <c r="K14" s="221"/>
      <c r="L14" s="221"/>
      <c r="M14" s="221"/>
      <c r="N14" s="221"/>
      <c r="O14" s="221"/>
      <c r="P14" s="221"/>
      <c r="Q14" s="221"/>
      <c r="R14" s="221" t="s">
        <v>64</v>
      </c>
      <c r="S14" s="221"/>
      <c r="T14" s="221" t="s">
        <v>65</v>
      </c>
      <c r="U14" s="221"/>
      <c r="V14" s="221"/>
      <c r="W14" s="221"/>
      <c r="X14" s="221" t="s">
        <v>66</v>
      </c>
      <c r="Y14" s="221"/>
      <c r="Z14" s="221"/>
      <c r="AA14" s="221"/>
      <c r="AB14" s="221"/>
      <c r="AC14" s="221"/>
      <c r="AD14" s="221"/>
      <c r="AE14" s="221"/>
      <c r="AF14" s="221"/>
      <c r="AG14" s="221"/>
      <c r="AH14" s="221"/>
      <c r="AI14" s="221"/>
      <c r="AJ14" s="221"/>
      <c r="AK14" s="221"/>
      <c r="AL14" s="221"/>
      <c r="AM14" s="221"/>
      <c r="AN14" s="221"/>
      <c r="AO14" s="221"/>
      <c r="AP14" s="221"/>
      <c r="AQ14" s="221"/>
      <c r="AR14" s="221"/>
      <c r="AS14" s="221"/>
      <c r="AT14" s="221"/>
      <c r="AU14" s="221"/>
      <c r="AV14" s="221" t="s">
        <v>67</v>
      </c>
      <c r="AW14" s="221"/>
      <c r="AX14" s="221"/>
      <c r="AY14" s="221"/>
      <c r="AZ14" s="221"/>
      <c r="BA14" s="221"/>
      <c r="BB14" s="221"/>
      <c r="BC14" s="236" t="s">
        <v>68</v>
      </c>
      <c r="BD14" s="236"/>
      <c r="BE14" s="236"/>
      <c r="BF14" s="236"/>
      <c r="BG14" s="236"/>
      <c r="BH14" s="236"/>
      <c r="BI14" s="236"/>
      <c r="BJ14" s="236"/>
      <c r="BK14" s="236"/>
      <c r="BL14" s="236"/>
      <c r="BM14" s="236"/>
      <c r="BN14" s="236"/>
      <c r="BO14" s="236"/>
      <c r="BP14" s="236"/>
      <c r="BQ14" s="236"/>
      <c r="BR14" s="236"/>
      <c r="BS14" s="236"/>
      <c r="BT14" s="236"/>
      <c r="BU14" s="236"/>
      <c r="BV14" s="6"/>
    </row>
    <row r="15" spans="2:212" s="9" customFormat="1" ht="18.75" customHeight="1" outlineLevel="1">
      <c r="B15" s="6"/>
      <c r="C15" s="7"/>
      <c r="BV15" s="6"/>
    </row>
    <row r="16" spans="2:212" s="9" customFormat="1" ht="31.5" customHeight="1">
      <c r="B16" s="6"/>
      <c r="AI16" s="231" t="s">
        <v>938</v>
      </c>
      <c r="AJ16" s="232"/>
      <c r="BC16" s="237" t="s">
        <v>15</v>
      </c>
      <c r="BD16" s="238"/>
      <c r="BE16" s="239" t="s">
        <v>36</v>
      </c>
      <c r="BF16" s="240"/>
      <c r="BG16" s="241"/>
      <c r="BH16" s="242" t="s">
        <v>37</v>
      </c>
      <c r="BI16" s="243"/>
      <c r="BJ16" s="243"/>
      <c r="BK16" s="243"/>
      <c r="BL16" s="243"/>
      <c r="BM16" s="243"/>
      <c r="BN16" s="243"/>
      <c r="BO16" s="244"/>
      <c r="BP16" s="205" t="s">
        <v>69</v>
      </c>
      <c r="BQ16" s="245" t="s">
        <v>39</v>
      </c>
      <c r="BR16" s="246"/>
      <c r="BS16" s="247"/>
      <c r="BT16" s="206" t="s">
        <v>70</v>
      </c>
      <c r="BU16" s="207" t="s">
        <v>41</v>
      </c>
      <c r="BV16" s="10"/>
      <c r="BW16" s="11"/>
      <c r="BX16" s="11"/>
      <c r="BY16" s="11"/>
      <c r="BZ16" s="11"/>
      <c r="CA16" s="11"/>
      <c r="CB16" s="11"/>
      <c r="CC16" s="11"/>
      <c r="CD16" s="11"/>
      <c r="CE16" s="11"/>
      <c r="CF16" s="11"/>
      <c r="CG16" s="11"/>
      <c r="CH16" s="11"/>
      <c r="CI16" s="11"/>
      <c r="CJ16" s="11"/>
      <c r="CK16" s="11"/>
      <c r="CL16" s="11"/>
      <c r="CM16" s="11"/>
      <c r="CN16" s="11"/>
      <c r="CO16" s="11"/>
      <c r="CP16" s="11"/>
      <c r="CQ16" s="11"/>
      <c r="CR16" s="11"/>
      <c r="CS16" s="11"/>
      <c r="CT16" s="11"/>
      <c r="CU16" s="11"/>
      <c r="CV16" s="11"/>
      <c r="CW16" s="11"/>
      <c r="CX16" s="11"/>
      <c r="CY16" s="11"/>
      <c r="CZ16" s="11"/>
      <c r="DA16" s="11"/>
      <c r="DB16" s="11"/>
      <c r="DC16" s="11"/>
      <c r="DD16" s="11"/>
      <c r="DE16" s="11"/>
      <c r="DF16" s="11"/>
      <c r="DG16" s="11"/>
      <c r="DH16" s="11"/>
      <c r="DI16" s="11"/>
      <c r="DJ16" s="11"/>
      <c r="DK16" s="11"/>
      <c r="DL16" s="11"/>
      <c r="DM16" s="11"/>
      <c r="DN16" s="11"/>
      <c r="DO16" s="11"/>
      <c r="DP16" s="11"/>
      <c r="DQ16" s="11"/>
      <c r="DR16" s="11"/>
      <c r="DS16" s="11"/>
      <c r="DT16" s="11"/>
      <c r="DU16" s="11"/>
      <c r="DV16" s="11"/>
      <c r="DW16" s="11"/>
      <c r="DX16" s="11"/>
      <c r="DY16" s="11"/>
      <c r="DZ16" s="11"/>
      <c r="EA16" s="11"/>
      <c r="EB16" s="11"/>
      <c r="EC16" s="11"/>
      <c r="ED16" s="11"/>
      <c r="EE16" s="11"/>
      <c r="EF16" s="11"/>
      <c r="EG16" s="11"/>
      <c r="EH16" s="11"/>
      <c r="EI16" s="11"/>
      <c r="EJ16" s="11"/>
      <c r="EK16" s="11"/>
      <c r="EL16" s="11"/>
      <c r="EM16" s="11"/>
      <c r="EN16" s="11"/>
      <c r="EO16" s="11"/>
      <c r="EP16" s="11"/>
      <c r="EQ16" s="11"/>
      <c r="ER16" s="11"/>
      <c r="ES16" s="11"/>
      <c r="ET16" s="11"/>
      <c r="EU16" s="11"/>
      <c r="EV16" s="11"/>
      <c r="EW16" s="11"/>
      <c r="EX16" s="11"/>
      <c r="EY16" s="11"/>
      <c r="EZ16" s="11"/>
      <c r="FA16" s="11"/>
      <c r="FB16" s="11"/>
      <c r="FC16" s="11"/>
      <c r="FD16" s="11"/>
      <c r="FE16" s="11"/>
      <c r="FF16" s="11"/>
      <c r="FG16" s="11"/>
      <c r="FH16" s="11"/>
      <c r="FI16" s="11"/>
      <c r="FJ16" s="11"/>
      <c r="FK16" s="11"/>
      <c r="FL16" s="11"/>
      <c r="FM16" s="11"/>
      <c r="FN16" s="11"/>
      <c r="FO16" s="11"/>
      <c r="FP16" s="11"/>
      <c r="FQ16" s="11"/>
      <c r="FR16" s="11"/>
      <c r="FS16" s="11"/>
      <c r="FT16" s="11"/>
      <c r="FU16" s="11"/>
      <c r="FV16" s="11"/>
      <c r="FW16" s="11"/>
      <c r="FX16" s="11"/>
      <c r="FY16" s="11"/>
      <c r="FZ16" s="11"/>
      <c r="GA16" s="11"/>
      <c r="GB16" s="11"/>
      <c r="GC16" s="11"/>
      <c r="GD16" s="11"/>
      <c r="GE16" s="11"/>
      <c r="GF16" s="11"/>
      <c r="GG16" s="11"/>
      <c r="GH16" s="11"/>
      <c r="GI16" s="11"/>
      <c r="GJ16" s="11"/>
      <c r="GK16" s="11"/>
      <c r="GL16" s="11"/>
      <c r="GM16" s="11"/>
      <c r="GN16" s="11"/>
      <c r="GO16" s="11"/>
      <c r="GP16" s="11"/>
      <c r="GQ16" s="11"/>
      <c r="GR16" s="11"/>
      <c r="GS16" s="11"/>
      <c r="GT16" s="11"/>
      <c r="GU16" s="11"/>
      <c r="GV16" s="11"/>
      <c r="GW16" s="11"/>
      <c r="GX16" s="11"/>
      <c r="GY16" s="11"/>
      <c r="GZ16" s="11"/>
      <c r="HA16" s="11"/>
      <c r="HB16" s="11"/>
      <c r="HC16" s="11"/>
      <c r="HD16" s="11"/>
    </row>
    <row r="17" spans="2:212" s="9" customFormat="1" ht="108" customHeight="1">
      <c r="B17" s="6"/>
      <c r="C17" s="186" t="s">
        <v>0</v>
      </c>
      <c r="D17" s="186" t="s">
        <v>1</v>
      </c>
      <c r="E17" s="186" t="s">
        <v>88</v>
      </c>
      <c r="F17" s="186" t="s">
        <v>2</v>
      </c>
      <c r="G17" s="186" t="s">
        <v>3</v>
      </c>
      <c r="H17" s="186" t="s">
        <v>4</v>
      </c>
      <c r="I17" s="186" t="s">
        <v>5</v>
      </c>
      <c r="J17" s="186" t="s">
        <v>6</v>
      </c>
      <c r="K17" s="186" t="s">
        <v>89</v>
      </c>
      <c r="L17" s="186" t="s">
        <v>7</v>
      </c>
      <c r="M17" s="186" t="s">
        <v>8</v>
      </c>
      <c r="N17" s="186" t="s">
        <v>9</v>
      </c>
      <c r="O17" s="186" t="s">
        <v>10</v>
      </c>
      <c r="P17" s="186" t="s">
        <v>11</v>
      </c>
      <c r="Q17" s="186" t="s">
        <v>12</v>
      </c>
      <c r="R17" s="186" t="s">
        <v>13</v>
      </c>
      <c r="S17" s="186" t="s">
        <v>14</v>
      </c>
      <c r="T17" s="203" t="s">
        <v>15</v>
      </c>
      <c r="U17" s="203" t="s">
        <v>16</v>
      </c>
      <c r="V17" s="203" t="s">
        <v>17</v>
      </c>
      <c r="W17" s="203" t="s">
        <v>18</v>
      </c>
      <c r="X17" s="187" t="s">
        <v>4047</v>
      </c>
      <c r="Y17" s="187" t="s">
        <v>4048</v>
      </c>
      <c r="Z17" s="188" t="s">
        <v>188</v>
      </c>
      <c r="AA17" s="188" t="s">
        <v>20</v>
      </c>
      <c r="AB17" s="188" t="s">
        <v>21</v>
      </c>
      <c r="AC17" s="188" t="s">
        <v>22</v>
      </c>
      <c r="AD17" s="188" t="s">
        <v>23</v>
      </c>
      <c r="AE17" s="188" t="s">
        <v>24</v>
      </c>
      <c r="AF17" s="188" t="s">
        <v>25</v>
      </c>
      <c r="AG17" s="188" t="s">
        <v>26</v>
      </c>
      <c r="AH17" s="188" t="s">
        <v>27</v>
      </c>
      <c r="AI17" s="204" t="s">
        <v>61</v>
      </c>
      <c r="AJ17" s="204" t="s">
        <v>2795</v>
      </c>
      <c r="AK17" s="187" t="s">
        <v>4049</v>
      </c>
      <c r="AL17" s="187" t="s">
        <v>30</v>
      </c>
      <c r="AM17" s="188" t="s">
        <v>31</v>
      </c>
      <c r="AN17" s="188" t="s">
        <v>32</v>
      </c>
      <c r="AO17" s="188" t="s">
        <v>33</v>
      </c>
      <c r="AP17" s="188" t="s">
        <v>34</v>
      </c>
      <c r="AQ17" s="188" t="s">
        <v>35</v>
      </c>
      <c r="AR17" s="187" t="s">
        <v>189</v>
      </c>
      <c r="AS17" s="188" t="s">
        <v>2800</v>
      </c>
      <c r="AT17" s="188" t="s">
        <v>190</v>
      </c>
      <c r="AU17" s="188" t="s">
        <v>2797</v>
      </c>
      <c r="AV17" s="198" t="s">
        <v>15</v>
      </c>
      <c r="AW17" s="199" t="s">
        <v>36</v>
      </c>
      <c r="AX17" s="200" t="s">
        <v>37</v>
      </c>
      <c r="AY17" s="201" t="s">
        <v>38</v>
      </c>
      <c r="AZ17" s="202" t="s">
        <v>39</v>
      </c>
      <c r="BA17" s="197" t="s">
        <v>40</v>
      </c>
      <c r="BB17" s="193" t="s">
        <v>41</v>
      </c>
      <c r="BC17" s="194" t="s">
        <v>42</v>
      </c>
      <c r="BD17" s="195" t="s">
        <v>43</v>
      </c>
      <c r="BE17" s="196" t="s">
        <v>44</v>
      </c>
      <c r="BF17" s="196" t="s">
        <v>45</v>
      </c>
      <c r="BG17" s="196" t="s">
        <v>46</v>
      </c>
      <c r="BH17" s="190" t="s">
        <v>47</v>
      </c>
      <c r="BI17" s="190" t="s">
        <v>48</v>
      </c>
      <c r="BJ17" s="190" t="s">
        <v>49</v>
      </c>
      <c r="BK17" s="189" t="s">
        <v>50</v>
      </c>
      <c r="BL17" s="190" t="s">
        <v>51</v>
      </c>
      <c r="BM17" s="190" t="s">
        <v>52</v>
      </c>
      <c r="BN17" s="189" t="s">
        <v>53</v>
      </c>
      <c r="BO17" s="190" t="s">
        <v>54</v>
      </c>
      <c r="BP17" s="191" t="s">
        <v>55</v>
      </c>
      <c r="BQ17" s="192" t="s">
        <v>56</v>
      </c>
      <c r="BR17" s="192" t="s">
        <v>57</v>
      </c>
      <c r="BS17" s="189" t="s">
        <v>58</v>
      </c>
      <c r="BT17" s="184" t="s">
        <v>59</v>
      </c>
      <c r="BU17" s="185" t="s">
        <v>60</v>
      </c>
      <c r="BV17" s="10"/>
      <c r="BW17" s="11"/>
      <c r="BX17" s="11"/>
      <c r="BY17" s="11"/>
      <c r="BZ17" s="11"/>
      <c r="CA17" s="11"/>
      <c r="CB17" s="11"/>
      <c r="CC17" s="11"/>
      <c r="CD17" s="11"/>
      <c r="CE17" s="11"/>
      <c r="CF17" s="11"/>
      <c r="CG17" s="11"/>
      <c r="CH17" s="11"/>
      <c r="CI17" s="11"/>
      <c r="CJ17" s="11"/>
      <c r="CK17" s="11"/>
      <c r="CL17" s="11"/>
      <c r="CM17" s="11"/>
      <c r="CN17" s="11"/>
      <c r="CO17" s="11"/>
      <c r="CP17" s="11"/>
      <c r="CQ17" s="11"/>
      <c r="CR17" s="11"/>
      <c r="CS17" s="11"/>
      <c r="CT17" s="11"/>
      <c r="CU17" s="11"/>
      <c r="CV17" s="11"/>
      <c r="CW17" s="11"/>
      <c r="CX17" s="11"/>
      <c r="CY17" s="11"/>
      <c r="CZ17" s="11"/>
      <c r="DA17" s="11"/>
      <c r="DB17" s="11"/>
      <c r="DC17" s="11"/>
      <c r="DD17" s="11"/>
      <c r="DE17" s="11"/>
      <c r="DF17" s="11"/>
      <c r="DG17" s="11"/>
      <c r="DH17" s="11"/>
      <c r="DI17" s="11"/>
      <c r="DJ17" s="11"/>
      <c r="DK17" s="11"/>
      <c r="DL17" s="11"/>
      <c r="DM17" s="11"/>
      <c r="DN17" s="11"/>
      <c r="DO17" s="11"/>
      <c r="DP17" s="11"/>
      <c r="DQ17" s="11"/>
      <c r="DR17" s="11"/>
      <c r="DS17" s="11"/>
      <c r="DT17" s="11"/>
      <c r="DU17" s="11"/>
      <c r="DV17" s="11"/>
      <c r="DW17" s="11"/>
      <c r="DX17" s="11"/>
      <c r="DY17" s="11"/>
      <c r="DZ17" s="11"/>
      <c r="EA17" s="11"/>
      <c r="EB17" s="11"/>
      <c r="EC17" s="11"/>
      <c r="ED17" s="11"/>
      <c r="EE17" s="11"/>
      <c r="EF17" s="11"/>
      <c r="EG17" s="11"/>
      <c r="EH17" s="11"/>
      <c r="EI17" s="11"/>
      <c r="EJ17" s="11"/>
      <c r="EK17" s="11"/>
      <c r="EL17" s="11"/>
      <c r="EM17" s="11"/>
      <c r="EN17" s="11"/>
      <c r="EO17" s="11"/>
      <c r="EP17" s="11"/>
      <c r="EQ17" s="11"/>
      <c r="ER17" s="11"/>
      <c r="ES17" s="11"/>
      <c r="ET17" s="11"/>
      <c r="EU17" s="11"/>
      <c r="EV17" s="11"/>
      <c r="EW17" s="11"/>
      <c r="EX17" s="11"/>
      <c r="EY17" s="11"/>
      <c r="EZ17" s="11"/>
      <c r="FA17" s="11"/>
      <c r="FB17" s="11"/>
      <c r="FC17" s="11"/>
      <c r="FD17" s="11"/>
      <c r="FE17" s="11"/>
      <c r="FF17" s="11"/>
      <c r="FG17" s="11"/>
      <c r="FH17" s="11"/>
      <c r="FI17" s="11"/>
      <c r="FJ17" s="11"/>
      <c r="FK17" s="11"/>
      <c r="FL17" s="11"/>
      <c r="FM17" s="11"/>
      <c r="FN17" s="11"/>
      <c r="FO17" s="11"/>
      <c r="FP17" s="11"/>
      <c r="FQ17" s="11"/>
      <c r="FR17" s="11"/>
      <c r="FS17" s="11"/>
      <c r="FT17" s="11"/>
      <c r="FU17" s="11"/>
      <c r="FV17" s="11"/>
      <c r="FW17" s="11"/>
      <c r="FX17" s="11"/>
      <c r="FY17" s="11"/>
      <c r="FZ17" s="11"/>
      <c r="GA17" s="11"/>
      <c r="GB17" s="11"/>
      <c r="GC17" s="11"/>
      <c r="GD17" s="11"/>
      <c r="GE17" s="11"/>
      <c r="GF17" s="11"/>
      <c r="GG17" s="11"/>
      <c r="GH17" s="11"/>
      <c r="GI17" s="11"/>
      <c r="GJ17" s="11"/>
      <c r="GK17" s="11"/>
      <c r="GL17" s="11"/>
      <c r="GM17" s="11"/>
      <c r="GN17" s="11"/>
      <c r="GO17" s="11"/>
      <c r="GP17" s="11"/>
      <c r="GQ17" s="11"/>
      <c r="GR17" s="11"/>
      <c r="GS17" s="11"/>
      <c r="GT17" s="11"/>
      <c r="GU17" s="11"/>
      <c r="GV17" s="11"/>
      <c r="GW17" s="11"/>
      <c r="GX17" s="11"/>
      <c r="GY17" s="11"/>
      <c r="GZ17" s="11"/>
      <c r="HA17" s="11"/>
      <c r="HB17" s="11"/>
      <c r="HC17" s="11"/>
      <c r="HD17" s="11"/>
    </row>
    <row r="18" spans="2:212" s="9" customFormat="1" ht="84" hidden="1" customHeight="1">
      <c r="B18" s="6"/>
      <c r="C18" s="19" t="s">
        <v>3544</v>
      </c>
      <c r="D18" s="20" t="s">
        <v>2456</v>
      </c>
      <c r="E18" s="14" t="str">
        <f>_xlfn.CONCAT(C18,"_",D18)</f>
        <v>URF2025_001_Diseñar y ejecutar las estrategias de comunicaciones con la información definida por los procesos y la dirección de la entidad para el primer cuatrimestre</v>
      </c>
      <c r="F18" s="20" t="s">
        <v>2804</v>
      </c>
      <c r="G18" s="20" t="s">
        <v>2805</v>
      </c>
      <c r="H18" s="20" t="s">
        <v>3456</v>
      </c>
      <c r="I18" s="20" t="s">
        <v>97</v>
      </c>
      <c r="J18" s="20" t="s">
        <v>111</v>
      </c>
      <c r="K18" s="20"/>
      <c r="L18" s="47">
        <v>45677</v>
      </c>
      <c r="M18" s="47">
        <v>45777</v>
      </c>
      <c r="N18" s="21">
        <f t="shared" ref="N18:N23" si="0">IF(M18-L18&gt;124,"El tiempo de ejecución de la actividad no puede superar 124 días",M18-L18)</f>
        <v>100</v>
      </c>
      <c r="O18" s="20" t="s">
        <v>104</v>
      </c>
      <c r="P18" s="20" t="s">
        <v>128</v>
      </c>
      <c r="Q18" s="20" t="s">
        <v>505</v>
      </c>
      <c r="R18" s="20" t="s">
        <v>131</v>
      </c>
      <c r="S18" s="20" t="s">
        <v>144</v>
      </c>
      <c r="T18" s="20" t="s">
        <v>15</v>
      </c>
      <c r="U18" s="20"/>
      <c r="V18" s="20" t="s">
        <v>17</v>
      </c>
      <c r="W18" s="20"/>
      <c r="X18" s="20"/>
      <c r="Y18" s="20"/>
      <c r="Z18" s="20"/>
      <c r="AA18" s="20"/>
      <c r="AB18" s="20"/>
      <c r="AC18" s="20"/>
      <c r="AD18" s="20"/>
      <c r="AE18" s="20"/>
      <c r="AF18" s="20"/>
      <c r="AG18" s="20"/>
      <c r="AH18" s="20"/>
      <c r="AI18" s="20" t="s">
        <v>4060</v>
      </c>
      <c r="AJ18" s="20" t="s">
        <v>4056</v>
      </c>
      <c r="AK18" s="20"/>
      <c r="AL18" s="20"/>
      <c r="AM18" s="20"/>
      <c r="AN18" s="20"/>
      <c r="AO18" s="20"/>
      <c r="AP18" s="20"/>
      <c r="AQ18" s="20"/>
      <c r="AR18" s="20"/>
      <c r="AS18" s="20"/>
      <c r="AT18" s="20"/>
      <c r="AU18" s="20" t="s">
        <v>2797</v>
      </c>
      <c r="AV18" s="20"/>
      <c r="AW18" s="20"/>
      <c r="AX18" s="20" t="s">
        <v>37</v>
      </c>
      <c r="AY18" s="20"/>
      <c r="AZ18" s="20" t="s">
        <v>39</v>
      </c>
      <c r="BA18" s="20"/>
      <c r="BB18" s="20"/>
      <c r="BC18" s="20"/>
      <c r="BD18" s="20"/>
      <c r="BE18" s="20"/>
      <c r="BF18" s="20"/>
      <c r="BG18" s="20"/>
      <c r="BH18" s="20"/>
      <c r="BI18" s="20"/>
      <c r="BJ18" s="20"/>
      <c r="BK18" s="20"/>
      <c r="BL18" s="20"/>
      <c r="BM18" s="20"/>
      <c r="BN18" s="20"/>
      <c r="BO18" s="20" t="s">
        <v>54</v>
      </c>
      <c r="BP18" s="20"/>
      <c r="BQ18" s="20" t="s">
        <v>56</v>
      </c>
      <c r="BR18" s="20"/>
      <c r="BS18" s="20"/>
      <c r="BT18" s="20"/>
      <c r="BU18" s="20"/>
      <c r="BV18" s="6"/>
    </row>
    <row r="19" spans="2:212" s="9" customFormat="1" ht="84" hidden="1" customHeight="1">
      <c r="B19" s="6"/>
      <c r="C19" s="19" t="s">
        <v>3545</v>
      </c>
      <c r="D19" s="20" t="s">
        <v>2454</v>
      </c>
      <c r="E19" s="14" t="str">
        <f t="shared" ref="E19:E82" si="1">_xlfn.CONCAT(C19,"_",D19)</f>
        <v>URF2025_002_Diseñar y ejecutar las estrategias de comunicaciones con la información definida por los procesos y la dirección de la entidad para el segundo cuatrimestre</v>
      </c>
      <c r="F19" s="20" t="s">
        <v>2804</v>
      </c>
      <c r="G19" s="20" t="s">
        <v>2805</v>
      </c>
      <c r="H19" s="20" t="s">
        <v>3456</v>
      </c>
      <c r="I19" s="20" t="s">
        <v>97</v>
      </c>
      <c r="J19" s="20" t="s">
        <v>111</v>
      </c>
      <c r="K19" s="20"/>
      <c r="L19" s="47">
        <v>45778</v>
      </c>
      <c r="M19" s="47">
        <v>45900</v>
      </c>
      <c r="N19" s="21">
        <f t="shared" si="0"/>
        <v>122</v>
      </c>
      <c r="O19" s="20" t="s">
        <v>104</v>
      </c>
      <c r="P19" s="20" t="s">
        <v>128</v>
      </c>
      <c r="Q19" s="20" t="s">
        <v>505</v>
      </c>
      <c r="R19" s="20" t="s">
        <v>131</v>
      </c>
      <c r="S19" s="20" t="s">
        <v>144</v>
      </c>
      <c r="T19" s="20" t="s">
        <v>15</v>
      </c>
      <c r="U19" s="20"/>
      <c r="V19" s="20" t="s">
        <v>17</v>
      </c>
      <c r="W19" s="20"/>
      <c r="X19" s="20"/>
      <c r="Y19" s="20"/>
      <c r="Z19" s="20"/>
      <c r="AA19" s="20"/>
      <c r="AB19" s="20"/>
      <c r="AC19" s="20"/>
      <c r="AD19" s="20"/>
      <c r="AE19" s="20"/>
      <c r="AF19" s="20"/>
      <c r="AG19" s="20"/>
      <c r="AH19" s="20"/>
      <c r="AI19" s="20" t="s">
        <v>4060</v>
      </c>
      <c r="AJ19" s="20" t="s">
        <v>4056</v>
      </c>
      <c r="AK19" s="20"/>
      <c r="AL19" s="20"/>
      <c r="AM19" s="20"/>
      <c r="AN19" s="20"/>
      <c r="AO19" s="20"/>
      <c r="AP19" s="20"/>
      <c r="AQ19" s="20"/>
      <c r="AR19" s="20"/>
      <c r="AS19" s="20"/>
      <c r="AT19" s="20"/>
      <c r="AU19" s="20" t="s">
        <v>2797</v>
      </c>
      <c r="AV19" s="20"/>
      <c r="AW19" s="20"/>
      <c r="AX19" s="20" t="s">
        <v>37</v>
      </c>
      <c r="AY19" s="20"/>
      <c r="AZ19" s="20" t="s">
        <v>39</v>
      </c>
      <c r="BA19" s="20"/>
      <c r="BB19" s="20"/>
      <c r="BC19" s="20"/>
      <c r="BD19" s="20"/>
      <c r="BE19" s="20"/>
      <c r="BF19" s="20"/>
      <c r="BG19" s="20"/>
      <c r="BH19" s="20"/>
      <c r="BI19" s="20"/>
      <c r="BJ19" s="20"/>
      <c r="BK19" s="20"/>
      <c r="BL19" s="20"/>
      <c r="BM19" s="20"/>
      <c r="BN19" s="20"/>
      <c r="BO19" s="20" t="s">
        <v>54</v>
      </c>
      <c r="BP19" s="20"/>
      <c r="BQ19" s="20" t="s">
        <v>56</v>
      </c>
      <c r="BR19" s="20"/>
      <c r="BS19" s="20"/>
      <c r="BT19" s="20"/>
      <c r="BU19" s="20"/>
      <c r="BV19" s="6"/>
    </row>
    <row r="20" spans="2:212" s="9" customFormat="1" ht="84" hidden="1" customHeight="1">
      <c r="B20" s="6"/>
      <c r="C20" s="19" t="s">
        <v>3546</v>
      </c>
      <c r="D20" s="20" t="s">
        <v>2451</v>
      </c>
      <c r="E20" s="14" t="str">
        <f t="shared" si="1"/>
        <v>URF2025_003_Diseñar y ejecutar las estrategias de comunicaciones con la información definida por los procesos y la dirección de la entidad para el tercer cuatrimestre</v>
      </c>
      <c r="F20" s="20" t="s">
        <v>2804</v>
      </c>
      <c r="G20" s="20" t="s">
        <v>2805</v>
      </c>
      <c r="H20" s="20" t="s">
        <v>3456</v>
      </c>
      <c r="I20" s="20" t="s">
        <v>97</v>
      </c>
      <c r="J20" s="20" t="s">
        <v>111</v>
      </c>
      <c r="K20" s="20"/>
      <c r="L20" s="47">
        <v>45901</v>
      </c>
      <c r="M20" s="47">
        <v>46021</v>
      </c>
      <c r="N20" s="21">
        <f t="shared" si="0"/>
        <v>120</v>
      </c>
      <c r="O20" s="20" t="s">
        <v>104</v>
      </c>
      <c r="P20" s="20" t="s">
        <v>128</v>
      </c>
      <c r="Q20" s="20" t="s">
        <v>505</v>
      </c>
      <c r="R20" s="20" t="s">
        <v>131</v>
      </c>
      <c r="S20" s="20" t="s">
        <v>144</v>
      </c>
      <c r="T20" s="20" t="s">
        <v>15</v>
      </c>
      <c r="U20" s="20"/>
      <c r="V20" s="20" t="s">
        <v>17</v>
      </c>
      <c r="W20" s="20"/>
      <c r="X20" s="20"/>
      <c r="Y20" s="20"/>
      <c r="Z20" s="20"/>
      <c r="AA20" s="20"/>
      <c r="AB20" s="20"/>
      <c r="AC20" s="20"/>
      <c r="AD20" s="20"/>
      <c r="AE20" s="20"/>
      <c r="AF20" s="20"/>
      <c r="AG20" s="20"/>
      <c r="AH20" s="20"/>
      <c r="AI20" s="20" t="s">
        <v>4060</v>
      </c>
      <c r="AJ20" s="20" t="s">
        <v>4056</v>
      </c>
      <c r="AK20" s="20"/>
      <c r="AL20" s="20"/>
      <c r="AM20" s="20"/>
      <c r="AN20" s="20"/>
      <c r="AO20" s="20"/>
      <c r="AP20" s="20"/>
      <c r="AQ20" s="20"/>
      <c r="AR20" s="20"/>
      <c r="AS20" s="20"/>
      <c r="AT20" s="20"/>
      <c r="AU20" s="20" t="s">
        <v>2797</v>
      </c>
      <c r="AV20" s="20"/>
      <c r="AW20" s="20"/>
      <c r="AX20" s="20" t="s">
        <v>37</v>
      </c>
      <c r="AY20" s="20"/>
      <c r="AZ20" s="20" t="s">
        <v>39</v>
      </c>
      <c r="BA20" s="20"/>
      <c r="BB20" s="20"/>
      <c r="BC20" s="20"/>
      <c r="BD20" s="20"/>
      <c r="BE20" s="20"/>
      <c r="BF20" s="20"/>
      <c r="BG20" s="20"/>
      <c r="BH20" s="20"/>
      <c r="BI20" s="20"/>
      <c r="BJ20" s="20"/>
      <c r="BK20" s="20"/>
      <c r="BL20" s="20"/>
      <c r="BM20" s="20"/>
      <c r="BN20" s="20"/>
      <c r="BO20" s="20" t="s">
        <v>54</v>
      </c>
      <c r="BP20" s="20"/>
      <c r="BQ20" s="20" t="s">
        <v>56</v>
      </c>
      <c r="BR20" s="20"/>
      <c r="BS20" s="20"/>
      <c r="BT20" s="20"/>
      <c r="BU20" s="20"/>
      <c r="BV20" s="6"/>
    </row>
    <row r="21" spans="2:212" s="9" customFormat="1" ht="84" hidden="1" customHeight="1">
      <c r="B21" s="6"/>
      <c r="C21" s="19" t="s">
        <v>3547</v>
      </c>
      <c r="D21" s="20" t="s">
        <v>3344</v>
      </c>
      <c r="E21" s="14" t="str">
        <f t="shared" si="1"/>
        <v xml:space="preserve">URF2025_004_Generar inventario de la información divulgada por la Unidad en los diferentes canales disponibles_Primer cuatrimestre </v>
      </c>
      <c r="F21" s="20" t="s">
        <v>3345</v>
      </c>
      <c r="G21" s="20" t="s">
        <v>3346</v>
      </c>
      <c r="H21" s="20" t="s">
        <v>3347</v>
      </c>
      <c r="I21" s="20" t="s">
        <v>97</v>
      </c>
      <c r="J21" s="20" t="s">
        <v>111</v>
      </c>
      <c r="K21" s="20"/>
      <c r="L21" s="47">
        <v>45677</v>
      </c>
      <c r="M21" s="47">
        <v>45777</v>
      </c>
      <c r="N21" s="21">
        <f t="shared" si="0"/>
        <v>100</v>
      </c>
      <c r="O21" s="20" t="s">
        <v>104</v>
      </c>
      <c r="P21" s="20" t="s">
        <v>128</v>
      </c>
      <c r="Q21" s="20" t="s">
        <v>506</v>
      </c>
      <c r="R21" s="20" t="s">
        <v>131</v>
      </c>
      <c r="S21" s="20" t="s">
        <v>144</v>
      </c>
      <c r="T21" s="20" t="s">
        <v>15</v>
      </c>
      <c r="U21" s="20"/>
      <c r="V21" s="20" t="s">
        <v>17</v>
      </c>
      <c r="W21" s="20"/>
      <c r="X21" s="20"/>
      <c r="Y21" s="20"/>
      <c r="Z21" s="20"/>
      <c r="AA21" s="20"/>
      <c r="AB21" s="20"/>
      <c r="AC21" s="20"/>
      <c r="AD21" s="20"/>
      <c r="AE21" s="20"/>
      <c r="AF21" s="20"/>
      <c r="AG21" s="20"/>
      <c r="AH21" s="20"/>
      <c r="AI21" s="20" t="s">
        <v>4060</v>
      </c>
      <c r="AJ21" s="20" t="s">
        <v>4056</v>
      </c>
      <c r="AK21" s="20"/>
      <c r="AL21" s="20"/>
      <c r="AM21" s="20"/>
      <c r="AN21" s="20"/>
      <c r="AO21" s="20"/>
      <c r="AP21" s="20"/>
      <c r="AQ21" s="20"/>
      <c r="AR21" s="20"/>
      <c r="AS21" s="20"/>
      <c r="AT21" s="20"/>
      <c r="AU21" s="20" t="s">
        <v>2797</v>
      </c>
      <c r="AV21" s="20"/>
      <c r="AW21" s="20"/>
      <c r="AX21" s="20" t="s">
        <v>37</v>
      </c>
      <c r="AY21" s="20"/>
      <c r="AZ21" s="20" t="s">
        <v>39</v>
      </c>
      <c r="BA21" s="20"/>
      <c r="BB21" s="20"/>
      <c r="BC21" s="20"/>
      <c r="BD21" s="20"/>
      <c r="BE21" s="20"/>
      <c r="BF21" s="20"/>
      <c r="BG21" s="20"/>
      <c r="BH21" s="20"/>
      <c r="BI21" s="20"/>
      <c r="BJ21" s="20"/>
      <c r="BK21" s="20"/>
      <c r="BL21" s="20"/>
      <c r="BM21" s="20"/>
      <c r="BN21" s="20"/>
      <c r="BO21" s="20" t="s">
        <v>54</v>
      </c>
      <c r="BP21" s="20"/>
      <c r="BQ21" s="20" t="s">
        <v>56</v>
      </c>
      <c r="BR21" s="20"/>
      <c r="BS21" s="20"/>
      <c r="BT21" s="20"/>
      <c r="BU21" s="20"/>
      <c r="BV21" s="6"/>
    </row>
    <row r="22" spans="2:212" s="9" customFormat="1" ht="84" hidden="1" customHeight="1">
      <c r="B22" s="6"/>
      <c r="C22" s="19" t="s">
        <v>3548</v>
      </c>
      <c r="D22" s="20" t="s">
        <v>3348</v>
      </c>
      <c r="E22" s="14" t="str">
        <f t="shared" si="1"/>
        <v xml:space="preserve">URF2025_005_Generar inventario de la información divulgada por la Unidad en los diferentes canales disponibles_Segundo cuatrimestre </v>
      </c>
      <c r="F22" s="20" t="s">
        <v>3345</v>
      </c>
      <c r="G22" s="20" t="s">
        <v>3346</v>
      </c>
      <c r="H22" s="20" t="s">
        <v>3347</v>
      </c>
      <c r="I22" s="20" t="s">
        <v>97</v>
      </c>
      <c r="J22" s="20" t="s">
        <v>111</v>
      </c>
      <c r="K22" s="20"/>
      <c r="L22" s="47">
        <v>45778</v>
      </c>
      <c r="M22" s="47">
        <v>45900</v>
      </c>
      <c r="N22" s="21">
        <f t="shared" si="0"/>
        <v>122</v>
      </c>
      <c r="O22" s="20" t="s">
        <v>104</v>
      </c>
      <c r="P22" s="20" t="s">
        <v>128</v>
      </c>
      <c r="Q22" s="20" t="s">
        <v>506</v>
      </c>
      <c r="R22" s="20" t="s">
        <v>131</v>
      </c>
      <c r="S22" s="20" t="s">
        <v>144</v>
      </c>
      <c r="T22" s="20" t="s">
        <v>15</v>
      </c>
      <c r="U22" s="20"/>
      <c r="V22" s="20" t="s">
        <v>17</v>
      </c>
      <c r="W22" s="20"/>
      <c r="X22" s="20"/>
      <c r="Y22" s="20"/>
      <c r="Z22" s="20"/>
      <c r="AA22" s="20"/>
      <c r="AB22" s="20"/>
      <c r="AC22" s="20"/>
      <c r="AD22" s="20"/>
      <c r="AE22" s="20"/>
      <c r="AF22" s="20"/>
      <c r="AG22" s="20"/>
      <c r="AH22" s="20"/>
      <c r="AI22" s="20" t="s">
        <v>4060</v>
      </c>
      <c r="AJ22" s="20" t="s">
        <v>4056</v>
      </c>
      <c r="AK22" s="20"/>
      <c r="AL22" s="20"/>
      <c r="AM22" s="20"/>
      <c r="AN22" s="20"/>
      <c r="AO22" s="20"/>
      <c r="AP22" s="20"/>
      <c r="AQ22" s="20"/>
      <c r="AR22" s="20"/>
      <c r="AS22" s="20"/>
      <c r="AT22" s="20"/>
      <c r="AU22" s="20" t="s">
        <v>2797</v>
      </c>
      <c r="AV22" s="20"/>
      <c r="AW22" s="20"/>
      <c r="AX22" s="20" t="s">
        <v>37</v>
      </c>
      <c r="AY22" s="20"/>
      <c r="AZ22" s="20" t="s">
        <v>39</v>
      </c>
      <c r="BA22" s="20"/>
      <c r="BB22" s="20"/>
      <c r="BC22" s="20"/>
      <c r="BD22" s="20"/>
      <c r="BE22" s="20"/>
      <c r="BF22" s="20"/>
      <c r="BG22" s="20"/>
      <c r="BH22" s="20"/>
      <c r="BI22" s="20"/>
      <c r="BJ22" s="20"/>
      <c r="BK22" s="20"/>
      <c r="BL22" s="20"/>
      <c r="BM22" s="20"/>
      <c r="BN22" s="20"/>
      <c r="BO22" s="20" t="s">
        <v>54</v>
      </c>
      <c r="BP22" s="20"/>
      <c r="BQ22" s="20" t="s">
        <v>56</v>
      </c>
      <c r="BR22" s="20"/>
      <c r="BS22" s="20"/>
      <c r="BT22" s="20"/>
      <c r="BU22" s="20"/>
      <c r="BV22" s="6"/>
    </row>
    <row r="23" spans="2:212" s="9" customFormat="1" ht="84" hidden="1" customHeight="1">
      <c r="B23" s="6"/>
      <c r="C23" s="19" t="s">
        <v>3549</v>
      </c>
      <c r="D23" s="20" t="s">
        <v>3349</v>
      </c>
      <c r="E23" s="14" t="str">
        <f t="shared" si="1"/>
        <v xml:space="preserve">URF2025_006_Generar inventario de la información divulgada por la Unidad en los diferentes canales disponibles_Tercer cuatrimestre </v>
      </c>
      <c r="F23" s="20" t="s">
        <v>3345</v>
      </c>
      <c r="G23" s="20" t="s">
        <v>3346</v>
      </c>
      <c r="H23" s="20" t="s">
        <v>3347</v>
      </c>
      <c r="I23" s="20" t="s">
        <v>97</v>
      </c>
      <c r="J23" s="20" t="s">
        <v>111</v>
      </c>
      <c r="K23" s="20"/>
      <c r="L23" s="47">
        <v>45901</v>
      </c>
      <c r="M23" s="47">
        <v>46021</v>
      </c>
      <c r="N23" s="21">
        <f t="shared" si="0"/>
        <v>120</v>
      </c>
      <c r="O23" s="20" t="s">
        <v>104</v>
      </c>
      <c r="P23" s="20" t="s">
        <v>128</v>
      </c>
      <c r="Q23" s="20" t="s">
        <v>506</v>
      </c>
      <c r="R23" s="20" t="s">
        <v>131</v>
      </c>
      <c r="S23" s="20" t="s">
        <v>144</v>
      </c>
      <c r="T23" s="20" t="s">
        <v>15</v>
      </c>
      <c r="U23" s="20"/>
      <c r="V23" s="20" t="s">
        <v>17</v>
      </c>
      <c r="W23" s="20"/>
      <c r="X23" s="20"/>
      <c r="Y23" s="20"/>
      <c r="Z23" s="20"/>
      <c r="AA23" s="20"/>
      <c r="AB23" s="20"/>
      <c r="AC23" s="20"/>
      <c r="AD23" s="20"/>
      <c r="AE23" s="20"/>
      <c r="AF23" s="20"/>
      <c r="AG23" s="20"/>
      <c r="AH23" s="20"/>
      <c r="AI23" s="20" t="s">
        <v>4060</v>
      </c>
      <c r="AJ23" s="20" t="s">
        <v>4056</v>
      </c>
      <c r="AK23" s="20"/>
      <c r="AL23" s="20"/>
      <c r="AM23" s="20"/>
      <c r="AN23" s="20"/>
      <c r="AO23" s="20"/>
      <c r="AP23" s="20"/>
      <c r="AQ23" s="20"/>
      <c r="AR23" s="20"/>
      <c r="AS23" s="20"/>
      <c r="AT23" s="20"/>
      <c r="AU23" s="20" t="s">
        <v>2797</v>
      </c>
      <c r="AV23" s="20"/>
      <c r="AW23" s="20"/>
      <c r="AX23" s="20" t="s">
        <v>37</v>
      </c>
      <c r="AY23" s="20"/>
      <c r="AZ23" s="20" t="s">
        <v>39</v>
      </c>
      <c r="BA23" s="20"/>
      <c r="BB23" s="20"/>
      <c r="BC23" s="20"/>
      <c r="BD23" s="20"/>
      <c r="BE23" s="20"/>
      <c r="BF23" s="20"/>
      <c r="BG23" s="20"/>
      <c r="BH23" s="20"/>
      <c r="BI23" s="20"/>
      <c r="BJ23" s="20"/>
      <c r="BK23" s="20"/>
      <c r="BL23" s="20"/>
      <c r="BM23" s="20"/>
      <c r="BN23" s="20"/>
      <c r="BO23" s="20" t="s">
        <v>54</v>
      </c>
      <c r="BP23" s="20"/>
      <c r="BQ23" s="20" t="s">
        <v>56</v>
      </c>
      <c r="BR23" s="20"/>
      <c r="BS23" s="20"/>
      <c r="BT23" s="20"/>
      <c r="BU23" s="20"/>
      <c r="BV23" s="6"/>
    </row>
    <row r="24" spans="2:212" s="9" customFormat="1" ht="84" customHeight="1">
      <c r="B24" s="6"/>
      <c r="C24" s="19" t="s">
        <v>3550</v>
      </c>
      <c r="D24" s="20" t="s">
        <v>3376</v>
      </c>
      <c r="E24" s="14" t="str">
        <f t="shared" si="1"/>
        <v>URF2025_007_Realizar seguimiento al plan de comunicaciones 2025_Segundo trimestre</v>
      </c>
      <c r="F24" s="20" t="s">
        <v>1579</v>
      </c>
      <c r="G24" s="20" t="s">
        <v>1578</v>
      </c>
      <c r="H24" s="20" t="s">
        <v>3333</v>
      </c>
      <c r="I24" s="20" t="s">
        <v>97</v>
      </c>
      <c r="J24" s="20" t="s">
        <v>111</v>
      </c>
      <c r="K24" s="20"/>
      <c r="L24" s="47">
        <v>45823</v>
      </c>
      <c r="M24" s="47">
        <v>45853</v>
      </c>
      <c r="N24" s="21">
        <f t="shared" ref="N24:N27" si="2">IF(M24-L24&gt;124,"El tiempo de ejecución de la actividad no puede superar 124 días",M24-L24)</f>
        <v>30</v>
      </c>
      <c r="O24" s="20" t="s">
        <v>104</v>
      </c>
      <c r="P24" s="20" t="s">
        <v>128</v>
      </c>
      <c r="Q24" s="20" t="s">
        <v>1576</v>
      </c>
      <c r="R24" s="20" t="s">
        <v>131</v>
      </c>
      <c r="S24" s="20" t="s">
        <v>144</v>
      </c>
      <c r="T24" s="20" t="s">
        <v>15</v>
      </c>
      <c r="U24" s="20"/>
      <c r="V24" s="20" t="s">
        <v>17</v>
      </c>
      <c r="W24" s="20"/>
      <c r="X24" s="20"/>
      <c r="Y24" s="20"/>
      <c r="Z24" s="20"/>
      <c r="AA24" s="20"/>
      <c r="AB24" s="20"/>
      <c r="AC24" s="20"/>
      <c r="AD24" s="20"/>
      <c r="AE24" s="20"/>
      <c r="AF24" s="20"/>
      <c r="AG24" s="20"/>
      <c r="AH24" s="20"/>
      <c r="AI24" s="20" t="s">
        <v>4061</v>
      </c>
      <c r="AJ24" s="20" t="s">
        <v>4055</v>
      </c>
      <c r="AK24" s="20"/>
      <c r="AL24" s="20"/>
      <c r="AM24" s="20"/>
      <c r="AN24" s="20"/>
      <c r="AO24" s="20"/>
      <c r="AP24" s="20"/>
      <c r="AQ24" s="20" t="s">
        <v>956</v>
      </c>
      <c r="AR24" s="20"/>
      <c r="AS24" s="20"/>
      <c r="AT24" s="20"/>
      <c r="AU24" s="20" t="s">
        <v>2797</v>
      </c>
      <c r="AV24" s="20"/>
      <c r="AW24" s="20"/>
      <c r="AX24" s="20"/>
      <c r="AY24" s="20"/>
      <c r="AZ24" s="20" t="s">
        <v>39</v>
      </c>
      <c r="BA24" s="20"/>
      <c r="BB24" s="20"/>
      <c r="BC24" s="20"/>
      <c r="BD24" s="20"/>
      <c r="BE24" s="20"/>
      <c r="BF24" s="20"/>
      <c r="BG24" s="20"/>
      <c r="BH24" s="20"/>
      <c r="BI24" s="20"/>
      <c r="BJ24" s="20"/>
      <c r="BK24" s="20"/>
      <c r="BL24" s="20"/>
      <c r="BM24" s="20"/>
      <c r="BN24" s="20"/>
      <c r="BO24" s="20"/>
      <c r="BP24" s="20"/>
      <c r="BQ24" s="20" t="s">
        <v>56</v>
      </c>
      <c r="BR24" s="20"/>
      <c r="BS24" s="20"/>
      <c r="BT24" s="20"/>
      <c r="BU24" s="20"/>
      <c r="BV24" s="6"/>
    </row>
    <row r="25" spans="2:212" s="9" customFormat="1" ht="84" customHeight="1">
      <c r="B25" s="6"/>
      <c r="C25" s="19" t="s">
        <v>3551</v>
      </c>
      <c r="D25" s="20" t="s">
        <v>3377</v>
      </c>
      <c r="E25" s="14" t="str">
        <f t="shared" si="1"/>
        <v>URF2025_008_Realizar seguimiento al plan de comunicaciones 2025_Tercer trimestre</v>
      </c>
      <c r="F25" s="20" t="s">
        <v>1579</v>
      </c>
      <c r="G25" s="20" t="s">
        <v>1578</v>
      </c>
      <c r="H25" s="20" t="s">
        <v>3333</v>
      </c>
      <c r="I25" s="20" t="s">
        <v>97</v>
      </c>
      <c r="J25" s="20" t="s">
        <v>111</v>
      </c>
      <c r="K25" s="20"/>
      <c r="L25" s="47">
        <v>45915</v>
      </c>
      <c r="M25" s="47">
        <v>45945</v>
      </c>
      <c r="N25" s="21">
        <f t="shared" si="2"/>
        <v>30</v>
      </c>
      <c r="O25" s="20" t="s">
        <v>104</v>
      </c>
      <c r="P25" s="20" t="s">
        <v>128</v>
      </c>
      <c r="Q25" s="20" t="s">
        <v>1576</v>
      </c>
      <c r="R25" s="20" t="s">
        <v>131</v>
      </c>
      <c r="S25" s="20" t="s">
        <v>144</v>
      </c>
      <c r="T25" s="20" t="s">
        <v>15</v>
      </c>
      <c r="U25" s="20"/>
      <c r="V25" s="20" t="s">
        <v>17</v>
      </c>
      <c r="W25" s="20"/>
      <c r="X25" s="20"/>
      <c r="Y25" s="20"/>
      <c r="Z25" s="20"/>
      <c r="AA25" s="20"/>
      <c r="AB25" s="20"/>
      <c r="AC25" s="20"/>
      <c r="AD25" s="20"/>
      <c r="AE25" s="20"/>
      <c r="AF25" s="20"/>
      <c r="AG25" s="20"/>
      <c r="AH25" s="20"/>
      <c r="AI25" s="20" t="s">
        <v>4061</v>
      </c>
      <c r="AJ25" s="20" t="s">
        <v>4055</v>
      </c>
      <c r="AK25" s="20"/>
      <c r="AL25" s="20"/>
      <c r="AM25" s="20"/>
      <c r="AN25" s="20"/>
      <c r="AO25" s="20"/>
      <c r="AP25" s="20"/>
      <c r="AQ25" s="20" t="s">
        <v>956</v>
      </c>
      <c r="AR25" s="20"/>
      <c r="AS25" s="20"/>
      <c r="AT25" s="20"/>
      <c r="AU25" s="20" t="s">
        <v>2797</v>
      </c>
      <c r="AV25" s="20"/>
      <c r="AW25" s="20"/>
      <c r="AX25" s="20"/>
      <c r="AY25" s="20"/>
      <c r="AZ25" s="20" t="s">
        <v>39</v>
      </c>
      <c r="BA25" s="20"/>
      <c r="BB25" s="20"/>
      <c r="BC25" s="20"/>
      <c r="BD25" s="20"/>
      <c r="BE25" s="20"/>
      <c r="BF25" s="20"/>
      <c r="BG25" s="20"/>
      <c r="BH25" s="20"/>
      <c r="BI25" s="20"/>
      <c r="BJ25" s="20"/>
      <c r="BK25" s="20"/>
      <c r="BL25" s="20"/>
      <c r="BM25" s="20"/>
      <c r="BN25" s="20"/>
      <c r="BO25" s="20"/>
      <c r="BP25" s="20"/>
      <c r="BQ25" s="20" t="s">
        <v>56</v>
      </c>
      <c r="BR25" s="20"/>
      <c r="BS25" s="20"/>
      <c r="BT25" s="20"/>
      <c r="BU25" s="20"/>
      <c r="BV25" s="6"/>
    </row>
    <row r="26" spans="2:212" s="9" customFormat="1" ht="84" customHeight="1">
      <c r="B26" s="6"/>
      <c r="C26" s="19" t="s">
        <v>3552</v>
      </c>
      <c r="D26" s="20" t="s">
        <v>3378</v>
      </c>
      <c r="E26" s="14" t="str">
        <f t="shared" si="1"/>
        <v>URF2025_009_Realizar seguimiento al plan de comunicaciones 2025_Cuarto trimestre</v>
      </c>
      <c r="F26" s="20" t="s">
        <v>1579</v>
      </c>
      <c r="G26" s="20" t="s">
        <v>1578</v>
      </c>
      <c r="H26" s="20" t="s">
        <v>3333</v>
      </c>
      <c r="I26" s="20" t="s">
        <v>97</v>
      </c>
      <c r="J26" s="20" t="s">
        <v>111</v>
      </c>
      <c r="K26" s="20"/>
      <c r="L26" s="47">
        <v>45992</v>
      </c>
      <c r="M26" s="47">
        <v>46022</v>
      </c>
      <c r="N26" s="21">
        <f t="shared" si="2"/>
        <v>30</v>
      </c>
      <c r="O26" s="20" t="s">
        <v>104</v>
      </c>
      <c r="P26" s="20" t="s">
        <v>128</v>
      </c>
      <c r="Q26" s="20" t="s">
        <v>1576</v>
      </c>
      <c r="R26" s="20" t="s">
        <v>131</v>
      </c>
      <c r="S26" s="20" t="s">
        <v>144</v>
      </c>
      <c r="T26" s="20" t="s">
        <v>15</v>
      </c>
      <c r="U26" s="20"/>
      <c r="V26" s="20" t="s">
        <v>17</v>
      </c>
      <c r="W26" s="20"/>
      <c r="X26" s="20"/>
      <c r="Y26" s="20"/>
      <c r="Z26" s="20"/>
      <c r="AA26" s="20"/>
      <c r="AB26" s="20"/>
      <c r="AC26" s="20"/>
      <c r="AD26" s="20"/>
      <c r="AE26" s="20"/>
      <c r="AF26" s="20"/>
      <c r="AG26" s="20"/>
      <c r="AH26" s="20"/>
      <c r="AI26" s="20" t="s">
        <v>4061</v>
      </c>
      <c r="AJ26" s="20" t="s">
        <v>4055</v>
      </c>
      <c r="AK26" s="20"/>
      <c r="AL26" s="20"/>
      <c r="AM26" s="20"/>
      <c r="AN26" s="20"/>
      <c r="AO26" s="20"/>
      <c r="AP26" s="20"/>
      <c r="AQ26" s="20" t="s">
        <v>956</v>
      </c>
      <c r="AR26" s="20"/>
      <c r="AS26" s="20"/>
      <c r="AT26" s="20"/>
      <c r="AU26" s="20" t="s">
        <v>2797</v>
      </c>
      <c r="AV26" s="20"/>
      <c r="AW26" s="20"/>
      <c r="AX26" s="20"/>
      <c r="AY26" s="20"/>
      <c r="AZ26" s="20" t="s">
        <v>39</v>
      </c>
      <c r="BA26" s="20"/>
      <c r="BB26" s="20"/>
      <c r="BC26" s="20"/>
      <c r="BD26" s="20"/>
      <c r="BE26" s="20"/>
      <c r="BF26" s="20"/>
      <c r="BG26" s="20"/>
      <c r="BH26" s="20"/>
      <c r="BI26" s="20"/>
      <c r="BJ26" s="20"/>
      <c r="BK26" s="20"/>
      <c r="BL26" s="20"/>
      <c r="BM26" s="20"/>
      <c r="BN26" s="20"/>
      <c r="BO26" s="20"/>
      <c r="BP26" s="20"/>
      <c r="BQ26" s="20" t="s">
        <v>56</v>
      </c>
      <c r="BR26" s="20"/>
      <c r="BS26" s="20"/>
      <c r="BT26" s="20"/>
      <c r="BU26" s="20"/>
      <c r="BV26" s="6"/>
    </row>
    <row r="27" spans="2:212" s="9" customFormat="1" ht="84" customHeight="1">
      <c r="B27" s="6"/>
      <c r="C27" s="19" t="s">
        <v>3553</v>
      </c>
      <c r="D27" s="20" t="s">
        <v>3321</v>
      </c>
      <c r="E27" s="14" t="str">
        <f t="shared" si="1"/>
        <v xml:space="preserve">URF2025_010_Actualizar la página web en lo relacionado con el menú normativa e información misional </v>
      </c>
      <c r="F27" s="20" t="s">
        <v>3322</v>
      </c>
      <c r="G27" s="20" t="s">
        <v>3323</v>
      </c>
      <c r="H27" s="20" t="s">
        <v>3324</v>
      </c>
      <c r="I27" s="20" t="s">
        <v>97</v>
      </c>
      <c r="J27" s="20" t="s">
        <v>111</v>
      </c>
      <c r="K27" s="20"/>
      <c r="L27" s="47">
        <v>45658</v>
      </c>
      <c r="M27" s="47">
        <v>45716</v>
      </c>
      <c r="N27" s="21">
        <f t="shared" si="2"/>
        <v>58</v>
      </c>
      <c r="O27" s="20" t="s">
        <v>104</v>
      </c>
      <c r="P27" s="20" t="s">
        <v>128</v>
      </c>
      <c r="Q27" s="20" t="s">
        <v>1576</v>
      </c>
      <c r="R27" s="20" t="s">
        <v>131</v>
      </c>
      <c r="S27" s="20" t="s">
        <v>144</v>
      </c>
      <c r="T27" s="20" t="s">
        <v>15</v>
      </c>
      <c r="U27" s="20"/>
      <c r="V27" s="20" t="s">
        <v>17</v>
      </c>
      <c r="W27" s="20"/>
      <c r="X27" s="20"/>
      <c r="Y27" s="20"/>
      <c r="Z27" s="20"/>
      <c r="AA27" s="20"/>
      <c r="AB27" s="20"/>
      <c r="AC27" s="20"/>
      <c r="AD27" s="20"/>
      <c r="AE27" s="20"/>
      <c r="AF27" s="20"/>
      <c r="AG27" s="20"/>
      <c r="AH27" s="20"/>
      <c r="AI27" s="20" t="s">
        <v>4060</v>
      </c>
      <c r="AJ27" s="20" t="s">
        <v>4056</v>
      </c>
      <c r="AK27" s="20"/>
      <c r="AL27" s="20"/>
      <c r="AM27" s="20"/>
      <c r="AN27" s="20"/>
      <c r="AO27" s="20"/>
      <c r="AP27" s="20"/>
      <c r="AQ27" s="20" t="s">
        <v>956</v>
      </c>
      <c r="AR27" s="20"/>
      <c r="AS27" s="20"/>
      <c r="AT27" s="20"/>
      <c r="AU27" s="20" t="s">
        <v>2797</v>
      </c>
      <c r="AV27" s="20"/>
      <c r="AW27" s="20"/>
      <c r="AX27" s="20"/>
      <c r="AY27" s="20"/>
      <c r="AZ27" s="20" t="s">
        <v>39</v>
      </c>
      <c r="BA27" s="20"/>
      <c r="BB27" s="20"/>
      <c r="BC27" s="20"/>
      <c r="BD27" s="20"/>
      <c r="BE27" s="20"/>
      <c r="BF27" s="20"/>
      <c r="BG27" s="20"/>
      <c r="BH27" s="20"/>
      <c r="BI27" s="20"/>
      <c r="BJ27" s="20"/>
      <c r="BK27" s="20"/>
      <c r="BL27" s="20"/>
      <c r="BM27" s="20"/>
      <c r="BN27" s="20"/>
      <c r="BO27" s="20"/>
      <c r="BP27" s="20"/>
      <c r="BQ27" s="20" t="s">
        <v>56</v>
      </c>
      <c r="BR27" s="20"/>
      <c r="BS27" s="20"/>
      <c r="BT27" s="20"/>
      <c r="BU27" s="20"/>
      <c r="BV27" s="6"/>
    </row>
    <row r="28" spans="2:212" s="9" customFormat="1" ht="84" customHeight="1">
      <c r="B28" s="6"/>
      <c r="C28" s="19" t="s">
        <v>3554</v>
      </c>
      <c r="D28" s="20" t="s">
        <v>3325</v>
      </c>
      <c r="E28" s="14" t="str">
        <f t="shared" si="1"/>
        <v xml:space="preserve">URF2025_011_Actualizar la página web en lo relacionado con el menú de atención al ciudadano </v>
      </c>
      <c r="F28" s="20" t="s">
        <v>3326</v>
      </c>
      <c r="G28" s="20" t="s">
        <v>3323</v>
      </c>
      <c r="H28" s="20" t="s">
        <v>3324</v>
      </c>
      <c r="I28" s="20" t="s">
        <v>97</v>
      </c>
      <c r="J28" s="20" t="s">
        <v>111</v>
      </c>
      <c r="K28" s="20"/>
      <c r="L28" s="47">
        <v>45719</v>
      </c>
      <c r="M28" s="47">
        <v>45747</v>
      </c>
      <c r="N28" s="21">
        <f t="shared" ref="N28:N30" si="3">IF(M28-L28&gt;124,"El tiempo de ejecución de la actividad no puede superar 124 días",M28-L28)</f>
        <v>28</v>
      </c>
      <c r="O28" s="20" t="s">
        <v>104</v>
      </c>
      <c r="P28" s="20" t="s">
        <v>128</v>
      </c>
      <c r="Q28" s="20" t="s">
        <v>1576</v>
      </c>
      <c r="R28" s="20" t="s">
        <v>131</v>
      </c>
      <c r="S28" s="20" t="s">
        <v>144</v>
      </c>
      <c r="T28" s="20" t="s">
        <v>15</v>
      </c>
      <c r="U28" s="20"/>
      <c r="V28" s="20" t="s">
        <v>17</v>
      </c>
      <c r="W28" s="20"/>
      <c r="X28" s="20"/>
      <c r="Y28" s="20"/>
      <c r="Z28" s="20"/>
      <c r="AA28" s="20"/>
      <c r="AB28" s="20"/>
      <c r="AC28" s="20"/>
      <c r="AD28" s="20"/>
      <c r="AE28" s="20"/>
      <c r="AF28" s="20"/>
      <c r="AG28" s="20"/>
      <c r="AH28" s="20"/>
      <c r="AI28" s="20" t="s">
        <v>4060</v>
      </c>
      <c r="AJ28" s="20" t="s">
        <v>4056</v>
      </c>
      <c r="AK28" s="20"/>
      <c r="AL28" s="20"/>
      <c r="AM28" s="20"/>
      <c r="AN28" s="20"/>
      <c r="AO28" s="20"/>
      <c r="AP28" s="20"/>
      <c r="AQ28" s="20" t="s">
        <v>956</v>
      </c>
      <c r="AR28" s="20"/>
      <c r="AS28" s="20"/>
      <c r="AT28" s="20"/>
      <c r="AU28" s="20" t="s">
        <v>2797</v>
      </c>
      <c r="AV28" s="20"/>
      <c r="AW28" s="20"/>
      <c r="AX28" s="20"/>
      <c r="AY28" s="20"/>
      <c r="AZ28" s="20" t="s">
        <v>39</v>
      </c>
      <c r="BA28" s="20"/>
      <c r="BB28" s="20"/>
      <c r="BC28" s="20"/>
      <c r="BD28" s="20"/>
      <c r="BE28" s="20"/>
      <c r="BF28" s="20"/>
      <c r="BG28" s="20"/>
      <c r="BH28" s="20"/>
      <c r="BI28" s="20"/>
      <c r="BJ28" s="20"/>
      <c r="BK28" s="20"/>
      <c r="BL28" s="20"/>
      <c r="BM28" s="20"/>
      <c r="BN28" s="20"/>
      <c r="BO28" s="20"/>
      <c r="BP28" s="20"/>
      <c r="BQ28" s="20" t="s">
        <v>56</v>
      </c>
      <c r="BR28" s="20"/>
      <c r="BS28" s="20"/>
      <c r="BT28" s="20"/>
      <c r="BU28" s="20"/>
      <c r="BV28" s="6"/>
    </row>
    <row r="29" spans="2:212" s="9" customFormat="1" ht="84" customHeight="1">
      <c r="B29" s="6"/>
      <c r="C29" s="19" t="s">
        <v>3555</v>
      </c>
      <c r="D29" s="20" t="s">
        <v>3327</v>
      </c>
      <c r="E29" s="14" t="str">
        <f t="shared" si="1"/>
        <v>URF2025_012_Actualizar la página web en lo relacionado con el menú participa</v>
      </c>
      <c r="F29" s="20" t="s">
        <v>3328</v>
      </c>
      <c r="G29" s="20" t="s">
        <v>3323</v>
      </c>
      <c r="H29" s="20" t="s">
        <v>3324</v>
      </c>
      <c r="I29" s="20" t="s">
        <v>97</v>
      </c>
      <c r="J29" s="20" t="s">
        <v>111</v>
      </c>
      <c r="K29" s="20"/>
      <c r="L29" s="47">
        <v>45748</v>
      </c>
      <c r="M29" s="47">
        <v>45777</v>
      </c>
      <c r="N29" s="21">
        <f t="shared" si="3"/>
        <v>29</v>
      </c>
      <c r="O29" s="20" t="s">
        <v>104</v>
      </c>
      <c r="P29" s="20" t="s">
        <v>128</v>
      </c>
      <c r="Q29" s="20" t="s">
        <v>1576</v>
      </c>
      <c r="R29" s="20" t="s">
        <v>131</v>
      </c>
      <c r="S29" s="20" t="s">
        <v>144</v>
      </c>
      <c r="T29" s="20" t="s">
        <v>15</v>
      </c>
      <c r="U29" s="20"/>
      <c r="V29" s="20" t="s">
        <v>17</v>
      </c>
      <c r="W29" s="20"/>
      <c r="X29" s="20"/>
      <c r="Y29" s="20"/>
      <c r="Z29" s="20"/>
      <c r="AA29" s="20"/>
      <c r="AB29" s="20"/>
      <c r="AC29" s="20"/>
      <c r="AD29" s="20"/>
      <c r="AE29" s="20"/>
      <c r="AF29" s="20"/>
      <c r="AG29" s="20"/>
      <c r="AH29" s="20"/>
      <c r="AI29" s="20" t="s">
        <v>4060</v>
      </c>
      <c r="AJ29" s="20" t="s">
        <v>4056</v>
      </c>
      <c r="AK29" s="20"/>
      <c r="AL29" s="20"/>
      <c r="AM29" s="20"/>
      <c r="AN29" s="20"/>
      <c r="AO29" s="20"/>
      <c r="AP29" s="20"/>
      <c r="AQ29" s="20" t="s">
        <v>956</v>
      </c>
      <c r="AR29" s="20"/>
      <c r="AS29" s="20"/>
      <c r="AT29" s="20"/>
      <c r="AU29" s="20" t="s">
        <v>2797</v>
      </c>
      <c r="AV29" s="20"/>
      <c r="AW29" s="20"/>
      <c r="AX29" s="20"/>
      <c r="AY29" s="20"/>
      <c r="AZ29" s="20" t="s">
        <v>39</v>
      </c>
      <c r="BA29" s="20"/>
      <c r="BB29" s="20"/>
      <c r="BC29" s="20"/>
      <c r="BD29" s="20"/>
      <c r="BE29" s="20"/>
      <c r="BF29" s="20"/>
      <c r="BG29" s="20"/>
      <c r="BH29" s="20"/>
      <c r="BI29" s="20"/>
      <c r="BJ29" s="20"/>
      <c r="BK29" s="20"/>
      <c r="BL29" s="20"/>
      <c r="BM29" s="20"/>
      <c r="BN29" s="20"/>
      <c r="BO29" s="20"/>
      <c r="BP29" s="20"/>
      <c r="BQ29" s="20" t="s">
        <v>56</v>
      </c>
      <c r="BR29" s="20"/>
      <c r="BS29" s="20"/>
      <c r="BT29" s="20"/>
      <c r="BU29" s="20"/>
      <c r="BV29" s="6"/>
    </row>
    <row r="30" spans="2:212" s="9" customFormat="1" ht="84" customHeight="1">
      <c r="B30" s="6"/>
      <c r="C30" s="19" t="s">
        <v>3556</v>
      </c>
      <c r="D30" s="20" t="s">
        <v>3329</v>
      </c>
      <c r="E30" s="14" t="str">
        <f t="shared" si="1"/>
        <v xml:space="preserve">URF2025_013_Actualizar la página web en lo relacionado con el menú de transparencia </v>
      </c>
      <c r="F30" s="20" t="s">
        <v>3330</v>
      </c>
      <c r="G30" s="20" t="s">
        <v>3323</v>
      </c>
      <c r="H30" s="20" t="s">
        <v>3324</v>
      </c>
      <c r="I30" s="20" t="s">
        <v>97</v>
      </c>
      <c r="J30" s="20" t="s">
        <v>111</v>
      </c>
      <c r="K30" s="20"/>
      <c r="L30" s="47">
        <v>45779</v>
      </c>
      <c r="M30" s="47">
        <v>45836</v>
      </c>
      <c r="N30" s="21">
        <f t="shared" si="3"/>
        <v>57</v>
      </c>
      <c r="O30" s="20" t="s">
        <v>104</v>
      </c>
      <c r="P30" s="20" t="s">
        <v>128</v>
      </c>
      <c r="Q30" s="20" t="s">
        <v>1576</v>
      </c>
      <c r="R30" s="20" t="s">
        <v>131</v>
      </c>
      <c r="S30" s="20" t="s">
        <v>144</v>
      </c>
      <c r="T30" s="20" t="s">
        <v>15</v>
      </c>
      <c r="U30" s="20"/>
      <c r="V30" s="20" t="s">
        <v>17</v>
      </c>
      <c r="W30" s="20"/>
      <c r="X30" s="20"/>
      <c r="Y30" s="20"/>
      <c r="Z30" s="20"/>
      <c r="AA30" s="20"/>
      <c r="AB30" s="20"/>
      <c r="AC30" s="20"/>
      <c r="AD30" s="20"/>
      <c r="AE30" s="20"/>
      <c r="AF30" s="20"/>
      <c r="AG30" s="20"/>
      <c r="AH30" s="20"/>
      <c r="AI30" s="20" t="s">
        <v>4060</v>
      </c>
      <c r="AJ30" s="20" t="s">
        <v>4056</v>
      </c>
      <c r="AK30" s="20"/>
      <c r="AL30" s="20"/>
      <c r="AM30" s="20"/>
      <c r="AN30" s="20"/>
      <c r="AO30" s="20"/>
      <c r="AP30" s="20"/>
      <c r="AQ30" s="20" t="s">
        <v>956</v>
      </c>
      <c r="AR30" s="20"/>
      <c r="AS30" s="20"/>
      <c r="AT30" s="20"/>
      <c r="AU30" s="20" t="s">
        <v>2797</v>
      </c>
      <c r="AV30" s="20"/>
      <c r="AW30" s="20"/>
      <c r="AX30" s="20"/>
      <c r="AY30" s="20"/>
      <c r="AZ30" s="20" t="s">
        <v>39</v>
      </c>
      <c r="BA30" s="20"/>
      <c r="BB30" s="20"/>
      <c r="BC30" s="20"/>
      <c r="BD30" s="20"/>
      <c r="BE30" s="20"/>
      <c r="BF30" s="20"/>
      <c r="BG30" s="20"/>
      <c r="BH30" s="20"/>
      <c r="BI30" s="20"/>
      <c r="BJ30" s="20"/>
      <c r="BK30" s="20"/>
      <c r="BL30" s="20"/>
      <c r="BM30" s="20"/>
      <c r="BN30" s="20"/>
      <c r="BO30" s="20"/>
      <c r="BP30" s="20"/>
      <c r="BQ30" s="20" t="s">
        <v>56</v>
      </c>
      <c r="BR30" s="20"/>
      <c r="BS30" s="20"/>
      <c r="BT30" s="20"/>
      <c r="BU30" s="20"/>
      <c r="BV30" s="6"/>
    </row>
    <row r="31" spans="2:212" s="9" customFormat="1" ht="84" customHeight="1">
      <c r="B31" s="6"/>
      <c r="C31" s="19" t="s">
        <v>3557</v>
      </c>
      <c r="D31" s="20" t="s">
        <v>3331</v>
      </c>
      <c r="E31" s="14" t="str">
        <f t="shared" si="1"/>
        <v xml:space="preserve">URF2025_014_Actualizar la página web en lo relacionado con el menú de comunicaciones </v>
      </c>
      <c r="F31" s="20" t="s">
        <v>3332</v>
      </c>
      <c r="G31" s="20" t="s">
        <v>3323</v>
      </c>
      <c r="H31" s="20" t="s">
        <v>3324</v>
      </c>
      <c r="I31" s="20" t="s">
        <v>97</v>
      </c>
      <c r="J31" s="20" t="s">
        <v>111</v>
      </c>
      <c r="K31" s="20"/>
      <c r="L31" s="47">
        <v>45839</v>
      </c>
      <c r="M31" s="47">
        <v>45869</v>
      </c>
      <c r="N31" s="21">
        <f t="shared" ref="N31:N32" si="4">IF(M31-L31&gt;124,"El tiempo de ejecución de la actividad no puede superar 124 días",M31-L31)</f>
        <v>30</v>
      </c>
      <c r="O31" s="20" t="s">
        <v>104</v>
      </c>
      <c r="P31" s="20" t="s">
        <v>128</v>
      </c>
      <c r="Q31" s="20" t="s">
        <v>1576</v>
      </c>
      <c r="R31" s="20" t="s">
        <v>131</v>
      </c>
      <c r="S31" s="20" t="s">
        <v>144</v>
      </c>
      <c r="T31" s="20" t="s">
        <v>15</v>
      </c>
      <c r="U31" s="20"/>
      <c r="V31" s="20" t="s">
        <v>17</v>
      </c>
      <c r="W31" s="20"/>
      <c r="X31" s="20"/>
      <c r="Y31" s="20"/>
      <c r="Z31" s="20"/>
      <c r="AA31" s="20"/>
      <c r="AB31" s="20"/>
      <c r="AC31" s="20"/>
      <c r="AD31" s="20"/>
      <c r="AE31" s="20"/>
      <c r="AF31" s="20"/>
      <c r="AG31" s="20"/>
      <c r="AH31" s="20"/>
      <c r="AI31" s="20" t="s">
        <v>4060</v>
      </c>
      <c r="AJ31" s="20" t="s">
        <v>4056</v>
      </c>
      <c r="AK31" s="20"/>
      <c r="AL31" s="20"/>
      <c r="AM31" s="20"/>
      <c r="AN31" s="20"/>
      <c r="AO31" s="20"/>
      <c r="AP31" s="20"/>
      <c r="AQ31" s="20" t="s">
        <v>956</v>
      </c>
      <c r="AR31" s="20"/>
      <c r="AS31" s="20"/>
      <c r="AT31" s="20"/>
      <c r="AU31" s="20" t="s">
        <v>2797</v>
      </c>
      <c r="AV31" s="20"/>
      <c r="AW31" s="20"/>
      <c r="AX31" s="20"/>
      <c r="AY31" s="20"/>
      <c r="AZ31" s="20" t="s">
        <v>39</v>
      </c>
      <c r="BA31" s="20"/>
      <c r="BB31" s="20"/>
      <c r="BC31" s="20"/>
      <c r="BD31" s="20"/>
      <c r="BE31" s="20"/>
      <c r="BF31" s="20"/>
      <c r="BG31" s="20"/>
      <c r="BH31" s="20"/>
      <c r="BI31" s="20"/>
      <c r="BJ31" s="20"/>
      <c r="BK31" s="20"/>
      <c r="BL31" s="20"/>
      <c r="BM31" s="20"/>
      <c r="BN31" s="20"/>
      <c r="BO31" s="20"/>
      <c r="BP31" s="20"/>
      <c r="BQ31" s="20" t="s">
        <v>56</v>
      </c>
      <c r="BR31" s="20"/>
      <c r="BS31" s="20"/>
      <c r="BT31" s="20"/>
      <c r="BU31" s="20"/>
      <c r="BV31" s="6"/>
    </row>
    <row r="32" spans="2:212" s="9" customFormat="1" ht="84" hidden="1" customHeight="1">
      <c r="B32" s="6"/>
      <c r="C32" s="19" t="s">
        <v>3558</v>
      </c>
      <c r="D32" s="20" t="s">
        <v>3334</v>
      </c>
      <c r="E32" s="14" t="str">
        <f t="shared" si="1"/>
        <v xml:space="preserve">URF2025_015_Mantener actualizado el banco de fotografías y el inventario correspondiente de la URF_Primer cuatrimestre </v>
      </c>
      <c r="F32" s="20" t="s">
        <v>3335</v>
      </c>
      <c r="G32" s="20" t="s">
        <v>3457</v>
      </c>
      <c r="H32" s="20" t="s">
        <v>3457</v>
      </c>
      <c r="I32" s="20" t="s">
        <v>97</v>
      </c>
      <c r="J32" s="20" t="s">
        <v>111</v>
      </c>
      <c r="K32" s="20"/>
      <c r="L32" s="47">
        <v>45658</v>
      </c>
      <c r="M32" s="47">
        <v>45777</v>
      </c>
      <c r="N32" s="21">
        <f t="shared" si="4"/>
        <v>119</v>
      </c>
      <c r="O32" s="20" t="s">
        <v>104</v>
      </c>
      <c r="P32" s="20" t="s">
        <v>128</v>
      </c>
      <c r="Q32" s="20" t="s">
        <v>1576</v>
      </c>
      <c r="R32" s="20" t="s">
        <v>131</v>
      </c>
      <c r="S32" s="20" t="s">
        <v>144</v>
      </c>
      <c r="T32" s="20" t="s">
        <v>15</v>
      </c>
      <c r="U32" s="20"/>
      <c r="V32" s="20" t="s">
        <v>17</v>
      </c>
      <c r="W32" s="20"/>
      <c r="X32" s="20"/>
      <c r="Y32" s="20"/>
      <c r="Z32" s="20"/>
      <c r="AA32" s="20"/>
      <c r="AB32" s="20"/>
      <c r="AC32" s="20"/>
      <c r="AD32" s="20"/>
      <c r="AE32" s="20"/>
      <c r="AF32" s="20"/>
      <c r="AG32" s="20"/>
      <c r="AH32" s="20"/>
      <c r="AI32" s="20"/>
      <c r="AJ32" s="20"/>
      <c r="AK32" s="20"/>
      <c r="AL32" s="20"/>
      <c r="AM32" s="20"/>
      <c r="AN32" s="20"/>
      <c r="AO32" s="20"/>
      <c r="AP32" s="20"/>
      <c r="AQ32" s="20"/>
      <c r="AR32" s="20"/>
      <c r="AS32" s="20"/>
      <c r="AT32" s="20"/>
      <c r="AU32" s="20" t="s">
        <v>2797</v>
      </c>
      <c r="AV32" s="20"/>
      <c r="AW32" s="20"/>
      <c r="AX32" s="20"/>
      <c r="AY32" s="20"/>
      <c r="AZ32" s="20" t="s">
        <v>39</v>
      </c>
      <c r="BA32" s="20"/>
      <c r="BB32" s="20"/>
      <c r="BC32" s="20"/>
      <c r="BD32" s="20"/>
      <c r="BE32" s="20"/>
      <c r="BF32" s="20"/>
      <c r="BG32" s="20"/>
      <c r="BH32" s="20"/>
      <c r="BI32" s="20"/>
      <c r="BJ32" s="20"/>
      <c r="BK32" s="20"/>
      <c r="BL32" s="20"/>
      <c r="BM32" s="20"/>
      <c r="BN32" s="20"/>
      <c r="BO32" s="20"/>
      <c r="BP32" s="20"/>
      <c r="BQ32" s="20" t="s">
        <v>56</v>
      </c>
      <c r="BR32" s="20"/>
      <c r="BS32" s="20"/>
      <c r="BT32" s="20"/>
      <c r="BU32" s="20"/>
      <c r="BV32" s="6"/>
    </row>
    <row r="33" spans="2:74" s="9" customFormat="1" ht="84" hidden="1" customHeight="1">
      <c r="B33" s="6"/>
      <c r="C33" s="19" t="s">
        <v>3559</v>
      </c>
      <c r="D33" s="20" t="s">
        <v>3343</v>
      </c>
      <c r="E33" s="14" t="str">
        <f t="shared" si="1"/>
        <v xml:space="preserve">URF2025_016_Mantener actualizado el banco de fotografías y el inventario correspondiente de la URF_Segundo cuatrimestre </v>
      </c>
      <c r="F33" s="20" t="s">
        <v>3335</v>
      </c>
      <c r="G33" s="20" t="s">
        <v>3457</v>
      </c>
      <c r="H33" s="20" t="s">
        <v>3457</v>
      </c>
      <c r="I33" s="20" t="s">
        <v>97</v>
      </c>
      <c r="J33" s="20" t="s">
        <v>111</v>
      </c>
      <c r="K33" s="20"/>
      <c r="L33" s="47">
        <v>45778</v>
      </c>
      <c r="M33" s="47">
        <v>45900</v>
      </c>
      <c r="N33" s="21">
        <f t="shared" ref="N33:N35" si="5">IF(M33-L33&gt;124,"El tiempo de ejecución de la actividad no puede superar 124 días",M33-L33)</f>
        <v>122</v>
      </c>
      <c r="O33" s="20" t="s">
        <v>104</v>
      </c>
      <c r="P33" s="20" t="s">
        <v>128</v>
      </c>
      <c r="Q33" s="20" t="s">
        <v>1576</v>
      </c>
      <c r="R33" s="20" t="s">
        <v>131</v>
      </c>
      <c r="S33" s="20" t="s">
        <v>144</v>
      </c>
      <c r="T33" s="20" t="s">
        <v>15</v>
      </c>
      <c r="U33" s="20"/>
      <c r="V33" s="20" t="s">
        <v>17</v>
      </c>
      <c r="W33" s="20"/>
      <c r="X33" s="20"/>
      <c r="Y33" s="20"/>
      <c r="Z33" s="20"/>
      <c r="AA33" s="20"/>
      <c r="AB33" s="20"/>
      <c r="AC33" s="20"/>
      <c r="AD33" s="20"/>
      <c r="AE33" s="20"/>
      <c r="AF33" s="20"/>
      <c r="AG33" s="20"/>
      <c r="AH33" s="20"/>
      <c r="AI33" s="20"/>
      <c r="AJ33" s="20"/>
      <c r="AK33" s="20"/>
      <c r="AL33" s="20"/>
      <c r="AM33" s="20"/>
      <c r="AN33" s="20"/>
      <c r="AO33" s="20"/>
      <c r="AP33" s="20"/>
      <c r="AQ33" s="20"/>
      <c r="AR33" s="20"/>
      <c r="AS33" s="20"/>
      <c r="AT33" s="20"/>
      <c r="AU33" s="20" t="s">
        <v>2797</v>
      </c>
      <c r="AV33" s="20"/>
      <c r="AW33" s="20"/>
      <c r="AX33" s="20"/>
      <c r="AY33" s="20"/>
      <c r="AZ33" s="20" t="s">
        <v>39</v>
      </c>
      <c r="BA33" s="20"/>
      <c r="BB33" s="20"/>
      <c r="BC33" s="20"/>
      <c r="BD33" s="20"/>
      <c r="BE33" s="20"/>
      <c r="BF33" s="20"/>
      <c r="BG33" s="20"/>
      <c r="BH33" s="20"/>
      <c r="BI33" s="20"/>
      <c r="BJ33" s="20"/>
      <c r="BK33" s="20"/>
      <c r="BL33" s="20"/>
      <c r="BM33" s="20"/>
      <c r="BN33" s="20"/>
      <c r="BO33" s="20"/>
      <c r="BP33" s="20"/>
      <c r="BQ33" s="20" t="s">
        <v>56</v>
      </c>
      <c r="BR33" s="20"/>
      <c r="BS33" s="20"/>
      <c r="BT33" s="20"/>
      <c r="BU33" s="20"/>
      <c r="BV33" s="6"/>
    </row>
    <row r="34" spans="2:74" s="9" customFormat="1" ht="84" hidden="1" customHeight="1">
      <c r="B34" s="6"/>
      <c r="C34" s="19" t="s">
        <v>3560</v>
      </c>
      <c r="D34" s="20" t="s">
        <v>3342</v>
      </c>
      <c r="E34" s="14" t="str">
        <f t="shared" si="1"/>
        <v xml:space="preserve">URF2025_017_Mantener actualizado el banco de fotografías y el inventario correspondiente de la URF_Tercer cuatrimestre </v>
      </c>
      <c r="F34" s="20" t="s">
        <v>3335</v>
      </c>
      <c r="G34" s="20" t="s">
        <v>3457</v>
      </c>
      <c r="H34" s="20" t="s">
        <v>3457</v>
      </c>
      <c r="I34" s="20" t="s">
        <v>97</v>
      </c>
      <c r="J34" s="20" t="s">
        <v>111</v>
      </c>
      <c r="K34" s="20"/>
      <c r="L34" s="47">
        <v>45901</v>
      </c>
      <c r="M34" s="47">
        <v>46022</v>
      </c>
      <c r="N34" s="21">
        <f t="shared" si="5"/>
        <v>121</v>
      </c>
      <c r="O34" s="20" t="s">
        <v>104</v>
      </c>
      <c r="P34" s="20" t="s">
        <v>128</v>
      </c>
      <c r="Q34" s="20" t="s">
        <v>1576</v>
      </c>
      <c r="R34" s="20" t="s">
        <v>131</v>
      </c>
      <c r="S34" s="20" t="s">
        <v>144</v>
      </c>
      <c r="T34" s="20" t="s">
        <v>15</v>
      </c>
      <c r="U34" s="20"/>
      <c r="V34" s="20" t="s">
        <v>17</v>
      </c>
      <c r="W34" s="20"/>
      <c r="X34" s="20"/>
      <c r="Y34" s="20"/>
      <c r="Z34" s="20"/>
      <c r="AA34" s="20"/>
      <c r="AB34" s="20"/>
      <c r="AC34" s="20"/>
      <c r="AD34" s="20"/>
      <c r="AE34" s="20"/>
      <c r="AF34" s="20"/>
      <c r="AG34" s="20"/>
      <c r="AH34" s="20"/>
      <c r="AI34" s="20"/>
      <c r="AJ34" s="20"/>
      <c r="AK34" s="20"/>
      <c r="AL34" s="20"/>
      <c r="AM34" s="20"/>
      <c r="AN34" s="20"/>
      <c r="AO34" s="20"/>
      <c r="AP34" s="20"/>
      <c r="AQ34" s="20"/>
      <c r="AR34" s="20"/>
      <c r="AS34" s="20"/>
      <c r="AT34" s="20"/>
      <c r="AU34" s="20" t="s">
        <v>2797</v>
      </c>
      <c r="AV34" s="20"/>
      <c r="AW34" s="20"/>
      <c r="AX34" s="20"/>
      <c r="AY34" s="20"/>
      <c r="AZ34" s="20" t="s">
        <v>39</v>
      </c>
      <c r="BA34" s="20"/>
      <c r="BB34" s="20"/>
      <c r="BC34" s="20"/>
      <c r="BD34" s="20"/>
      <c r="BE34" s="20"/>
      <c r="BF34" s="20"/>
      <c r="BG34" s="20"/>
      <c r="BH34" s="20"/>
      <c r="BI34" s="20"/>
      <c r="BJ34" s="20"/>
      <c r="BK34" s="20"/>
      <c r="BL34" s="20"/>
      <c r="BM34" s="20"/>
      <c r="BN34" s="20"/>
      <c r="BO34" s="20"/>
      <c r="BP34" s="20"/>
      <c r="BQ34" s="20" t="s">
        <v>56</v>
      </c>
      <c r="BR34" s="20"/>
      <c r="BS34" s="20"/>
      <c r="BT34" s="20"/>
      <c r="BU34" s="20"/>
      <c r="BV34" s="6"/>
    </row>
    <row r="35" spans="2:74" s="9" customFormat="1" ht="84" hidden="1" customHeight="1">
      <c r="B35" s="6"/>
      <c r="C35" s="19" t="s">
        <v>3561</v>
      </c>
      <c r="D35" s="20" t="s">
        <v>3336</v>
      </c>
      <c r="E35" s="14" t="str">
        <f t="shared" si="1"/>
        <v xml:space="preserve">URF2025_018_Mantener actualizado el banco de piezas gráficas  y el inventario correspondiente de la URF_Primer cuatrimestre </v>
      </c>
      <c r="F35" s="20" t="s">
        <v>3337</v>
      </c>
      <c r="G35" s="20" t="s">
        <v>3338</v>
      </c>
      <c r="H35" s="20" t="s">
        <v>3339</v>
      </c>
      <c r="I35" s="20" t="s">
        <v>97</v>
      </c>
      <c r="J35" s="20" t="s">
        <v>111</v>
      </c>
      <c r="K35" s="20"/>
      <c r="L35" s="47">
        <v>45658</v>
      </c>
      <c r="M35" s="47">
        <v>45777</v>
      </c>
      <c r="N35" s="21">
        <f t="shared" si="5"/>
        <v>119</v>
      </c>
      <c r="O35" s="20" t="s">
        <v>104</v>
      </c>
      <c r="P35" s="20" t="s">
        <v>128</v>
      </c>
      <c r="Q35" s="20" t="s">
        <v>1576</v>
      </c>
      <c r="R35" s="20" t="s">
        <v>131</v>
      </c>
      <c r="S35" s="20" t="s">
        <v>144</v>
      </c>
      <c r="T35" s="20" t="s">
        <v>15</v>
      </c>
      <c r="U35" s="20"/>
      <c r="V35" s="20" t="s">
        <v>17</v>
      </c>
      <c r="W35" s="20"/>
      <c r="X35" s="20"/>
      <c r="Y35" s="20"/>
      <c r="Z35" s="20"/>
      <c r="AA35" s="20"/>
      <c r="AB35" s="20"/>
      <c r="AC35" s="20"/>
      <c r="AD35" s="20"/>
      <c r="AE35" s="20"/>
      <c r="AF35" s="20"/>
      <c r="AG35" s="20"/>
      <c r="AH35" s="20"/>
      <c r="AI35" s="20"/>
      <c r="AJ35" s="20"/>
      <c r="AK35" s="20"/>
      <c r="AL35" s="20"/>
      <c r="AM35" s="20"/>
      <c r="AN35" s="20"/>
      <c r="AO35" s="20"/>
      <c r="AP35" s="20"/>
      <c r="AQ35" s="20"/>
      <c r="AR35" s="20"/>
      <c r="AS35" s="20"/>
      <c r="AT35" s="20"/>
      <c r="AU35" s="20" t="s">
        <v>2797</v>
      </c>
      <c r="AV35" s="20"/>
      <c r="AW35" s="20"/>
      <c r="AX35" s="20"/>
      <c r="AY35" s="20"/>
      <c r="AZ35" s="20" t="s">
        <v>39</v>
      </c>
      <c r="BA35" s="20"/>
      <c r="BB35" s="20"/>
      <c r="BC35" s="20"/>
      <c r="BD35" s="20"/>
      <c r="BE35" s="20"/>
      <c r="BF35" s="20"/>
      <c r="BG35" s="20"/>
      <c r="BH35" s="20"/>
      <c r="BI35" s="20"/>
      <c r="BJ35" s="20"/>
      <c r="BK35" s="20"/>
      <c r="BL35" s="20"/>
      <c r="BM35" s="20"/>
      <c r="BN35" s="20"/>
      <c r="BO35" s="20"/>
      <c r="BP35" s="20"/>
      <c r="BQ35" s="20" t="s">
        <v>56</v>
      </c>
      <c r="BR35" s="20"/>
      <c r="BS35" s="20"/>
      <c r="BT35" s="20"/>
      <c r="BU35" s="20"/>
      <c r="BV35" s="6"/>
    </row>
    <row r="36" spans="2:74" s="9" customFormat="1" ht="84" hidden="1" customHeight="1">
      <c r="B36" s="6"/>
      <c r="C36" s="19" t="s">
        <v>3562</v>
      </c>
      <c r="D36" s="20" t="s">
        <v>3341</v>
      </c>
      <c r="E36" s="14" t="str">
        <f t="shared" si="1"/>
        <v xml:space="preserve">URF2025_019_Mantener actualizado el banco de piezas gráficas  y el inventario correspondiente de la URF_Segundo cuatrimestre </v>
      </c>
      <c r="F36" s="20" t="s">
        <v>3337</v>
      </c>
      <c r="G36" s="20" t="s">
        <v>3338</v>
      </c>
      <c r="H36" s="20" t="s">
        <v>3339</v>
      </c>
      <c r="I36" s="20" t="s">
        <v>97</v>
      </c>
      <c r="J36" s="20" t="s">
        <v>111</v>
      </c>
      <c r="K36" s="20"/>
      <c r="L36" s="47">
        <v>45658</v>
      </c>
      <c r="M36" s="47">
        <v>45777</v>
      </c>
      <c r="N36" s="21">
        <f t="shared" ref="N36:N37" si="6">IF(M36-L36&gt;124,"El tiempo de ejecución de la actividad no puede superar 124 días",M36-L36)</f>
        <v>119</v>
      </c>
      <c r="O36" s="20" t="s">
        <v>104</v>
      </c>
      <c r="P36" s="20" t="s">
        <v>128</v>
      </c>
      <c r="Q36" s="20" t="s">
        <v>1576</v>
      </c>
      <c r="R36" s="20" t="s">
        <v>131</v>
      </c>
      <c r="S36" s="20" t="s">
        <v>144</v>
      </c>
      <c r="T36" s="20" t="s">
        <v>15</v>
      </c>
      <c r="U36" s="20"/>
      <c r="V36" s="20" t="s">
        <v>17</v>
      </c>
      <c r="W36" s="20"/>
      <c r="X36" s="20"/>
      <c r="Y36" s="20"/>
      <c r="Z36" s="20"/>
      <c r="AA36" s="20"/>
      <c r="AB36" s="20"/>
      <c r="AC36" s="20"/>
      <c r="AD36" s="20"/>
      <c r="AE36" s="20"/>
      <c r="AF36" s="20"/>
      <c r="AG36" s="20"/>
      <c r="AH36" s="20"/>
      <c r="AI36" s="20"/>
      <c r="AJ36" s="20"/>
      <c r="AK36" s="20"/>
      <c r="AL36" s="20"/>
      <c r="AM36" s="20"/>
      <c r="AN36" s="20"/>
      <c r="AO36" s="20"/>
      <c r="AP36" s="20"/>
      <c r="AQ36" s="20"/>
      <c r="AR36" s="20"/>
      <c r="AS36" s="20"/>
      <c r="AT36" s="20"/>
      <c r="AU36" s="20" t="s">
        <v>2797</v>
      </c>
      <c r="AV36" s="20"/>
      <c r="AW36" s="20"/>
      <c r="AX36" s="20"/>
      <c r="AY36" s="20"/>
      <c r="AZ36" s="20" t="s">
        <v>39</v>
      </c>
      <c r="BA36" s="20"/>
      <c r="BB36" s="20"/>
      <c r="BC36" s="20"/>
      <c r="BD36" s="20"/>
      <c r="BE36" s="20"/>
      <c r="BF36" s="20"/>
      <c r="BG36" s="20"/>
      <c r="BH36" s="20"/>
      <c r="BI36" s="20"/>
      <c r="BJ36" s="20"/>
      <c r="BK36" s="20"/>
      <c r="BL36" s="20"/>
      <c r="BM36" s="20"/>
      <c r="BN36" s="20"/>
      <c r="BO36" s="20"/>
      <c r="BP36" s="20"/>
      <c r="BQ36" s="20" t="s">
        <v>56</v>
      </c>
      <c r="BR36" s="20"/>
      <c r="BS36" s="20"/>
      <c r="BT36" s="20"/>
      <c r="BU36" s="20"/>
      <c r="BV36" s="6"/>
    </row>
    <row r="37" spans="2:74" s="9" customFormat="1" ht="84" hidden="1" customHeight="1">
      <c r="B37" s="6"/>
      <c r="C37" s="19" t="s">
        <v>3563</v>
      </c>
      <c r="D37" s="20" t="s">
        <v>3340</v>
      </c>
      <c r="E37" s="14" t="str">
        <f t="shared" si="1"/>
        <v xml:space="preserve">URF2025_020_Mantener actualizado el banco de piezas gráficas  y el inventario correspondiente de la URF_Tercer cuatrimestre </v>
      </c>
      <c r="F37" s="20" t="s">
        <v>3337</v>
      </c>
      <c r="G37" s="20" t="s">
        <v>3338</v>
      </c>
      <c r="H37" s="20" t="s">
        <v>3339</v>
      </c>
      <c r="I37" s="20" t="s">
        <v>97</v>
      </c>
      <c r="J37" s="20" t="s">
        <v>111</v>
      </c>
      <c r="K37" s="20"/>
      <c r="L37" s="47">
        <v>45658</v>
      </c>
      <c r="M37" s="47">
        <v>45777</v>
      </c>
      <c r="N37" s="21">
        <f t="shared" si="6"/>
        <v>119</v>
      </c>
      <c r="O37" s="20" t="s">
        <v>104</v>
      </c>
      <c r="P37" s="20" t="s">
        <v>128</v>
      </c>
      <c r="Q37" s="20" t="s">
        <v>1576</v>
      </c>
      <c r="R37" s="20" t="s">
        <v>131</v>
      </c>
      <c r="S37" s="20" t="s">
        <v>144</v>
      </c>
      <c r="T37" s="20" t="s">
        <v>15</v>
      </c>
      <c r="U37" s="20"/>
      <c r="V37" s="20" t="s">
        <v>17</v>
      </c>
      <c r="W37" s="20"/>
      <c r="X37" s="20"/>
      <c r="Y37" s="20"/>
      <c r="Z37" s="20"/>
      <c r="AA37" s="20"/>
      <c r="AB37" s="20"/>
      <c r="AC37" s="20"/>
      <c r="AD37" s="20"/>
      <c r="AE37" s="20"/>
      <c r="AF37" s="20"/>
      <c r="AG37" s="20"/>
      <c r="AH37" s="20"/>
      <c r="AI37" s="20"/>
      <c r="AJ37" s="20"/>
      <c r="AK37" s="20"/>
      <c r="AL37" s="20"/>
      <c r="AM37" s="20"/>
      <c r="AN37" s="20"/>
      <c r="AO37" s="20"/>
      <c r="AP37" s="20"/>
      <c r="AQ37" s="20"/>
      <c r="AR37" s="20"/>
      <c r="AS37" s="20"/>
      <c r="AT37" s="20"/>
      <c r="AU37" s="20" t="s">
        <v>2797</v>
      </c>
      <c r="AV37" s="20"/>
      <c r="AW37" s="20"/>
      <c r="AX37" s="20"/>
      <c r="AY37" s="20"/>
      <c r="AZ37" s="20" t="s">
        <v>39</v>
      </c>
      <c r="BA37" s="20"/>
      <c r="BB37" s="20"/>
      <c r="BC37" s="20"/>
      <c r="BD37" s="20"/>
      <c r="BE37" s="20"/>
      <c r="BF37" s="20"/>
      <c r="BG37" s="20"/>
      <c r="BH37" s="20"/>
      <c r="BI37" s="20"/>
      <c r="BJ37" s="20"/>
      <c r="BK37" s="20"/>
      <c r="BL37" s="20"/>
      <c r="BM37" s="20"/>
      <c r="BN37" s="20"/>
      <c r="BO37" s="20"/>
      <c r="BP37" s="20"/>
      <c r="BQ37" s="20" t="s">
        <v>56</v>
      </c>
      <c r="BR37" s="20"/>
      <c r="BS37" s="20"/>
      <c r="BT37" s="20"/>
      <c r="BU37" s="20"/>
      <c r="BV37" s="6"/>
    </row>
    <row r="38" spans="2:74" s="9" customFormat="1" ht="84" hidden="1" customHeight="1">
      <c r="B38" s="6"/>
      <c r="C38" s="19" t="s">
        <v>3564</v>
      </c>
      <c r="D38" s="20" t="s">
        <v>570</v>
      </c>
      <c r="E38" s="14" t="str">
        <f t="shared" si="1"/>
        <v>URF2025_021_Realizar ejercicios de socialización de la política de administración del riesgo</v>
      </c>
      <c r="F38" s="20" t="s">
        <v>571</v>
      </c>
      <c r="G38" s="20" t="s">
        <v>572</v>
      </c>
      <c r="H38" s="20" t="s">
        <v>573</v>
      </c>
      <c r="I38" s="20" t="s">
        <v>94</v>
      </c>
      <c r="J38" s="20" t="s">
        <v>104</v>
      </c>
      <c r="K38" s="20"/>
      <c r="L38" s="47">
        <v>45839</v>
      </c>
      <c r="M38" s="47">
        <v>45930</v>
      </c>
      <c r="N38" s="21">
        <f>M38-L38</f>
        <v>91</v>
      </c>
      <c r="O38" s="20" t="s">
        <v>104</v>
      </c>
      <c r="P38" s="20" t="s">
        <v>128</v>
      </c>
      <c r="Q38" s="20" t="s">
        <v>574</v>
      </c>
      <c r="R38" s="20" t="s">
        <v>146</v>
      </c>
      <c r="S38" s="20" t="s">
        <v>147</v>
      </c>
      <c r="T38" s="20" t="s">
        <v>15</v>
      </c>
      <c r="U38" s="20"/>
      <c r="V38" s="20" t="s">
        <v>17</v>
      </c>
      <c r="W38" s="20"/>
      <c r="X38" s="20"/>
      <c r="Y38" s="20"/>
      <c r="Z38" s="20"/>
      <c r="AA38" s="20"/>
      <c r="AB38" s="20"/>
      <c r="AC38" s="20"/>
      <c r="AD38" s="20"/>
      <c r="AE38" s="20"/>
      <c r="AF38" s="20"/>
      <c r="AG38" s="20"/>
      <c r="AH38" s="20"/>
      <c r="AI38" s="20" t="s">
        <v>4062</v>
      </c>
      <c r="AJ38" s="20" t="s">
        <v>4050</v>
      </c>
      <c r="AK38" s="20"/>
      <c r="AL38" s="20"/>
      <c r="AM38" s="20"/>
      <c r="AN38" s="20"/>
      <c r="AO38" s="20"/>
      <c r="AP38" s="20"/>
      <c r="AQ38" s="20"/>
      <c r="AR38" s="20"/>
      <c r="AS38" s="20"/>
      <c r="AT38" s="20"/>
      <c r="AU38" s="20" t="s">
        <v>2797</v>
      </c>
      <c r="AV38" s="20"/>
      <c r="AW38" s="20" t="s">
        <v>36</v>
      </c>
      <c r="AX38" s="20"/>
      <c r="AY38" s="20" t="s">
        <v>38</v>
      </c>
      <c r="AZ38" s="20"/>
      <c r="BA38" s="20" t="s">
        <v>40</v>
      </c>
      <c r="BB38" s="20" t="s">
        <v>41</v>
      </c>
      <c r="BC38" s="20"/>
      <c r="BD38" s="20"/>
      <c r="BE38" s="20" t="s">
        <v>44</v>
      </c>
      <c r="BF38" s="20"/>
      <c r="BG38" s="20"/>
      <c r="BH38" s="20"/>
      <c r="BI38" s="20"/>
      <c r="BJ38" s="20"/>
      <c r="BK38" s="20"/>
      <c r="BL38" s="20"/>
      <c r="BM38" s="20"/>
      <c r="BN38" s="20"/>
      <c r="BO38" s="20"/>
      <c r="BP38" s="20" t="s">
        <v>55</v>
      </c>
      <c r="BQ38" s="20"/>
      <c r="BR38" s="20"/>
      <c r="BS38" s="20"/>
      <c r="BT38" s="20" t="s">
        <v>59</v>
      </c>
      <c r="BU38" s="20" t="s">
        <v>60</v>
      </c>
      <c r="BV38" s="6"/>
    </row>
    <row r="39" spans="2:74" s="9" customFormat="1" ht="84" hidden="1" customHeight="1">
      <c r="B39" s="6"/>
      <c r="C39" s="19" t="s">
        <v>3565</v>
      </c>
      <c r="D39" s="20" t="s">
        <v>575</v>
      </c>
      <c r="E39" s="14" t="str">
        <f t="shared" si="1"/>
        <v>URF2025_022_Generar recordatorios de reporte del monitoreo del riesgo_Primer cuatrimestre</v>
      </c>
      <c r="F39" s="20" t="s">
        <v>576</v>
      </c>
      <c r="G39" s="20" t="s">
        <v>577</v>
      </c>
      <c r="H39" s="20" t="s">
        <v>578</v>
      </c>
      <c r="I39" s="20" t="s">
        <v>94</v>
      </c>
      <c r="J39" s="20" t="s">
        <v>104</v>
      </c>
      <c r="K39" s="20"/>
      <c r="L39" s="47">
        <v>45748</v>
      </c>
      <c r="M39" s="47">
        <v>45777</v>
      </c>
      <c r="N39" s="21">
        <f t="shared" ref="N39:N92" si="7">M39-L39</f>
        <v>29</v>
      </c>
      <c r="O39" s="20" t="s">
        <v>104</v>
      </c>
      <c r="P39" s="20" t="s">
        <v>128</v>
      </c>
      <c r="Q39" s="20" t="s">
        <v>579</v>
      </c>
      <c r="R39" s="20" t="s">
        <v>146</v>
      </c>
      <c r="S39" s="20" t="s">
        <v>147</v>
      </c>
      <c r="T39" s="20" t="s">
        <v>15</v>
      </c>
      <c r="U39" s="20"/>
      <c r="V39" s="20" t="s">
        <v>17</v>
      </c>
      <c r="W39" s="20"/>
      <c r="X39" s="20"/>
      <c r="Y39" s="20"/>
      <c r="Z39" s="20"/>
      <c r="AA39" s="20"/>
      <c r="AB39" s="20"/>
      <c r="AC39" s="20"/>
      <c r="AD39" s="20"/>
      <c r="AE39" s="20"/>
      <c r="AF39" s="20"/>
      <c r="AG39" s="20"/>
      <c r="AH39" s="20"/>
      <c r="AI39" s="20" t="s">
        <v>4062</v>
      </c>
      <c r="AJ39" s="20" t="s">
        <v>4050</v>
      </c>
      <c r="AK39" s="20"/>
      <c r="AL39" s="20"/>
      <c r="AM39" s="20"/>
      <c r="AN39" s="20"/>
      <c r="AO39" s="20"/>
      <c r="AP39" s="20"/>
      <c r="AQ39" s="20"/>
      <c r="AR39" s="20"/>
      <c r="AS39" s="20"/>
      <c r="AT39" s="20"/>
      <c r="AU39" s="20" t="s">
        <v>2797</v>
      </c>
      <c r="AV39" s="20"/>
      <c r="AW39" s="20" t="s">
        <v>36</v>
      </c>
      <c r="AX39" s="20"/>
      <c r="AY39" s="20" t="s">
        <v>38</v>
      </c>
      <c r="AZ39" s="20"/>
      <c r="BA39" s="20"/>
      <c r="BB39" s="20" t="s">
        <v>41</v>
      </c>
      <c r="BC39" s="20"/>
      <c r="BD39" s="20"/>
      <c r="BE39" s="20" t="s">
        <v>44</v>
      </c>
      <c r="BF39" s="20"/>
      <c r="BG39" s="20"/>
      <c r="BH39" s="20"/>
      <c r="BI39" s="20"/>
      <c r="BJ39" s="20"/>
      <c r="BK39" s="20"/>
      <c r="BL39" s="20"/>
      <c r="BM39" s="20"/>
      <c r="BN39" s="20"/>
      <c r="BO39" s="20"/>
      <c r="BP39" s="20" t="s">
        <v>55</v>
      </c>
      <c r="BQ39" s="20"/>
      <c r="BR39" s="20"/>
      <c r="BS39" s="20"/>
      <c r="BT39" s="20"/>
      <c r="BU39" s="20" t="s">
        <v>60</v>
      </c>
      <c r="BV39" s="6"/>
    </row>
    <row r="40" spans="2:74" s="9" customFormat="1" ht="84" hidden="1" customHeight="1">
      <c r="B40" s="6"/>
      <c r="C40" s="19" t="s">
        <v>3566</v>
      </c>
      <c r="D40" s="20" t="s">
        <v>580</v>
      </c>
      <c r="E40" s="14" t="str">
        <f t="shared" si="1"/>
        <v>URF2025_023_Generar recordatorios de reporte del monitoreo del riesgo_Segundo cuatrimestre</v>
      </c>
      <c r="F40" s="20" t="s">
        <v>576</v>
      </c>
      <c r="G40" s="20" t="s">
        <v>577</v>
      </c>
      <c r="H40" s="20" t="s">
        <v>578</v>
      </c>
      <c r="I40" s="20" t="s">
        <v>94</v>
      </c>
      <c r="J40" s="20" t="s">
        <v>104</v>
      </c>
      <c r="K40" s="20"/>
      <c r="L40" s="47">
        <v>45870</v>
      </c>
      <c r="M40" s="47">
        <v>45900</v>
      </c>
      <c r="N40" s="21">
        <f t="shared" si="7"/>
        <v>30</v>
      </c>
      <c r="O40" s="20" t="s">
        <v>104</v>
      </c>
      <c r="P40" s="20" t="s">
        <v>128</v>
      </c>
      <c r="Q40" s="20" t="s">
        <v>579</v>
      </c>
      <c r="R40" s="20" t="s">
        <v>146</v>
      </c>
      <c r="S40" s="20" t="s">
        <v>147</v>
      </c>
      <c r="T40" s="20" t="s">
        <v>15</v>
      </c>
      <c r="U40" s="20"/>
      <c r="V40" s="20" t="s">
        <v>17</v>
      </c>
      <c r="W40" s="20"/>
      <c r="X40" s="20"/>
      <c r="Y40" s="20"/>
      <c r="Z40" s="20"/>
      <c r="AA40" s="20"/>
      <c r="AB40" s="20"/>
      <c r="AC40" s="20"/>
      <c r="AD40" s="20"/>
      <c r="AE40" s="20"/>
      <c r="AF40" s="20"/>
      <c r="AG40" s="20"/>
      <c r="AH40" s="20"/>
      <c r="AI40" s="20" t="s">
        <v>4062</v>
      </c>
      <c r="AJ40" s="20" t="s">
        <v>4050</v>
      </c>
      <c r="AK40" s="20"/>
      <c r="AL40" s="20"/>
      <c r="AM40" s="20"/>
      <c r="AN40" s="20"/>
      <c r="AO40" s="20"/>
      <c r="AP40" s="20"/>
      <c r="AQ40" s="20"/>
      <c r="AR40" s="20"/>
      <c r="AS40" s="20"/>
      <c r="AT40" s="20"/>
      <c r="AU40" s="20" t="s">
        <v>2797</v>
      </c>
      <c r="AV40" s="20"/>
      <c r="AW40" s="20" t="s">
        <v>36</v>
      </c>
      <c r="AX40" s="20"/>
      <c r="AY40" s="20" t="s">
        <v>38</v>
      </c>
      <c r="AZ40" s="20"/>
      <c r="BA40" s="20"/>
      <c r="BB40" s="20" t="s">
        <v>41</v>
      </c>
      <c r="BC40" s="20"/>
      <c r="BD40" s="20"/>
      <c r="BE40" s="20" t="s">
        <v>44</v>
      </c>
      <c r="BF40" s="20"/>
      <c r="BG40" s="20"/>
      <c r="BH40" s="20"/>
      <c r="BI40" s="20"/>
      <c r="BJ40" s="20"/>
      <c r="BK40" s="20"/>
      <c r="BL40" s="20"/>
      <c r="BM40" s="20"/>
      <c r="BN40" s="20"/>
      <c r="BO40" s="20"/>
      <c r="BP40" s="20" t="s">
        <v>55</v>
      </c>
      <c r="BQ40" s="20"/>
      <c r="BR40" s="20"/>
      <c r="BS40" s="20"/>
      <c r="BT40" s="20"/>
      <c r="BU40" s="20" t="s">
        <v>60</v>
      </c>
      <c r="BV40" s="6"/>
    </row>
    <row r="41" spans="2:74" s="9" customFormat="1" ht="84" hidden="1" customHeight="1">
      <c r="B41" s="6"/>
      <c r="C41" s="19" t="s">
        <v>3567</v>
      </c>
      <c r="D41" s="20" t="s">
        <v>581</v>
      </c>
      <c r="E41" s="14" t="str">
        <f t="shared" si="1"/>
        <v>URF2025_024_Generar recordatorios de reporte del monitoreo del riesgo_Tercer cuatrimestre</v>
      </c>
      <c r="F41" s="20" t="s">
        <v>576</v>
      </c>
      <c r="G41" s="20" t="s">
        <v>577</v>
      </c>
      <c r="H41" s="20" t="s">
        <v>578</v>
      </c>
      <c r="I41" s="20" t="s">
        <v>94</v>
      </c>
      <c r="J41" s="20" t="s">
        <v>104</v>
      </c>
      <c r="K41" s="20"/>
      <c r="L41" s="47">
        <v>45992</v>
      </c>
      <c r="M41" s="47">
        <v>46022</v>
      </c>
      <c r="N41" s="21">
        <f t="shared" si="7"/>
        <v>30</v>
      </c>
      <c r="O41" s="20" t="s">
        <v>104</v>
      </c>
      <c r="P41" s="20" t="s">
        <v>128</v>
      </c>
      <c r="Q41" s="20" t="s">
        <v>579</v>
      </c>
      <c r="R41" s="20" t="s">
        <v>146</v>
      </c>
      <c r="S41" s="20" t="s">
        <v>147</v>
      </c>
      <c r="T41" s="20" t="s">
        <v>15</v>
      </c>
      <c r="U41" s="20"/>
      <c r="V41" s="20" t="s">
        <v>17</v>
      </c>
      <c r="W41" s="20"/>
      <c r="X41" s="20"/>
      <c r="Y41" s="20"/>
      <c r="Z41" s="20"/>
      <c r="AA41" s="20"/>
      <c r="AB41" s="20"/>
      <c r="AC41" s="20"/>
      <c r="AD41" s="20"/>
      <c r="AE41" s="20"/>
      <c r="AF41" s="20"/>
      <c r="AG41" s="20"/>
      <c r="AH41" s="20"/>
      <c r="AI41" s="20" t="s">
        <v>4062</v>
      </c>
      <c r="AJ41" s="20" t="s">
        <v>4050</v>
      </c>
      <c r="AK41" s="20"/>
      <c r="AL41" s="20"/>
      <c r="AM41" s="20"/>
      <c r="AN41" s="20"/>
      <c r="AO41" s="20"/>
      <c r="AP41" s="20"/>
      <c r="AQ41" s="20"/>
      <c r="AR41" s="20"/>
      <c r="AS41" s="20"/>
      <c r="AT41" s="20"/>
      <c r="AU41" s="20" t="s">
        <v>2797</v>
      </c>
      <c r="AV41" s="20"/>
      <c r="AW41" s="20" t="s">
        <v>36</v>
      </c>
      <c r="AX41" s="20"/>
      <c r="AY41" s="20" t="s">
        <v>38</v>
      </c>
      <c r="AZ41" s="20"/>
      <c r="BA41" s="20"/>
      <c r="BB41" s="20" t="s">
        <v>41</v>
      </c>
      <c r="BC41" s="20"/>
      <c r="BD41" s="20"/>
      <c r="BE41" s="20" t="s">
        <v>44</v>
      </c>
      <c r="BF41" s="20"/>
      <c r="BG41" s="20"/>
      <c r="BH41" s="20"/>
      <c r="BI41" s="20"/>
      <c r="BJ41" s="20"/>
      <c r="BK41" s="20"/>
      <c r="BL41" s="20"/>
      <c r="BM41" s="20"/>
      <c r="BN41" s="20"/>
      <c r="BO41" s="20"/>
      <c r="BP41" s="20" t="s">
        <v>55</v>
      </c>
      <c r="BQ41" s="20"/>
      <c r="BR41" s="20"/>
      <c r="BS41" s="20"/>
      <c r="BT41" s="20"/>
      <c r="BU41" s="20" t="s">
        <v>60</v>
      </c>
      <c r="BV41" s="6"/>
    </row>
    <row r="42" spans="2:74" s="9" customFormat="1" ht="84" hidden="1" customHeight="1">
      <c r="B42" s="6"/>
      <c r="C42" s="19" t="s">
        <v>3568</v>
      </c>
      <c r="D42" s="20" t="s">
        <v>582</v>
      </c>
      <c r="E42" s="14" t="str">
        <f t="shared" si="1"/>
        <v xml:space="preserve">URF2025_025_Preparar mapa de riesgos para la publicación en la página web_Primer cuatrimestre </v>
      </c>
      <c r="F42" s="20" t="s">
        <v>583</v>
      </c>
      <c r="G42" s="20" t="s">
        <v>584</v>
      </c>
      <c r="H42" s="20" t="s">
        <v>585</v>
      </c>
      <c r="I42" s="20" t="s">
        <v>94</v>
      </c>
      <c r="J42" s="20" t="s">
        <v>104</v>
      </c>
      <c r="K42" s="20"/>
      <c r="L42" s="47">
        <v>45778</v>
      </c>
      <c r="M42" s="47">
        <v>45808</v>
      </c>
      <c r="N42" s="21">
        <f t="shared" si="7"/>
        <v>30</v>
      </c>
      <c r="O42" s="20" t="s">
        <v>104</v>
      </c>
      <c r="P42" s="20" t="s">
        <v>128</v>
      </c>
      <c r="Q42" s="20" t="s">
        <v>586</v>
      </c>
      <c r="R42" s="20" t="s">
        <v>146</v>
      </c>
      <c r="S42" s="20" t="s">
        <v>147</v>
      </c>
      <c r="T42" s="20" t="s">
        <v>15</v>
      </c>
      <c r="U42" s="20"/>
      <c r="V42" s="20" t="s">
        <v>17</v>
      </c>
      <c r="W42" s="20"/>
      <c r="X42" s="20"/>
      <c r="Y42" s="20"/>
      <c r="Z42" s="20"/>
      <c r="AA42" s="20"/>
      <c r="AB42" s="20"/>
      <c r="AC42" s="20"/>
      <c r="AD42" s="20"/>
      <c r="AE42" s="20"/>
      <c r="AF42" s="20"/>
      <c r="AG42" s="20"/>
      <c r="AH42" s="20"/>
      <c r="AI42" s="20" t="s">
        <v>4060</v>
      </c>
      <c r="AJ42" s="20" t="s">
        <v>4056</v>
      </c>
      <c r="AK42" s="20"/>
      <c r="AL42" s="20"/>
      <c r="AM42" s="20"/>
      <c r="AN42" s="20"/>
      <c r="AO42" s="20"/>
      <c r="AP42" s="20"/>
      <c r="AQ42" s="20"/>
      <c r="AR42" s="20"/>
      <c r="AS42" s="20"/>
      <c r="AT42" s="20"/>
      <c r="AU42" s="20" t="s">
        <v>2797</v>
      </c>
      <c r="AV42" s="20"/>
      <c r="AW42" s="20"/>
      <c r="AX42" s="20"/>
      <c r="AY42" s="20" t="s">
        <v>38</v>
      </c>
      <c r="AZ42" s="20" t="s">
        <v>39</v>
      </c>
      <c r="BA42" s="20"/>
      <c r="BB42" s="20" t="s">
        <v>41</v>
      </c>
      <c r="BC42" s="20"/>
      <c r="BD42" s="20"/>
      <c r="BE42" s="20"/>
      <c r="BF42" s="20"/>
      <c r="BG42" s="20"/>
      <c r="BH42" s="20"/>
      <c r="BI42" s="20"/>
      <c r="BJ42" s="20"/>
      <c r="BK42" s="20"/>
      <c r="BL42" s="20"/>
      <c r="BM42" s="20"/>
      <c r="BN42" s="20"/>
      <c r="BO42" s="20"/>
      <c r="BP42" s="20" t="s">
        <v>55</v>
      </c>
      <c r="BQ42" s="20" t="s">
        <v>56</v>
      </c>
      <c r="BR42" s="20"/>
      <c r="BS42" s="20"/>
      <c r="BT42" s="20"/>
      <c r="BU42" s="20" t="s">
        <v>60</v>
      </c>
      <c r="BV42" s="6"/>
    </row>
    <row r="43" spans="2:74" s="9" customFormat="1" ht="84" hidden="1" customHeight="1">
      <c r="B43" s="6"/>
      <c r="C43" s="19" t="s">
        <v>3569</v>
      </c>
      <c r="D43" s="20" t="s">
        <v>587</v>
      </c>
      <c r="E43" s="14" t="str">
        <f t="shared" si="1"/>
        <v xml:space="preserve">URF2025_026_Preparar mapa de riesgos para la publicación en la página web_Segundo cuatrimestre </v>
      </c>
      <c r="F43" s="20" t="s">
        <v>583</v>
      </c>
      <c r="G43" s="20" t="s">
        <v>584</v>
      </c>
      <c r="H43" s="20" t="s">
        <v>585</v>
      </c>
      <c r="I43" s="20" t="s">
        <v>94</v>
      </c>
      <c r="J43" s="20" t="s">
        <v>104</v>
      </c>
      <c r="K43" s="20"/>
      <c r="L43" s="47">
        <v>45901</v>
      </c>
      <c r="M43" s="47">
        <v>45930</v>
      </c>
      <c r="N43" s="21">
        <f t="shared" si="7"/>
        <v>29</v>
      </c>
      <c r="O43" s="20" t="s">
        <v>104</v>
      </c>
      <c r="P43" s="20" t="s">
        <v>128</v>
      </c>
      <c r="Q43" s="20" t="s">
        <v>586</v>
      </c>
      <c r="R43" s="20" t="s">
        <v>146</v>
      </c>
      <c r="S43" s="20" t="s">
        <v>147</v>
      </c>
      <c r="T43" s="20" t="s">
        <v>15</v>
      </c>
      <c r="U43" s="20"/>
      <c r="V43" s="20" t="s">
        <v>17</v>
      </c>
      <c r="W43" s="20"/>
      <c r="X43" s="20"/>
      <c r="Y43" s="20"/>
      <c r="Z43" s="20"/>
      <c r="AA43" s="20"/>
      <c r="AB43" s="20"/>
      <c r="AC43" s="20"/>
      <c r="AD43" s="20"/>
      <c r="AE43" s="20"/>
      <c r="AF43" s="20"/>
      <c r="AG43" s="20"/>
      <c r="AH43" s="20"/>
      <c r="AI43" s="20" t="s">
        <v>4060</v>
      </c>
      <c r="AJ43" s="20" t="s">
        <v>4056</v>
      </c>
      <c r="AK43" s="20"/>
      <c r="AL43" s="20"/>
      <c r="AM43" s="20"/>
      <c r="AN43" s="20"/>
      <c r="AO43" s="20"/>
      <c r="AP43" s="20"/>
      <c r="AQ43" s="20"/>
      <c r="AR43" s="20"/>
      <c r="AS43" s="20"/>
      <c r="AT43" s="20"/>
      <c r="AU43" s="20" t="s">
        <v>2797</v>
      </c>
      <c r="AV43" s="20"/>
      <c r="AW43" s="20"/>
      <c r="AX43" s="20"/>
      <c r="AY43" s="20" t="s">
        <v>38</v>
      </c>
      <c r="AZ43" s="20" t="s">
        <v>39</v>
      </c>
      <c r="BA43" s="20"/>
      <c r="BB43" s="20" t="s">
        <v>41</v>
      </c>
      <c r="BC43" s="20"/>
      <c r="BD43" s="20"/>
      <c r="BE43" s="20"/>
      <c r="BF43" s="20"/>
      <c r="BG43" s="20"/>
      <c r="BH43" s="20"/>
      <c r="BI43" s="20"/>
      <c r="BJ43" s="20"/>
      <c r="BK43" s="20"/>
      <c r="BL43" s="20"/>
      <c r="BM43" s="20"/>
      <c r="BN43" s="20"/>
      <c r="BO43" s="20"/>
      <c r="BP43" s="20" t="s">
        <v>55</v>
      </c>
      <c r="BQ43" s="20" t="s">
        <v>56</v>
      </c>
      <c r="BR43" s="20"/>
      <c r="BS43" s="20"/>
      <c r="BT43" s="20"/>
      <c r="BU43" s="20" t="s">
        <v>60</v>
      </c>
      <c r="BV43" s="6"/>
    </row>
    <row r="44" spans="2:74" s="9" customFormat="1" ht="84" hidden="1" customHeight="1">
      <c r="B44" s="6"/>
      <c r="C44" s="19" t="s">
        <v>3570</v>
      </c>
      <c r="D44" s="20" t="s">
        <v>588</v>
      </c>
      <c r="E44" s="14" t="str">
        <f t="shared" si="1"/>
        <v xml:space="preserve">URF2025_027_Preparar mapa de riesgos para la publicación en la página web_Tercer cuatrimestre </v>
      </c>
      <c r="F44" s="20" t="s">
        <v>583</v>
      </c>
      <c r="G44" s="20" t="s">
        <v>584</v>
      </c>
      <c r="H44" s="20" t="s">
        <v>585</v>
      </c>
      <c r="I44" s="20" t="s">
        <v>94</v>
      </c>
      <c r="J44" s="20" t="s">
        <v>104</v>
      </c>
      <c r="K44" s="20"/>
      <c r="L44" s="47">
        <v>46011</v>
      </c>
      <c r="M44" s="47">
        <v>46021</v>
      </c>
      <c r="N44" s="21">
        <f t="shared" si="7"/>
        <v>10</v>
      </c>
      <c r="O44" s="20" t="s">
        <v>104</v>
      </c>
      <c r="P44" s="20" t="s">
        <v>128</v>
      </c>
      <c r="Q44" s="20" t="s">
        <v>586</v>
      </c>
      <c r="R44" s="20" t="s">
        <v>146</v>
      </c>
      <c r="S44" s="20" t="s">
        <v>147</v>
      </c>
      <c r="T44" s="20" t="s">
        <v>15</v>
      </c>
      <c r="U44" s="20"/>
      <c r="V44" s="20" t="s">
        <v>17</v>
      </c>
      <c r="W44" s="20"/>
      <c r="X44" s="20"/>
      <c r="Y44" s="20"/>
      <c r="Z44" s="20"/>
      <c r="AA44" s="20"/>
      <c r="AB44" s="20"/>
      <c r="AC44" s="20"/>
      <c r="AD44" s="20"/>
      <c r="AE44" s="20"/>
      <c r="AF44" s="20"/>
      <c r="AG44" s="20"/>
      <c r="AH44" s="20"/>
      <c r="AI44" s="20" t="s">
        <v>4060</v>
      </c>
      <c r="AJ44" s="20" t="s">
        <v>4056</v>
      </c>
      <c r="AK44" s="20"/>
      <c r="AL44" s="20"/>
      <c r="AM44" s="20"/>
      <c r="AN44" s="20"/>
      <c r="AO44" s="20"/>
      <c r="AP44" s="20"/>
      <c r="AQ44" s="20"/>
      <c r="AR44" s="20"/>
      <c r="AS44" s="20"/>
      <c r="AT44" s="20"/>
      <c r="AU44" s="20" t="s">
        <v>2797</v>
      </c>
      <c r="AV44" s="20"/>
      <c r="AW44" s="20"/>
      <c r="AX44" s="20"/>
      <c r="AY44" s="20" t="s">
        <v>38</v>
      </c>
      <c r="AZ44" s="20" t="s">
        <v>39</v>
      </c>
      <c r="BA44" s="20"/>
      <c r="BB44" s="20" t="s">
        <v>41</v>
      </c>
      <c r="BC44" s="20"/>
      <c r="BD44" s="20"/>
      <c r="BE44" s="20"/>
      <c r="BF44" s="20"/>
      <c r="BG44" s="20"/>
      <c r="BH44" s="20"/>
      <c r="BI44" s="20"/>
      <c r="BJ44" s="20"/>
      <c r="BK44" s="20"/>
      <c r="BL44" s="20"/>
      <c r="BM44" s="20"/>
      <c r="BN44" s="20"/>
      <c r="BO44" s="20"/>
      <c r="BP44" s="20" t="s">
        <v>55</v>
      </c>
      <c r="BQ44" s="20" t="s">
        <v>56</v>
      </c>
      <c r="BR44" s="20"/>
      <c r="BS44" s="20"/>
      <c r="BT44" s="20"/>
      <c r="BU44" s="20" t="s">
        <v>60</v>
      </c>
      <c r="BV44" s="6"/>
    </row>
    <row r="45" spans="2:74" s="9" customFormat="1" ht="84" hidden="1" customHeight="1">
      <c r="B45" s="6"/>
      <c r="C45" s="19" t="s">
        <v>3571</v>
      </c>
      <c r="D45" s="20" t="s">
        <v>2426</v>
      </c>
      <c r="E45" s="14" t="str">
        <f t="shared" si="1"/>
        <v xml:space="preserve">URF2025_028_Realizar sesiones de trabajo para la actualización o revisión de los riesgos asociados a los procesos  </v>
      </c>
      <c r="F45" s="20" t="s">
        <v>589</v>
      </c>
      <c r="G45" s="20" t="s">
        <v>590</v>
      </c>
      <c r="H45" s="20" t="s">
        <v>591</v>
      </c>
      <c r="I45" s="20" t="s">
        <v>94</v>
      </c>
      <c r="J45" s="20" t="s">
        <v>104</v>
      </c>
      <c r="K45" s="20"/>
      <c r="L45" s="47">
        <v>45901</v>
      </c>
      <c r="M45" s="47">
        <v>46022</v>
      </c>
      <c r="N45" s="21">
        <f t="shared" si="7"/>
        <v>121</v>
      </c>
      <c r="O45" s="20" t="s">
        <v>104</v>
      </c>
      <c r="P45" s="20" t="s">
        <v>128</v>
      </c>
      <c r="Q45" s="20" t="s">
        <v>592</v>
      </c>
      <c r="R45" s="20" t="s">
        <v>146</v>
      </c>
      <c r="S45" s="20" t="s">
        <v>134</v>
      </c>
      <c r="T45" s="20" t="s">
        <v>15</v>
      </c>
      <c r="U45" s="20"/>
      <c r="V45" s="20" t="s">
        <v>17</v>
      </c>
      <c r="W45" s="20"/>
      <c r="X45" s="20"/>
      <c r="Y45" s="20"/>
      <c r="Z45" s="20"/>
      <c r="AA45" s="20"/>
      <c r="AB45" s="20"/>
      <c r="AC45" s="20"/>
      <c r="AD45" s="20"/>
      <c r="AE45" s="20"/>
      <c r="AF45" s="20"/>
      <c r="AG45" s="20"/>
      <c r="AH45" s="20"/>
      <c r="AI45" s="20" t="s">
        <v>4062</v>
      </c>
      <c r="AJ45" s="20" t="s">
        <v>4050</v>
      </c>
      <c r="AK45" s="20"/>
      <c r="AL45" s="20"/>
      <c r="AM45" s="20"/>
      <c r="AN45" s="20"/>
      <c r="AO45" s="20"/>
      <c r="AP45" s="20"/>
      <c r="AQ45" s="20"/>
      <c r="AR45" s="20"/>
      <c r="AS45" s="20"/>
      <c r="AT45" s="20"/>
      <c r="AU45" s="20" t="s">
        <v>2797</v>
      </c>
      <c r="AV45" s="20"/>
      <c r="AW45" s="20" t="s">
        <v>36</v>
      </c>
      <c r="AX45" s="20"/>
      <c r="AY45" s="20"/>
      <c r="AZ45" s="20"/>
      <c r="BA45" s="20"/>
      <c r="BB45" s="20" t="s">
        <v>41</v>
      </c>
      <c r="BC45" s="20"/>
      <c r="BD45" s="20"/>
      <c r="BE45" s="20" t="s">
        <v>44</v>
      </c>
      <c r="BF45" s="20"/>
      <c r="BG45" s="20"/>
      <c r="BH45" s="20"/>
      <c r="BI45" s="20"/>
      <c r="BJ45" s="20"/>
      <c r="BK45" s="20"/>
      <c r="BL45" s="20"/>
      <c r="BM45" s="20"/>
      <c r="BN45" s="20"/>
      <c r="BO45" s="20"/>
      <c r="BP45" s="20"/>
      <c r="BQ45" s="20"/>
      <c r="BR45" s="20"/>
      <c r="BS45" s="20"/>
      <c r="BT45" s="20"/>
      <c r="BU45" s="20" t="s">
        <v>60</v>
      </c>
      <c r="BV45" s="6"/>
    </row>
    <row r="46" spans="2:74" s="9" customFormat="1" ht="84" hidden="1" customHeight="1">
      <c r="B46" s="6"/>
      <c r="C46" s="19" t="s">
        <v>3572</v>
      </c>
      <c r="D46" s="20" t="s">
        <v>2806</v>
      </c>
      <c r="E46" s="14" t="str">
        <f t="shared" si="1"/>
        <v xml:space="preserve">URF2025_029_Cargar el plan de acción de la vigencia 2025 en el SMGI </v>
      </c>
      <c r="F46" s="20" t="s">
        <v>593</v>
      </c>
      <c r="G46" s="20" t="s">
        <v>594</v>
      </c>
      <c r="H46" s="20" t="s">
        <v>2422</v>
      </c>
      <c r="I46" s="20" t="s">
        <v>94</v>
      </c>
      <c r="J46" s="20" t="s">
        <v>104</v>
      </c>
      <c r="K46" s="20"/>
      <c r="L46" s="47">
        <v>45658</v>
      </c>
      <c r="M46" s="47">
        <v>45693</v>
      </c>
      <c r="N46" s="21">
        <f t="shared" si="7"/>
        <v>35</v>
      </c>
      <c r="O46" s="20" t="s">
        <v>104</v>
      </c>
      <c r="P46" s="20" t="s">
        <v>128</v>
      </c>
      <c r="Q46" s="20" t="s">
        <v>595</v>
      </c>
      <c r="R46" s="20" t="s">
        <v>146</v>
      </c>
      <c r="S46" s="20" t="s">
        <v>147</v>
      </c>
      <c r="T46" s="20" t="s">
        <v>15</v>
      </c>
      <c r="U46" s="20"/>
      <c r="V46" s="20" t="s">
        <v>17</v>
      </c>
      <c r="W46" s="20"/>
      <c r="X46" s="20"/>
      <c r="Y46" s="20"/>
      <c r="Z46" s="20"/>
      <c r="AA46" s="20"/>
      <c r="AB46" s="20"/>
      <c r="AC46" s="20"/>
      <c r="AD46" s="20"/>
      <c r="AE46" s="20"/>
      <c r="AF46" s="20"/>
      <c r="AG46" s="20"/>
      <c r="AH46" s="20"/>
      <c r="AI46" s="20"/>
      <c r="AJ46" s="20"/>
      <c r="AK46" s="20"/>
      <c r="AL46" s="20"/>
      <c r="AM46" s="20"/>
      <c r="AN46" s="20"/>
      <c r="AO46" s="20"/>
      <c r="AP46" s="20"/>
      <c r="AQ46" s="20"/>
      <c r="AR46" s="20"/>
      <c r="AS46" s="20"/>
      <c r="AT46" s="20"/>
      <c r="AU46" s="20" t="s">
        <v>2797</v>
      </c>
      <c r="AV46" s="20"/>
      <c r="AW46" s="20" t="s">
        <v>36</v>
      </c>
      <c r="AX46" s="20"/>
      <c r="AY46" s="20"/>
      <c r="AZ46" s="20" t="s">
        <v>39</v>
      </c>
      <c r="BA46" s="20"/>
      <c r="BB46" s="20"/>
      <c r="BC46" s="20"/>
      <c r="BD46" s="20"/>
      <c r="BE46" s="20" t="s">
        <v>44</v>
      </c>
      <c r="BF46" s="20"/>
      <c r="BG46" s="20"/>
      <c r="BH46" s="20"/>
      <c r="BI46" s="20"/>
      <c r="BJ46" s="20"/>
      <c r="BK46" s="20"/>
      <c r="BL46" s="20"/>
      <c r="BM46" s="20"/>
      <c r="BN46" s="20"/>
      <c r="BO46" s="20"/>
      <c r="BP46" s="20"/>
      <c r="BQ46" s="20" t="s">
        <v>56</v>
      </c>
      <c r="BR46" s="20"/>
      <c r="BS46" s="20"/>
      <c r="BT46" s="20"/>
      <c r="BU46" s="20"/>
      <c r="BV46" s="6"/>
    </row>
    <row r="47" spans="2:74" s="9" customFormat="1" ht="84" customHeight="1">
      <c r="B47" s="6"/>
      <c r="C47" s="19" t="s">
        <v>3573</v>
      </c>
      <c r="D47" s="20" t="s">
        <v>2807</v>
      </c>
      <c r="E47" s="14" t="str">
        <f t="shared" si="1"/>
        <v>URF2025_030_Construir y publicar documento con las actividades del Programa de transparencia y ética en el sector público para la vigencia 2025</v>
      </c>
      <c r="F47" s="20" t="s">
        <v>2808</v>
      </c>
      <c r="G47" s="20" t="s">
        <v>2809</v>
      </c>
      <c r="H47" s="20" t="s">
        <v>2810</v>
      </c>
      <c r="I47" s="20" t="s">
        <v>94</v>
      </c>
      <c r="J47" s="20" t="s">
        <v>104</v>
      </c>
      <c r="K47" s="20"/>
      <c r="L47" s="47">
        <v>45658</v>
      </c>
      <c r="M47" s="47">
        <v>45693</v>
      </c>
      <c r="N47" s="21">
        <f t="shared" si="7"/>
        <v>35</v>
      </c>
      <c r="O47" s="20" t="s">
        <v>104</v>
      </c>
      <c r="P47" s="20" t="s">
        <v>128</v>
      </c>
      <c r="Q47" s="20" t="s">
        <v>599</v>
      </c>
      <c r="R47" s="20" t="s">
        <v>146</v>
      </c>
      <c r="S47" s="20" t="s">
        <v>147</v>
      </c>
      <c r="T47" s="20" t="s">
        <v>15</v>
      </c>
      <c r="U47" s="20"/>
      <c r="V47" s="20" t="s">
        <v>17</v>
      </c>
      <c r="W47" s="20"/>
      <c r="X47" s="20"/>
      <c r="Y47" s="20"/>
      <c r="Z47" s="20"/>
      <c r="AA47" s="20"/>
      <c r="AB47" s="20"/>
      <c r="AC47" s="20"/>
      <c r="AD47" s="20"/>
      <c r="AE47" s="20"/>
      <c r="AF47" s="20"/>
      <c r="AG47" s="20"/>
      <c r="AH47" s="20"/>
      <c r="AI47" s="20" t="s">
        <v>4060</v>
      </c>
      <c r="AJ47" s="20" t="s">
        <v>4056</v>
      </c>
      <c r="AK47" s="20"/>
      <c r="AL47" s="20"/>
      <c r="AM47" s="20"/>
      <c r="AN47" s="20"/>
      <c r="AO47" s="20"/>
      <c r="AP47" s="20"/>
      <c r="AQ47" s="20" t="s">
        <v>956</v>
      </c>
      <c r="AR47" s="20"/>
      <c r="AS47" s="20"/>
      <c r="AT47" s="20"/>
      <c r="AU47" s="20" t="s">
        <v>2797</v>
      </c>
      <c r="AV47" s="20"/>
      <c r="AW47" s="20" t="s">
        <v>36</v>
      </c>
      <c r="AX47" s="20" t="s">
        <v>37</v>
      </c>
      <c r="AY47" s="20"/>
      <c r="AZ47" s="20" t="s">
        <v>39</v>
      </c>
      <c r="BA47" s="20"/>
      <c r="BB47" s="20"/>
      <c r="BC47" s="20"/>
      <c r="BD47" s="20"/>
      <c r="BE47" s="20" t="s">
        <v>44</v>
      </c>
      <c r="BF47" s="20"/>
      <c r="BG47" s="20"/>
      <c r="BH47" s="20"/>
      <c r="BI47" s="20"/>
      <c r="BJ47" s="20"/>
      <c r="BK47" s="20"/>
      <c r="BL47" s="20"/>
      <c r="BM47" s="20" t="s">
        <v>52</v>
      </c>
      <c r="BN47" s="20"/>
      <c r="BO47" s="20" t="s">
        <v>54</v>
      </c>
      <c r="BP47" s="20"/>
      <c r="BQ47" s="20" t="s">
        <v>56</v>
      </c>
      <c r="BR47" s="20"/>
      <c r="BS47" s="20"/>
      <c r="BT47" s="20"/>
      <c r="BU47" s="20"/>
      <c r="BV47" s="6"/>
    </row>
    <row r="48" spans="2:74" s="9" customFormat="1" ht="84" customHeight="1">
      <c r="B48" s="6"/>
      <c r="C48" s="19" t="s">
        <v>3574</v>
      </c>
      <c r="D48" s="20" t="s">
        <v>2811</v>
      </c>
      <c r="E48" s="14" t="str">
        <f t="shared" si="1"/>
        <v>URF2025_031_Actualizar y publicar documento del PTEP_ Primer trimestre</v>
      </c>
      <c r="F48" s="20" t="s">
        <v>2812</v>
      </c>
      <c r="G48" s="20" t="s">
        <v>2813</v>
      </c>
      <c r="H48" s="20" t="s">
        <v>2814</v>
      </c>
      <c r="I48" s="20" t="s">
        <v>94</v>
      </c>
      <c r="J48" s="20" t="s">
        <v>104</v>
      </c>
      <c r="K48" s="20"/>
      <c r="L48" s="47">
        <v>45717</v>
      </c>
      <c r="M48" s="47">
        <v>45794</v>
      </c>
      <c r="N48" s="21">
        <f t="shared" si="7"/>
        <v>77</v>
      </c>
      <c r="O48" s="20" t="s">
        <v>104</v>
      </c>
      <c r="P48" s="20" t="s">
        <v>128</v>
      </c>
      <c r="Q48" s="20" t="s">
        <v>599</v>
      </c>
      <c r="R48" s="20" t="s">
        <v>146</v>
      </c>
      <c r="S48" s="20" t="s">
        <v>147</v>
      </c>
      <c r="T48" s="20" t="s">
        <v>15</v>
      </c>
      <c r="U48" s="20"/>
      <c r="V48" s="20" t="s">
        <v>17</v>
      </c>
      <c r="W48" s="20"/>
      <c r="X48" s="20"/>
      <c r="Y48" s="20"/>
      <c r="Z48" s="20"/>
      <c r="AA48" s="20"/>
      <c r="AB48" s="20"/>
      <c r="AC48" s="20"/>
      <c r="AD48" s="20"/>
      <c r="AE48" s="20"/>
      <c r="AF48" s="20"/>
      <c r="AG48" s="20"/>
      <c r="AH48" s="20"/>
      <c r="AI48" s="20" t="s">
        <v>4060</v>
      </c>
      <c r="AJ48" s="20" t="s">
        <v>4056</v>
      </c>
      <c r="AK48" s="20"/>
      <c r="AL48" s="20"/>
      <c r="AM48" s="20"/>
      <c r="AN48" s="20"/>
      <c r="AO48" s="20"/>
      <c r="AP48" s="20"/>
      <c r="AQ48" s="20" t="s">
        <v>956</v>
      </c>
      <c r="AR48" s="20"/>
      <c r="AS48" s="20"/>
      <c r="AT48" s="20"/>
      <c r="AU48" s="20" t="s">
        <v>2797</v>
      </c>
      <c r="AV48" s="20"/>
      <c r="AW48" s="20" t="s">
        <v>36</v>
      </c>
      <c r="AX48" s="20" t="s">
        <v>37</v>
      </c>
      <c r="AY48" s="20"/>
      <c r="AZ48" s="20" t="s">
        <v>39</v>
      </c>
      <c r="BA48" s="20"/>
      <c r="BB48" s="20"/>
      <c r="BC48" s="20"/>
      <c r="BD48" s="20"/>
      <c r="BE48" s="20" t="s">
        <v>44</v>
      </c>
      <c r="BF48" s="20"/>
      <c r="BG48" s="20"/>
      <c r="BH48" s="20"/>
      <c r="BI48" s="20"/>
      <c r="BJ48" s="20"/>
      <c r="BK48" s="20"/>
      <c r="BL48" s="20"/>
      <c r="BM48" s="20" t="s">
        <v>52</v>
      </c>
      <c r="BN48" s="20"/>
      <c r="BO48" s="20" t="s">
        <v>54</v>
      </c>
      <c r="BP48" s="20"/>
      <c r="BQ48" s="20" t="s">
        <v>56</v>
      </c>
      <c r="BR48" s="20"/>
      <c r="BS48" s="20"/>
      <c r="BT48" s="20"/>
      <c r="BU48" s="20"/>
      <c r="BV48" s="6"/>
    </row>
    <row r="49" spans="2:74" s="9" customFormat="1" ht="84" customHeight="1">
      <c r="B49" s="6"/>
      <c r="C49" s="19" t="s">
        <v>3575</v>
      </c>
      <c r="D49" s="20" t="s">
        <v>2815</v>
      </c>
      <c r="E49" s="14" t="str">
        <f t="shared" si="1"/>
        <v>URF2025_032_Actualizar y publicar documento del PTEP_ Segundo trimestre</v>
      </c>
      <c r="F49" s="20" t="s">
        <v>2812</v>
      </c>
      <c r="G49" s="20" t="s">
        <v>2813</v>
      </c>
      <c r="H49" s="20" t="s">
        <v>2814</v>
      </c>
      <c r="I49" s="20" t="s">
        <v>94</v>
      </c>
      <c r="J49" s="20" t="s">
        <v>104</v>
      </c>
      <c r="K49" s="20"/>
      <c r="L49" s="47">
        <v>45809</v>
      </c>
      <c r="M49" s="47">
        <v>45869</v>
      </c>
      <c r="N49" s="21">
        <f t="shared" si="7"/>
        <v>60</v>
      </c>
      <c r="O49" s="20" t="s">
        <v>104</v>
      </c>
      <c r="P49" s="20" t="s">
        <v>128</v>
      </c>
      <c r="Q49" s="20" t="s">
        <v>599</v>
      </c>
      <c r="R49" s="20" t="s">
        <v>146</v>
      </c>
      <c r="S49" s="20" t="s">
        <v>147</v>
      </c>
      <c r="T49" s="20" t="s">
        <v>15</v>
      </c>
      <c r="U49" s="20"/>
      <c r="V49" s="20" t="s">
        <v>17</v>
      </c>
      <c r="W49" s="20"/>
      <c r="X49" s="20"/>
      <c r="Y49" s="20"/>
      <c r="Z49" s="20"/>
      <c r="AA49" s="20"/>
      <c r="AB49" s="20"/>
      <c r="AC49" s="20"/>
      <c r="AD49" s="20"/>
      <c r="AE49" s="20"/>
      <c r="AF49" s="20"/>
      <c r="AG49" s="20"/>
      <c r="AH49" s="20"/>
      <c r="AI49" s="20" t="s">
        <v>4060</v>
      </c>
      <c r="AJ49" s="20" t="s">
        <v>4056</v>
      </c>
      <c r="AK49" s="20"/>
      <c r="AL49" s="20"/>
      <c r="AM49" s="20"/>
      <c r="AN49" s="20"/>
      <c r="AO49" s="20"/>
      <c r="AP49" s="20"/>
      <c r="AQ49" s="20" t="s">
        <v>956</v>
      </c>
      <c r="AR49" s="20"/>
      <c r="AS49" s="20"/>
      <c r="AT49" s="20"/>
      <c r="AU49" s="20" t="s">
        <v>2797</v>
      </c>
      <c r="AV49" s="20"/>
      <c r="AW49" s="20" t="s">
        <v>36</v>
      </c>
      <c r="AX49" s="20" t="s">
        <v>37</v>
      </c>
      <c r="AY49" s="20"/>
      <c r="AZ49" s="20" t="s">
        <v>39</v>
      </c>
      <c r="BA49" s="20"/>
      <c r="BB49" s="20"/>
      <c r="BC49" s="20"/>
      <c r="BD49" s="20"/>
      <c r="BE49" s="20" t="s">
        <v>44</v>
      </c>
      <c r="BF49" s="20"/>
      <c r="BG49" s="20"/>
      <c r="BH49" s="20"/>
      <c r="BI49" s="20"/>
      <c r="BJ49" s="20"/>
      <c r="BK49" s="20"/>
      <c r="BL49" s="20"/>
      <c r="BM49" s="20" t="s">
        <v>52</v>
      </c>
      <c r="BN49" s="20"/>
      <c r="BO49" s="20" t="s">
        <v>54</v>
      </c>
      <c r="BP49" s="20"/>
      <c r="BQ49" s="20" t="s">
        <v>56</v>
      </c>
      <c r="BR49" s="20"/>
      <c r="BS49" s="20"/>
      <c r="BT49" s="20"/>
      <c r="BU49" s="20"/>
      <c r="BV49" s="6"/>
    </row>
    <row r="50" spans="2:74" s="9" customFormat="1" ht="84" customHeight="1">
      <c r="B50" s="6"/>
      <c r="C50" s="19" t="s">
        <v>3576</v>
      </c>
      <c r="D50" s="20" t="s">
        <v>2816</v>
      </c>
      <c r="E50" s="14" t="str">
        <f t="shared" si="1"/>
        <v>URF2025_033_Actualizar y publicar documento del PTEP_ Tercer trimestre</v>
      </c>
      <c r="F50" s="20" t="s">
        <v>2812</v>
      </c>
      <c r="G50" s="20" t="s">
        <v>2813</v>
      </c>
      <c r="H50" s="20" t="s">
        <v>2814</v>
      </c>
      <c r="I50" s="20" t="s">
        <v>94</v>
      </c>
      <c r="J50" s="20" t="s">
        <v>104</v>
      </c>
      <c r="K50" s="20"/>
      <c r="L50" s="47">
        <v>45901</v>
      </c>
      <c r="M50" s="47">
        <v>45961</v>
      </c>
      <c r="N50" s="21">
        <f t="shared" si="7"/>
        <v>60</v>
      </c>
      <c r="O50" s="20" t="s">
        <v>104</v>
      </c>
      <c r="P50" s="20" t="s">
        <v>128</v>
      </c>
      <c r="Q50" s="20" t="s">
        <v>599</v>
      </c>
      <c r="R50" s="20" t="s">
        <v>146</v>
      </c>
      <c r="S50" s="20" t="s">
        <v>147</v>
      </c>
      <c r="T50" s="20" t="s">
        <v>15</v>
      </c>
      <c r="U50" s="20"/>
      <c r="V50" s="20" t="s">
        <v>17</v>
      </c>
      <c r="W50" s="20"/>
      <c r="X50" s="20"/>
      <c r="Y50" s="20"/>
      <c r="Z50" s="20"/>
      <c r="AA50" s="20"/>
      <c r="AB50" s="20"/>
      <c r="AC50" s="20"/>
      <c r="AD50" s="20"/>
      <c r="AE50" s="20"/>
      <c r="AF50" s="20"/>
      <c r="AG50" s="20"/>
      <c r="AH50" s="20"/>
      <c r="AI50" s="20" t="s">
        <v>4060</v>
      </c>
      <c r="AJ50" s="20" t="s">
        <v>4056</v>
      </c>
      <c r="AK50" s="20"/>
      <c r="AL50" s="20"/>
      <c r="AM50" s="20"/>
      <c r="AN50" s="20"/>
      <c r="AO50" s="20"/>
      <c r="AP50" s="20"/>
      <c r="AQ50" s="20" t="s">
        <v>956</v>
      </c>
      <c r="AR50" s="20"/>
      <c r="AS50" s="20"/>
      <c r="AT50" s="20"/>
      <c r="AU50" s="20" t="s">
        <v>2797</v>
      </c>
      <c r="AV50" s="20"/>
      <c r="AW50" s="20" t="s">
        <v>36</v>
      </c>
      <c r="AX50" s="20" t="s">
        <v>37</v>
      </c>
      <c r="AY50" s="20"/>
      <c r="AZ50" s="20" t="s">
        <v>39</v>
      </c>
      <c r="BA50" s="20"/>
      <c r="BB50" s="20"/>
      <c r="BC50" s="20"/>
      <c r="BD50" s="20"/>
      <c r="BE50" s="20" t="s">
        <v>44</v>
      </c>
      <c r="BF50" s="20"/>
      <c r="BG50" s="20"/>
      <c r="BH50" s="20"/>
      <c r="BI50" s="20"/>
      <c r="BJ50" s="20"/>
      <c r="BK50" s="20"/>
      <c r="BL50" s="20"/>
      <c r="BM50" s="20" t="s">
        <v>52</v>
      </c>
      <c r="BN50" s="20"/>
      <c r="BO50" s="20" t="s">
        <v>54</v>
      </c>
      <c r="BP50" s="20"/>
      <c r="BQ50" s="20" t="s">
        <v>56</v>
      </c>
      <c r="BR50" s="20"/>
      <c r="BS50" s="20"/>
      <c r="BT50" s="20"/>
      <c r="BU50" s="20"/>
      <c r="BV50" s="6"/>
    </row>
    <row r="51" spans="2:74" s="9" customFormat="1" ht="84" customHeight="1">
      <c r="B51" s="6"/>
      <c r="C51" s="19" t="s">
        <v>3577</v>
      </c>
      <c r="D51" s="20" t="s">
        <v>2817</v>
      </c>
      <c r="E51" s="14" t="str">
        <f t="shared" si="1"/>
        <v>URF2025_034_Actualizar y publicar documento del PTEP_ Cuarto trimestre</v>
      </c>
      <c r="F51" s="20" t="s">
        <v>2812</v>
      </c>
      <c r="G51" s="20" t="s">
        <v>2813</v>
      </c>
      <c r="H51" s="20" t="s">
        <v>2814</v>
      </c>
      <c r="I51" s="20" t="s">
        <v>94</v>
      </c>
      <c r="J51" s="20" t="s">
        <v>104</v>
      </c>
      <c r="K51" s="20"/>
      <c r="L51" s="47">
        <v>45992</v>
      </c>
      <c r="M51" s="47">
        <v>46022</v>
      </c>
      <c r="N51" s="21">
        <f t="shared" si="7"/>
        <v>30</v>
      </c>
      <c r="O51" s="20" t="s">
        <v>104</v>
      </c>
      <c r="P51" s="20" t="s">
        <v>128</v>
      </c>
      <c r="Q51" s="20" t="s">
        <v>599</v>
      </c>
      <c r="R51" s="20" t="s">
        <v>146</v>
      </c>
      <c r="S51" s="20" t="s">
        <v>147</v>
      </c>
      <c r="T51" s="20" t="s">
        <v>15</v>
      </c>
      <c r="U51" s="20"/>
      <c r="V51" s="20" t="s">
        <v>17</v>
      </c>
      <c r="W51" s="20"/>
      <c r="X51" s="20"/>
      <c r="Y51" s="20"/>
      <c r="Z51" s="20"/>
      <c r="AA51" s="20"/>
      <c r="AB51" s="20"/>
      <c r="AC51" s="20"/>
      <c r="AD51" s="20"/>
      <c r="AE51" s="20"/>
      <c r="AF51" s="20"/>
      <c r="AG51" s="20"/>
      <c r="AH51" s="20"/>
      <c r="AI51" s="20" t="s">
        <v>4060</v>
      </c>
      <c r="AJ51" s="20" t="s">
        <v>4056</v>
      </c>
      <c r="AK51" s="20"/>
      <c r="AL51" s="20"/>
      <c r="AM51" s="20"/>
      <c r="AN51" s="20"/>
      <c r="AO51" s="20"/>
      <c r="AP51" s="20"/>
      <c r="AQ51" s="20" t="s">
        <v>956</v>
      </c>
      <c r="AR51" s="20"/>
      <c r="AS51" s="20"/>
      <c r="AT51" s="20"/>
      <c r="AU51" s="20" t="s">
        <v>2797</v>
      </c>
      <c r="AV51" s="20"/>
      <c r="AW51" s="20" t="s">
        <v>36</v>
      </c>
      <c r="AX51" s="20" t="s">
        <v>37</v>
      </c>
      <c r="AY51" s="20"/>
      <c r="AZ51" s="20" t="s">
        <v>39</v>
      </c>
      <c r="BA51" s="20"/>
      <c r="BB51" s="20"/>
      <c r="BC51" s="20"/>
      <c r="BD51" s="20"/>
      <c r="BE51" s="20" t="s">
        <v>44</v>
      </c>
      <c r="BF51" s="20"/>
      <c r="BG51" s="20"/>
      <c r="BH51" s="20"/>
      <c r="BI51" s="20"/>
      <c r="BJ51" s="20"/>
      <c r="BK51" s="20"/>
      <c r="BL51" s="20"/>
      <c r="BM51" s="20" t="s">
        <v>52</v>
      </c>
      <c r="BN51" s="20"/>
      <c r="BO51" s="20" t="s">
        <v>54</v>
      </c>
      <c r="BP51" s="20"/>
      <c r="BQ51" s="20" t="s">
        <v>56</v>
      </c>
      <c r="BR51" s="20"/>
      <c r="BS51" s="20"/>
      <c r="BT51" s="20"/>
      <c r="BU51" s="20"/>
      <c r="BV51" s="6"/>
    </row>
    <row r="52" spans="2:74" s="9" customFormat="1" ht="84" customHeight="1">
      <c r="B52" s="6"/>
      <c r="C52" s="19" t="s">
        <v>3578</v>
      </c>
      <c r="D52" s="20" t="s">
        <v>605</v>
      </c>
      <c r="E52" s="14" t="str">
        <f t="shared" si="1"/>
        <v>URF2025_035_Actualizar y publicar el plan de acción con las modificaciones del trimestre_Primer trimestre</v>
      </c>
      <c r="F52" s="20" t="s">
        <v>606</v>
      </c>
      <c r="G52" s="20" t="s">
        <v>607</v>
      </c>
      <c r="H52" s="20" t="s">
        <v>608</v>
      </c>
      <c r="I52" s="20" t="s">
        <v>94</v>
      </c>
      <c r="J52" s="20" t="s">
        <v>104</v>
      </c>
      <c r="K52" s="20"/>
      <c r="L52" s="47">
        <v>45717</v>
      </c>
      <c r="M52" s="47">
        <v>45794</v>
      </c>
      <c r="N52" s="21">
        <f t="shared" si="7"/>
        <v>77</v>
      </c>
      <c r="O52" s="20" t="s">
        <v>104</v>
      </c>
      <c r="P52" s="20" t="s">
        <v>128</v>
      </c>
      <c r="Q52" s="20" t="s">
        <v>599</v>
      </c>
      <c r="R52" s="20" t="s">
        <v>146</v>
      </c>
      <c r="S52" s="20" t="s">
        <v>147</v>
      </c>
      <c r="T52" s="20" t="s">
        <v>15</v>
      </c>
      <c r="U52" s="20"/>
      <c r="V52" s="20" t="s">
        <v>17</v>
      </c>
      <c r="W52" s="20"/>
      <c r="X52" s="20"/>
      <c r="Y52" s="20"/>
      <c r="Z52" s="20"/>
      <c r="AA52" s="20"/>
      <c r="AB52" s="20"/>
      <c r="AC52" s="20"/>
      <c r="AD52" s="20"/>
      <c r="AE52" s="20"/>
      <c r="AF52" s="20"/>
      <c r="AG52" s="20"/>
      <c r="AH52" s="20"/>
      <c r="AI52" s="20" t="s">
        <v>4060</v>
      </c>
      <c r="AJ52" s="20" t="s">
        <v>4056</v>
      </c>
      <c r="AK52" s="20"/>
      <c r="AL52" s="20"/>
      <c r="AM52" s="20"/>
      <c r="AN52" s="20"/>
      <c r="AO52" s="20"/>
      <c r="AP52" s="20"/>
      <c r="AQ52" s="20" t="s">
        <v>956</v>
      </c>
      <c r="AR52" s="20"/>
      <c r="AS52" s="20"/>
      <c r="AT52" s="20"/>
      <c r="AU52" s="20" t="s">
        <v>2797</v>
      </c>
      <c r="AV52" s="20"/>
      <c r="AW52" s="20" t="s">
        <v>36</v>
      </c>
      <c r="AX52" s="20" t="s">
        <v>37</v>
      </c>
      <c r="AY52" s="20"/>
      <c r="AZ52" s="20" t="s">
        <v>39</v>
      </c>
      <c r="BA52" s="20"/>
      <c r="BB52" s="20"/>
      <c r="BC52" s="20"/>
      <c r="BD52" s="20"/>
      <c r="BE52" s="20" t="s">
        <v>44</v>
      </c>
      <c r="BF52" s="20"/>
      <c r="BG52" s="20"/>
      <c r="BH52" s="20"/>
      <c r="BI52" s="20"/>
      <c r="BJ52" s="20"/>
      <c r="BK52" s="20"/>
      <c r="BL52" s="20"/>
      <c r="BM52" s="20" t="s">
        <v>52</v>
      </c>
      <c r="BN52" s="20"/>
      <c r="BO52" s="20" t="s">
        <v>54</v>
      </c>
      <c r="BP52" s="20"/>
      <c r="BQ52" s="20" t="s">
        <v>56</v>
      </c>
      <c r="BR52" s="20"/>
      <c r="BS52" s="20"/>
      <c r="BT52" s="20"/>
      <c r="BU52" s="20"/>
      <c r="BV52" s="6"/>
    </row>
    <row r="53" spans="2:74" s="9" customFormat="1" ht="84" customHeight="1">
      <c r="B53" s="6"/>
      <c r="C53" s="19" t="s">
        <v>3579</v>
      </c>
      <c r="D53" s="20" t="s">
        <v>609</v>
      </c>
      <c r="E53" s="14" t="str">
        <f t="shared" si="1"/>
        <v>URF2025_036_Actualizar y publicar el plan de acción con las modificaciones del trimestre_Segundo trimestre</v>
      </c>
      <c r="F53" s="20" t="s">
        <v>606</v>
      </c>
      <c r="G53" s="20" t="s">
        <v>607</v>
      </c>
      <c r="H53" s="20" t="s">
        <v>608</v>
      </c>
      <c r="I53" s="20" t="s">
        <v>94</v>
      </c>
      <c r="J53" s="20" t="s">
        <v>104</v>
      </c>
      <c r="K53" s="20"/>
      <c r="L53" s="47">
        <v>45809</v>
      </c>
      <c r="M53" s="47">
        <v>45869</v>
      </c>
      <c r="N53" s="21">
        <f t="shared" si="7"/>
        <v>60</v>
      </c>
      <c r="O53" s="20" t="s">
        <v>104</v>
      </c>
      <c r="P53" s="20" t="s">
        <v>128</v>
      </c>
      <c r="Q53" s="20" t="s">
        <v>599</v>
      </c>
      <c r="R53" s="20" t="s">
        <v>146</v>
      </c>
      <c r="S53" s="20" t="s">
        <v>147</v>
      </c>
      <c r="T53" s="20" t="s">
        <v>15</v>
      </c>
      <c r="U53" s="20"/>
      <c r="V53" s="20" t="s">
        <v>17</v>
      </c>
      <c r="W53" s="20"/>
      <c r="X53" s="20"/>
      <c r="Y53" s="20"/>
      <c r="Z53" s="20"/>
      <c r="AA53" s="20"/>
      <c r="AB53" s="20"/>
      <c r="AC53" s="20"/>
      <c r="AD53" s="20"/>
      <c r="AE53" s="20"/>
      <c r="AF53" s="20"/>
      <c r="AG53" s="20"/>
      <c r="AH53" s="20"/>
      <c r="AI53" s="20" t="s">
        <v>4060</v>
      </c>
      <c r="AJ53" s="20" t="s">
        <v>4056</v>
      </c>
      <c r="AK53" s="20"/>
      <c r="AL53" s="20"/>
      <c r="AM53" s="20"/>
      <c r="AN53" s="20"/>
      <c r="AO53" s="20"/>
      <c r="AP53" s="20"/>
      <c r="AQ53" s="20" t="s">
        <v>956</v>
      </c>
      <c r="AR53" s="20"/>
      <c r="AS53" s="20"/>
      <c r="AT53" s="20"/>
      <c r="AU53" s="20" t="s">
        <v>2797</v>
      </c>
      <c r="AV53" s="20"/>
      <c r="AW53" s="20" t="s">
        <v>36</v>
      </c>
      <c r="AX53" s="20" t="s">
        <v>37</v>
      </c>
      <c r="AY53" s="20"/>
      <c r="AZ53" s="20" t="s">
        <v>39</v>
      </c>
      <c r="BA53" s="20"/>
      <c r="BB53" s="20"/>
      <c r="BC53" s="20"/>
      <c r="BD53" s="20"/>
      <c r="BE53" s="20" t="s">
        <v>44</v>
      </c>
      <c r="BF53" s="20"/>
      <c r="BG53" s="20"/>
      <c r="BH53" s="20"/>
      <c r="BI53" s="20"/>
      <c r="BJ53" s="20"/>
      <c r="BK53" s="20"/>
      <c r="BL53" s="20"/>
      <c r="BM53" s="20" t="s">
        <v>52</v>
      </c>
      <c r="BN53" s="20"/>
      <c r="BO53" s="20" t="s">
        <v>54</v>
      </c>
      <c r="BP53" s="20"/>
      <c r="BQ53" s="20" t="s">
        <v>56</v>
      </c>
      <c r="BR53" s="20"/>
      <c r="BS53" s="20"/>
      <c r="BT53" s="20"/>
      <c r="BU53" s="20"/>
      <c r="BV53" s="6"/>
    </row>
    <row r="54" spans="2:74" s="9" customFormat="1" ht="84" customHeight="1">
      <c r="B54" s="6"/>
      <c r="C54" s="19" t="s">
        <v>3580</v>
      </c>
      <c r="D54" s="20" t="s">
        <v>610</v>
      </c>
      <c r="E54" s="14" t="str">
        <f t="shared" si="1"/>
        <v>URF2025_037_Actualizar y publicar el plan de acción con las modificaciones del trimestre_Tercer trimestre</v>
      </c>
      <c r="F54" s="20" t="s">
        <v>606</v>
      </c>
      <c r="G54" s="20" t="s">
        <v>607</v>
      </c>
      <c r="H54" s="20" t="s">
        <v>608</v>
      </c>
      <c r="I54" s="20" t="s">
        <v>94</v>
      </c>
      <c r="J54" s="20" t="s">
        <v>104</v>
      </c>
      <c r="K54" s="20"/>
      <c r="L54" s="47">
        <v>45901</v>
      </c>
      <c r="M54" s="47">
        <v>45961</v>
      </c>
      <c r="N54" s="21">
        <f t="shared" si="7"/>
        <v>60</v>
      </c>
      <c r="O54" s="20" t="s">
        <v>104</v>
      </c>
      <c r="P54" s="20" t="s">
        <v>128</v>
      </c>
      <c r="Q54" s="20" t="s">
        <v>599</v>
      </c>
      <c r="R54" s="20" t="s">
        <v>146</v>
      </c>
      <c r="S54" s="20" t="s">
        <v>147</v>
      </c>
      <c r="T54" s="20" t="s">
        <v>15</v>
      </c>
      <c r="U54" s="20"/>
      <c r="V54" s="20" t="s">
        <v>17</v>
      </c>
      <c r="W54" s="20"/>
      <c r="X54" s="20"/>
      <c r="Y54" s="20"/>
      <c r="Z54" s="20"/>
      <c r="AA54" s="20"/>
      <c r="AB54" s="20"/>
      <c r="AC54" s="20"/>
      <c r="AD54" s="20"/>
      <c r="AE54" s="20"/>
      <c r="AF54" s="20"/>
      <c r="AG54" s="20"/>
      <c r="AH54" s="20"/>
      <c r="AI54" s="20" t="s">
        <v>4060</v>
      </c>
      <c r="AJ54" s="20" t="s">
        <v>4056</v>
      </c>
      <c r="AK54" s="20"/>
      <c r="AL54" s="20"/>
      <c r="AM54" s="20"/>
      <c r="AN54" s="20"/>
      <c r="AO54" s="20"/>
      <c r="AP54" s="20"/>
      <c r="AQ54" s="20" t="s">
        <v>956</v>
      </c>
      <c r="AR54" s="20"/>
      <c r="AS54" s="20"/>
      <c r="AT54" s="20"/>
      <c r="AU54" s="20" t="s">
        <v>2797</v>
      </c>
      <c r="AV54" s="20"/>
      <c r="AW54" s="20" t="s">
        <v>36</v>
      </c>
      <c r="AX54" s="20" t="s">
        <v>37</v>
      </c>
      <c r="AY54" s="20"/>
      <c r="AZ54" s="20" t="s">
        <v>39</v>
      </c>
      <c r="BA54" s="20"/>
      <c r="BB54" s="20"/>
      <c r="BC54" s="20"/>
      <c r="BD54" s="20"/>
      <c r="BE54" s="20" t="s">
        <v>44</v>
      </c>
      <c r="BF54" s="20"/>
      <c r="BG54" s="20"/>
      <c r="BH54" s="20"/>
      <c r="BI54" s="20"/>
      <c r="BJ54" s="20"/>
      <c r="BK54" s="20"/>
      <c r="BL54" s="20"/>
      <c r="BM54" s="20" t="s">
        <v>52</v>
      </c>
      <c r="BN54" s="20"/>
      <c r="BO54" s="20" t="s">
        <v>54</v>
      </c>
      <c r="BP54" s="20"/>
      <c r="BQ54" s="20" t="s">
        <v>56</v>
      </c>
      <c r="BR54" s="20"/>
      <c r="BS54" s="20"/>
      <c r="BT54" s="20"/>
      <c r="BU54" s="20"/>
      <c r="BV54" s="6"/>
    </row>
    <row r="55" spans="2:74" s="9" customFormat="1" ht="84" customHeight="1">
      <c r="B55" s="6"/>
      <c r="C55" s="19" t="s">
        <v>3581</v>
      </c>
      <c r="D55" s="20" t="s">
        <v>611</v>
      </c>
      <c r="E55" s="14" t="str">
        <f t="shared" si="1"/>
        <v>URF2025_038_Actualizar y publicar el plan de acción con las modificaciones del trimestre_Cuarto trimestre</v>
      </c>
      <c r="F55" s="20" t="s">
        <v>606</v>
      </c>
      <c r="G55" s="20" t="s">
        <v>607</v>
      </c>
      <c r="H55" s="20" t="s">
        <v>608</v>
      </c>
      <c r="I55" s="20" t="s">
        <v>94</v>
      </c>
      <c r="J55" s="20" t="s">
        <v>104</v>
      </c>
      <c r="K55" s="20"/>
      <c r="L55" s="47">
        <v>45992</v>
      </c>
      <c r="M55" s="47">
        <v>46022</v>
      </c>
      <c r="N55" s="21">
        <f t="shared" si="7"/>
        <v>30</v>
      </c>
      <c r="O55" s="20" t="s">
        <v>104</v>
      </c>
      <c r="P55" s="20" t="s">
        <v>128</v>
      </c>
      <c r="Q55" s="20" t="s">
        <v>599</v>
      </c>
      <c r="R55" s="20" t="s">
        <v>146</v>
      </c>
      <c r="S55" s="20" t="s">
        <v>147</v>
      </c>
      <c r="T55" s="20" t="s">
        <v>15</v>
      </c>
      <c r="U55" s="20"/>
      <c r="V55" s="20" t="s">
        <v>17</v>
      </c>
      <c r="W55" s="20"/>
      <c r="X55" s="20"/>
      <c r="Y55" s="20"/>
      <c r="Z55" s="20"/>
      <c r="AA55" s="20"/>
      <c r="AB55" s="20"/>
      <c r="AC55" s="20"/>
      <c r="AD55" s="20"/>
      <c r="AE55" s="20"/>
      <c r="AF55" s="20"/>
      <c r="AG55" s="20"/>
      <c r="AH55" s="20"/>
      <c r="AI55" s="20" t="s">
        <v>4060</v>
      </c>
      <c r="AJ55" s="20" t="s">
        <v>4056</v>
      </c>
      <c r="AK55" s="20"/>
      <c r="AL55" s="20"/>
      <c r="AM55" s="20"/>
      <c r="AN55" s="20"/>
      <c r="AO55" s="20"/>
      <c r="AP55" s="20"/>
      <c r="AQ55" s="20" t="s">
        <v>956</v>
      </c>
      <c r="AR55" s="20"/>
      <c r="AS55" s="20"/>
      <c r="AT55" s="20"/>
      <c r="AU55" s="20" t="s">
        <v>2797</v>
      </c>
      <c r="AV55" s="20"/>
      <c r="AW55" s="20" t="s">
        <v>36</v>
      </c>
      <c r="AX55" s="20" t="s">
        <v>37</v>
      </c>
      <c r="AY55" s="20"/>
      <c r="AZ55" s="20" t="s">
        <v>39</v>
      </c>
      <c r="BA55" s="20"/>
      <c r="BB55" s="20"/>
      <c r="BC55" s="20"/>
      <c r="BD55" s="20"/>
      <c r="BE55" s="20" t="s">
        <v>44</v>
      </c>
      <c r="BF55" s="20"/>
      <c r="BG55" s="20"/>
      <c r="BH55" s="20"/>
      <c r="BI55" s="20"/>
      <c r="BJ55" s="20"/>
      <c r="BK55" s="20"/>
      <c r="BL55" s="20"/>
      <c r="BM55" s="20" t="s">
        <v>52</v>
      </c>
      <c r="BN55" s="20"/>
      <c r="BO55" s="20" t="s">
        <v>54</v>
      </c>
      <c r="BP55" s="20"/>
      <c r="BQ55" s="20" t="s">
        <v>56</v>
      </c>
      <c r="BR55" s="20"/>
      <c r="BS55" s="20"/>
      <c r="BT55" s="20"/>
      <c r="BU55" s="20"/>
      <c r="BV55" s="6"/>
    </row>
    <row r="56" spans="2:74" s="9" customFormat="1" ht="84" customHeight="1">
      <c r="B56" s="6"/>
      <c r="C56" s="19" t="s">
        <v>3582</v>
      </c>
      <c r="D56" s="20" t="s">
        <v>2406</v>
      </c>
      <c r="E56" s="14" t="str">
        <f t="shared" si="1"/>
        <v xml:space="preserve">URF2025_039_Realizar las actividades de revisión y actualización del plan estratégico institucional </v>
      </c>
      <c r="F56" s="20" t="s">
        <v>2405</v>
      </c>
      <c r="G56" s="20" t="s">
        <v>2404</v>
      </c>
      <c r="H56" s="20" t="s">
        <v>2404</v>
      </c>
      <c r="I56" s="20" t="s">
        <v>94</v>
      </c>
      <c r="J56" s="20" t="s">
        <v>104</v>
      </c>
      <c r="K56" s="20"/>
      <c r="L56" s="47">
        <v>45839</v>
      </c>
      <c r="M56" s="47">
        <v>45930</v>
      </c>
      <c r="N56" s="21">
        <f t="shared" si="7"/>
        <v>91</v>
      </c>
      <c r="O56" s="20" t="s">
        <v>104</v>
      </c>
      <c r="P56" s="20" t="s">
        <v>128</v>
      </c>
      <c r="Q56" s="20" t="s">
        <v>2403</v>
      </c>
      <c r="R56" s="20" t="s">
        <v>146</v>
      </c>
      <c r="S56" s="20" t="s">
        <v>147</v>
      </c>
      <c r="T56" s="20" t="s">
        <v>15</v>
      </c>
      <c r="U56" s="20"/>
      <c r="V56" s="20" t="s">
        <v>17</v>
      </c>
      <c r="W56" s="20"/>
      <c r="X56" s="20"/>
      <c r="Y56" s="20"/>
      <c r="Z56" s="20"/>
      <c r="AA56" s="20"/>
      <c r="AB56" s="20"/>
      <c r="AC56" s="20"/>
      <c r="AD56" s="20"/>
      <c r="AE56" s="20"/>
      <c r="AF56" s="20"/>
      <c r="AG56" s="20"/>
      <c r="AH56" s="20"/>
      <c r="AI56" s="20" t="s">
        <v>4060</v>
      </c>
      <c r="AJ56" s="20" t="s">
        <v>4056</v>
      </c>
      <c r="AK56" s="20"/>
      <c r="AL56" s="20"/>
      <c r="AM56" s="20"/>
      <c r="AN56" s="20"/>
      <c r="AO56" s="20"/>
      <c r="AP56" s="20"/>
      <c r="AQ56" s="20" t="s">
        <v>956</v>
      </c>
      <c r="AR56" s="20"/>
      <c r="AS56" s="20"/>
      <c r="AT56" s="20"/>
      <c r="AU56" s="20" t="s">
        <v>2797</v>
      </c>
      <c r="AV56" s="20"/>
      <c r="AW56" s="20" t="s">
        <v>36</v>
      </c>
      <c r="AX56" s="20"/>
      <c r="AY56" s="20"/>
      <c r="AZ56" s="20"/>
      <c r="BA56" s="20"/>
      <c r="BB56" s="20"/>
      <c r="BC56" s="20"/>
      <c r="BD56" s="20"/>
      <c r="BE56" s="20" t="s">
        <v>44</v>
      </c>
      <c r="BF56" s="20"/>
      <c r="BG56" s="20"/>
      <c r="BH56" s="20"/>
      <c r="BI56" s="20"/>
      <c r="BJ56" s="20"/>
      <c r="BK56" s="20"/>
      <c r="BL56" s="20"/>
      <c r="BM56" s="20"/>
      <c r="BN56" s="20"/>
      <c r="BO56" s="20"/>
      <c r="BP56" s="20"/>
      <c r="BQ56" s="20"/>
      <c r="BR56" s="20"/>
      <c r="BS56" s="20"/>
      <c r="BT56" s="20"/>
      <c r="BU56" s="20"/>
      <c r="BV56" s="6"/>
    </row>
    <row r="57" spans="2:74" s="9" customFormat="1" ht="84" customHeight="1">
      <c r="B57" s="6"/>
      <c r="C57" s="19" t="s">
        <v>3583</v>
      </c>
      <c r="D57" s="20" t="s">
        <v>2401</v>
      </c>
      <c r="E57" s="14" t="str">
        <f t="shared" si="1"/>
        <v>URF2025_040_Realizar seguimiento de los indicadores y metas de gobierno nacionales_Primer semestre</v>
      </c>
      <c r="F57" s="20" t="s">
        <v>2396</v>
      </c>
      <c r="G57" s="20" t="s">
        <v>616</v>
      </c>
      <c r="H57" s="20" t="s">
        <v>617</v>
      </c>
      <c r="I57" s="20" t="s">
        <v>94</v>
      </c>
      <c r="J57" s="20" t="s">
        <v>104</v>
      </c>
      <c r="K57" s="20"/>
      <c r="L57" s="47">
        <v>45839</v>
      </c>
      <c r="M57" s="47">
        <v>45899</v>
      </c>
      <c r="N57" s="21">
        <f t="shared" si="7"/>
        <v>60</v>
      </c>
      <c r="O57" s="20" t="s">
        <v>104</v>
      </c>
      <c r="P57" s="20" t="s">
        <v>77</v>
      </c>
      <c r="Q57" s="20" t="s">
        <v>2395</v>
      </c>
      <c r="R57" s="20" t="s">
        <v>146</v>
      </c>
      <c r="S57" s="20" t="s">
        <v>147</v>
      </c>
      <c r="T57" s="20" t="s">
        <v>15</v>
      </c>
      <c r="U57" s="20"/>
      <c r="V57" s="20" t="s">
        <v>17</v>
      </c>
      <c r="W57" s="20"/>
      <c r="X57" s="20"/>
      <c r="Y57" s="20"/>
      <c r="Z57" s="20"/>
      <c r="AA57" s="20"/>
      <c r="AB57" s="20"/>
      <c r="AC57" s="20"/>
      <c r="AD57" s="20"/>
      <c r="AE57" s="20"/>
      <c r="AF57" s="20"/>
      <c r="AG57" s="20"/>
      <c r="AH57" s="20"/>
      <c r="AI57" s="20" t="s">
        <v>4060</v>
      </c>
      <c r="AJ57" s="20" t="s">
        <v>4056</v>
      </c>
      <c r="AK57" s="20"/>
      <c r="AL57" s="20"/>
      <c r="AM57" s="20"/>
      <c r="AN57" s="20"/>
      <c r="AO57" s="20"/>
      <c r="AP57" s="20" t="s">
        <v>954</v>
      </c>
      <c r="AQ57" s="20" t="s">
        <v>956</v>
      </c>
      <c r="AR57" s="20"/>
      <c r="AS57" s="20"/>
      <c r="AT57" s="20"/>
      <c r="AU57" s="20" t="s">
        <v>2797</v>
      </c>
      <c r="AV57" s="20"/>
      <c r="AW57" s="20" t="s">
        <v>36</v>
      </c>
      <c r="AX57" s="20" t="s">
        <v>37</v>
      </c>
      <c r="AY57" s="20" t="s">
        <v>38</v>
      </c>
      <c r="AZ57" s="20" t="s">
        <v>39</v>
      </c>
      <c r="BA57" s="20"/>
      <c r="BB57" s="20"/>
      <c r="BC57" s="20"/>
      <c r="BD57" s="20"/>
      <c r="BE57" s="20" t="s">
        <v>44</v>
      </c>
      <c r="BF57" s="20"/>
      <c r="BG57" s="20"/>
      <c r="BH57" s="20"/>
      <c r="BI57" s="20"/>
      <c r="BJ57" s="20"/>
      <c r="BK57" s="20"/>
      <c r="BL57" s="20"/>
      <c r="BM57" s="20"/>
      <c r="BN57" s="20"/>
      <c r="BO57" s="20" t="s">
        <v>54</v>
      </c>
      <c r="BP57" s="20" t="s">
        <v>55</v>
      </c>
      <c r="BQ57" s="20" t="s">
        <v>56</v>
      </c>
      <c r="BR57" s="20"/>
      <c r="BS57" s="20"/>
      <c r="BT57" s="20"/>
      <c r="BU57" s="20"/>
      <c r="BV57" s="6"/>
    </row>
    <row r="58" spans="2:74" s="9" customFormat="1" ht="84" customHeight="1">
      <c r="B58" s="6"/>
      <c r="C58" s="19" t="s">
        <v>3584</v>
      </c>
      <c r="D58" s="20" t="s">
        <v>2397</v>
      </c>
      <c r="E58" s="14" t="str">
        <f t="shared" si="1"/>
        <v>URF2025_041_Realizar seguimiento de los indicadores y metas de gobierno nacionales_Segundo semestre</v>
      </c>
      <c r="F58" s="20" t="s">
        <v>2396</v>
      </c>
      <c r="G58" s="20" t="s">
        <v>616</v>
      </c>
      <c r="H58" s="20" t="s">
        <v>617</v>
      </c>
      <c r="I58" s="20" t="s">
        <v>94</v>
      </c>
      <c r="J58" s="20" t="s">
        <v>104</v>
      </c>
      <c r="K58" s="20"/>
      <c r="L58" s="47">
        <v>45992</v>
      </c>
      <c r="M58" s="47">
        <v>46022</v>
      </c>
      <c r="N58" s="21">
        <f t="shared" si="7"/>
        <v>30</v>
      </c>
      <c r="O58" s="20" t="s">
        <v>104</v>
      </c>
      <c r="P58" s="20" t="s">
        <v>77</v>
      </c>
      <c r="Q58" s="20" t="s">
        <v>2395</v>
      </c>
      <c r="R58" s="20" t="s">
        <v>146</v>
      </c>
      <c r="S58" s="20" t="s">
        <v>147</v>
      </c>
      <c r="T58" s="20" t="s">
        <v>15</v>
      </c>
      <c r="U58" s="20"/>
      <c r="V58" s="20" t="s">
        <v>17</v>
      </c>
      <c r="W58" s="20"/>
      <c r="X58" s="20"/>
      <c r="Y58" s="20"/>
      <c r="Z58" s="20"/>
      <c r="AA58" s="20"/>
      <c r="AB58" s="20"/>
      <c r="AC58" s="20"/>
      <c r="AD58" s="20"/>
      <c r="AE58" s="20"/>
      <c r="AF58" s="20"/>
      <c r="AG58" s="20"/>
      <c r="AH58" s="20"/>
      <c r="AI58" s="20" t="s">
        <v>4060</v>
      </c>
      <c r="AJ58" s="20" t="s">
        <v>4056</v>
      </c>
      <c r="AK58" s="20"/>
      <c r="AL58" s="20"/>
      <c r="AM58" s="20"/>
      <c r="AN58" s="20"/>
      <c r="AO58" s="20"/>
      <c r="AP58" s="20" t="s">
        <v>954</v>
      </c>
      <c r="AQ58" s="20" t="s">
        <v>956</v>
      </c>
      <c r="AR58" s="20"/>
      <c r="AS58" s="20"/>
      <c r="AT58" s="20"/>
      <c r="AU58" s="20" t="s">
        <v>2797</v>
      </c>
      <c r="AV58" s="20"/>
      <c r="AW58" s="20" t="s">
        <v>36</v>
      </c>
      <c r="AX58" s="20" t="s">
        <v>37</v>
      </c>
      <c r="AY58" s="20" t="s">
        <v>38</v>
      </c>
      <c r="AZ58" s="20" t="s">
        <v>39</v>
      </c>
      <c r="BA58" s="20"/>
      <c r="BB58" s="20"/>
      <c r="BC58" s="20"/>
      <c r="BD58" s="20"/>
      <c r="BE58" s="20" t="s">
        <v>44</v>
      </c>
      <c r="BF58" s="20"/>
      <c r="BG58" s="20"/>
      <c r="BH58" s="20"/>
      <c r="BI58" s="20"/>
      <c r="BJ58" s="20"/>
      <c r="BK58" s="20"/>
      <c r="BL58" s="20"/>
      <c r="BM58" s="20"/>
      <c r="BN58" s="20"/>
      <c r="BO58" s="20" t="s">
        <v>54</v>
      </c>
      <c r="BP58" s="20" t="s">
        <v>55</v>
      </c>
      <c r="BQ58" s="20" t="s">
        <v>56</v>
      </c>
      <c r="BR58" s="20"/>
      <c r="BS58" s="20"/>
      <c r="BT58" s="20"/>
      <c r="BU58" s="20"/>
      <c r="BV58" s="6"/>
    </row>
    <row r="59" spans="2:74" s="9" customFormat="1" ht="84" hidden="1" customHeight="1">
      <c r="B59" s="6"/>
      <c r="C59" s="19" t="s">
        <v>3585</v>
      </c>
      <c r="D59" s="20" t="s">
        <v>618</v>
      </c>
      <c r="E59" s="14" t="str">
        <f t="shared" si="1"/>
        <v xml:space="preserve">URF2025_042_Socializar la estrategia de seguimiento y evaluación del desempeño institucional </v>
      </c>
      <c r="F59" s="20" t="s">
        <v>619</v>
      </c>
      <c r="G59" s="20" t="s">
        <v>620</v>
      </c>
      <c r="H59" s="20" t="s">
        <v>621</v>
      </c>
      <c r="I59" s="20" t="s">
        <v>94</v>
      </c>
      <c r="J59" s="20" t="s">
        <v>104</v>
      </c>
      <c r="K59" s="20"/>
      <c r="L59" s="47">
        <v>45689</v>
      </c>
      <c r="M59" s="47">
        <v>45777</v>
      </c>
      <c r="N59" s="21">
        <f t="shared" si="7"/>
        <v>88</v>
      </c>
      <c r="O59" s="20" t="s">
        <v>104</v>
      </c>
      <c r="P59" s="20" t="s">
        <v>128</v>
      </c>
      <c r="Q59" s="20" t="s">
        <v>622</v>
      </c>
      <c r="R59" s="20" t="s">
        <v>146</v>
      </c>
      <c r="S59" s="20" t="s">
        <v>147</v>
      </c>
      <c r="T59" s="20" t="s">
        <v>15</v>
      </c>
      <c r="U59" s="20"/>
      <c r="V59" s="20" t="s">
        <v>17</v>
      </c>
      <c r="W59" s="20"/>
      <c r="X59" s="20"/>
      <c r="Y59" s="20"/>
      <c r="Z59" s="20"/>
      <c r="AA59" s="20"/>
      <c r="AB59" s="20"/>
      <c r="AC59" s="20"/>
      <c r="AD59" s="20"/>
      <c r="AE59" s="20" t="s">
        <v>24</v>
      </c>
      <c r="AF59" s="20"/>
      <c r="AG59" s="20"/>
      <c r="AH59" s="20"/>
      <c r="AI59" s="20"/>
      <c r="AJ59" s="20"/>
      <c r="AK59" s="20"/>
      <c r="AL59" s="20"/>
      <c r="AM59" s="20"/>
      <c r="AN59" s="20"/>
      <c r="AO59" s="20"/>
      <c r="AP59" s="20"/>
      <c r="AQ59" s="20"/>
      <c r="AR59" s="20"/>
      <c r="AS59" s="20"/>
      <c r="AT59" s="20"/>
      <c r="AU59" s="20" t="s">
        <v>2797</v>
      </c>
      <c r="AV59" s="20" t="s">
        <v>15</v>
      </c>
      <c r="AW59" s="20"/>
      <c r="AX59" s="20"/>
      <c r="AY59" s="20" t="s">
        <v>38</v>
      </c>
      <c r="AZ59" s="20"/>
      <c r="BA59" s="20" t="s">
        <v>40</v>
      </c>
      <c r="BB59" s="20"/>
      <c r="BC59" s="20" t="s">
        <v>42</v>
      </c>
      <c r="BD59" s="20"/>
      <c r="BE59" s="20"/>
      <c r="BF59" s="20"/>
      <c r="BG59" s="20"/>
      <c r="BH59" s="20"/>
      <c r="BI59" s="20"/>
      <c r="BJ59" s="20"/>
      <c r="BK59" s="20"/>
      <c r="BL59" s="20"/>
      <c r="BM59" s="20"/>
      <c r="BN59" s="20"/>
      <c r="BO59" s="20"/>
      <c r="BP59" s="20" t="s">
        <v>55</v>
      </c>
      <c r="BQ59" s="20"/>
      <c r="BR59" s="20"/>
      <c r="BS59" s="20"/>
      <c r="BT59" s="20" t="s">
        <v>59</v>
      </c>
      <c r="BU59" s="20"/>
      <c r="BV59" s="6"/>
    </row>
    <row r="60" spans="2:74" s="9" customFormat="1" ht="84" hidden="1" customHeight="1">
      <c r="B60" s="6"/>
      <c r="C60" s="19" t="s">
        <v>3586</v>
      </c>
      <c r="D60" s="20" t="s">
        <v>3379</v>
      </c>
      <c r="E60" s="14" t="str">
        <f t="shared" si="1"/>
        <v>URF2025_043_Realizar seguimiento y evaluación del desempeño institucional de cierre vigencia 2025</v>
      </c>
      <c r="F60" s="20" t="s">
        <v>2818</v>
      </c>
      <c r="G60" s="20" t="s">
        <v>2389</v>
      </c>
      <c r="H60" s="20" t="s">
        <v>625</v>
      </c>
      <c r="I60" s="20" t="s">
        <v>94</v>
      </c>
      <c r="J60" s="20" t="s">
        <v>104</v>
      </c>
      <c r="K60" s="20"/>
      <c r="L60" s="47">
        <v>45658</v>
      </c>
      <c r="M60" s="47">
        <v>45688</v>
      </c>
      <c r="N60" s="21">
        <f t="shared" si="7"/>
        <v>30</v>
      </c>
      <c r="O60" s="20" t="s">
        <v>104</v>
      </c>
      <c r="P60" s="20" t="s">
        <v>128</v>
      </c>
      <c r="Q60" s="20" t="s">
        <v>599</v>
      </c>
      <c r="R60" s="20" t="s">
        <v>146</v>
      </c>
      <c r="S60" s="20" t="s">
        <v>147</v>
      </c>
      <c r="T60" s="20" t="s">
        <v>15</v>
      </c>
      <c r="U60" s="20"/>
      <c r="V60" s="20" t="s">
        <v>17</v>
      </c>
      <c r="W60" s="20"/>
      <c r="X60" s="20"/>
      <c r="Y60" s="20"/>
      <c r="Z60" s="20"/>
      <c r="AA60" s="20"/>
      <c r="AB60" s="20"/>
      <c r="AC60" s="20"/>
      <c r="AD60" s="20"/>
      <c r="AE60" s="20"/>
      <c r="AF60" s="20"/>
      <c r="AG60" s="20"/>
      <c r="AH60" s="20"/>
      <c r="AI60" s="20"/>
      <c r="AJ60" s="20"/>
      <c r="AK60" s="20"/>
      <c r="AL60" s="20"/>
      <c r="AM60" s="20"/>
      <c r="AN60" s="20"/>
      <c r="AO60" s="20"/>
      <c r="AP60" s="20"/>
      <c r="AQ60" s="20"/>
      <c r="AR60" s="20"/>
      <c r="AS60" s="20"/>
      <c r="AT60" s="20"/>
      <c r="AU60" s="20" t="s">
        <v>2797</v>
      </c>
      <c r="AV60" s="20" t="s">
        <v>15</v>
      </c>
      <c r="AW60" s="20"/>
      <c r="AX60" s="20"/>
      <c r="AY60" s="20" t="s">
        <v>38</v>
      </c>
      <c r="AZ60" s="20"/>
      <c r="BA60" s="20"/>
      <c r="BB60" s="20" t="s">
        <v>41</v>
      </c>
      <c r="BC60" s="20"/>
      <c r="BD60" s="20" t="s">
        <v>43</v>
      </c>
      <c r="BE60" s="20"/>
      <c r="BF60" s="20"/>
      <c r="BG60" s="20"/>
      <c r="BH60" s="20"/>
      <c r="BI60" s="20"/>
      <c r="BJ60" s="20"/>
      <c r="BK60" s="20"/>
      <c r="BL60" s="20"/>
      <c r="BM60" s="20"/>
      <c r="BN60" s="20"/>
      <c r="BO60" s="20"/>
      <c r="BP60" s="20" t="s">
        <v>55</v>
      </c>
      <c r="BQ60" s="20"/>
      <c r="BR60" s="20"/>
      <c r="BS60" s="20"/>
      <c r="BT60" s="20"/>
      <c r="BU60" s="20" t="s">
        <v>60</v>
      </c>
      <c r="BV60" s="6"/>
    </row>
    <row r="61" spans="2:74" s="9" customFormat="1" ht="84" hidden="1" customHeight="1">
      <c r="B61" s="6"/>
      <c r="C61" s="19" t="s">
        <v>3587</v>
      </c>
      <c r="D61" s="20" t="s">
        <v>626</v>
      </c>
      <c r="E61" s="14" t="str">
        <f t="shared" si="1"/>
        <v xml:space="preserve">URF2025_044_Realizar seguimiento y evaluación del desempeño institucional para el primer cuatrimestre </v>
      </c>
      <c r="F61" s="20" t="s">
        <v>623</v>
      </c>
      <c r="G61" s="20" t="s">
        <v>624</v>
      </c>
      <c r="H61" s="20" t="s">
        <v>625</v>
      </c>
      <c r="I61" s="20" t="s">
        <v>94</v>
      </c>
      <c r="J61" s="20" t="s">
        <v>104</v>
      </c>
      <c r="K61" s="20"/>
      <c r="L61" s="47">
        <v>45778</v>
      </c>
      <c r="M61" s="47">
        <v>45808</v>
      </c>
      <c r="N61" s="21">
        <f t="shared" si="7"/>
        <v>30</v>
      </c>
      <c r="O61" s="20" t="s">
        <v>104</v>
      </c>
      <c r="P61" s="20" t="s">
        <v>128</v>
      </c>
      <c r="Q61" s="20" t="s">
        <v>599</v>
      </c>
      <c r="R61" s="20" t="s">
        <v>146</v>
      </c>
      <c r="S61" s="20" t="s">
        <v>147</v>
      </c>
      <c r="T61" s="20" t="s">
        <v>15</v>
      </c>
      <c r="U61" s="20"/>
      <c r="V61" s="20" t="s">
        <v>17</v>
      </c>
      <c r="W61" s="20"/>
      <c r="X61" s="20"/>
      <c r="Y61" s="20"/>
      <c r="Z61" s="20"/>
      <c r="AA61" s="20"/>
      <c r="AB61" s="20"/>
      <c r="AC61" s="20"/>
      <c r="AD61" s="20"/>
      <c r="AE61" s="20"/>
      <c r="AF61" s="20"/>
      <c r="AG61" s="20"/>
      <c r="AH61" s="20"/>
      <c r="AI61" s="20"/>
      <c r="AJ61" s="20"/>
      <c r="AK61" s="20"/>
      <c r="AL61" s="20"/>
      <c r="AM61" s="20"/>
      <c r="AN61" s="20"/>
      <c r="AO61" s="20"/>
      <c r="AP61" s="20"/>
      <c r="AQ61" s="20"/>
      <c r="AR61" s="20"/>
      <c r="AS61" s="20"/>
      <c r="AT61" s="20"/>
      <c r="AU61" s="20" t="s">
        <v>2797</v>
      </c>
      <c r="AV61" s="20" t="s">
        <v>15</v>
      </c>
      <c r="AW61" s="20"/>
      <c r="AX61" s="20"/>
      <c r="AY61" s="20" t="s">
        <v>38</v>
      </c>
      <c r="AZ61" s="20"/>
      <c r="BA61" s="20"/>
      <c r="BB61" s="20" t="s">
        <v>41</v>
      </c>
      <c r="BC61" s="20"/>
      <c r="BD61" s="20" t="s">
        <v>43</v>
      </c>
      <c r="BE61" s="20"/>
      <c r="BF61" s="20"/>
      <c r="BG61" s="20"/>
      <c r="BH61" s="20"/>
      <c r="BI61" s="20"/>
      <c r="BJ61" s="20"/>
      <c r="BK61" s="20"/>
      <c r="BL61" s="20"/>
      <c r="BM61" s="20"/>
      <c r="BN61" s="20"/>
      <c r="BO61" s="20"/>
      <c r="BP61" s="20" t="s">
        <v>55</v>
      </c>
      <c r="BQ61" s="20"/>
      <c r="BR61" s="20"/>
      <c r="BS61" s="20"/>
      <c r="BT61" s="20"/>
      <c r="BU61" s="20" t="s">
        <v>60</v>
      </c>
      <c r="BV61" s="6"/>
    </row>
    <row r="62" spans="2:74" s="9" customFormat="1" ht="84" hidden="1" customHeight="1">
      <c r="B62" s="6"/>
      <c r="C62" s="19" t="s">
        <v>3588</v>
      </c>
      <c r="D62" s="20" t="s">
        <v>627</v>
      </c>
      <c r="E62" s="14" t="str">
        <f t="shared" si="1"/>
        <v xml:space="preserve">URF2025_045_Realizar seguimiento y evaluación del desempeño institucional para el segundo cuatrimestre </v>
      </c>
      <c r="F62" s="20" t="s">
        <v>2381</v>
      </c>
      <c r="G62" s="20" t="s">
        <v>624</v>
      </c>
      <c r="H62" s="20" t="s">
        <v>625</v>
      </c>
      <c r="I62" s="20" t="s">
        <v>94</v>
      </c>
      <c r="J62" s="20" t="s">
        <v>104</v>
      </c>
      <c r="K62" s="20"/>
      <c r="L62" s="47">
        <v>45901</v>
      </c>
      <c r="M62" s="47">
        <v>45930</v>
      </c>
      <c r="N62" s="21">
        <f t="shared" si="7"/>
        <v>29</v>
      </c>
      <c r="O62" s="20" t="s">
        <v>104</v>
      </c>
      <c r="P62" s="20" t="s">
        <v>128</v>
      </c>
      <c r="Q62" s="20" t="s">
        <v>599</v>
      </c>
      <c r="R62" s="20" t="s">
        <v>146</v>
      </c>
      <c r="S62" s="20" t="s">
        <v>147</v>
      </c>
      <c r="T62" s="20" t="s">
        <v>15</v>
      </c>
      <c r="U62" s="20"/>
      <c r="V62" s="20" t="s">
        <v>17</v>
      </c>
      <c r="W62" s="20"/>
      <c r="X62" s="20"/>
      <c r="Y62" s="20"/>
      <c r="Z62" s="20"/>
      <c r="AA62" s="20"/>
      <c r="AB62" s="20"/>
      <c r="AC62" s="20"/>
      <c r="AD62" s="20"/>
      <c r="AE62" s="20"/>
      <c r="AF62" s="20"/>
      <c r="AG62" s="20"/>
      <c r="AH62" s="20"/>
      <c r="AI62" s="20"/>
      <c r="AJ62" s="20"/>
      <c r="AK62" s="20"/>
      <c r="AL62" s="20"/>
      <c r="AM62" s="20"/>
      <c r="AN62" s="20"/>
      <c r="AO62" s="20"/>
      <c r="AP62" s="20"/>
      <c r="AQ62" s="20"/>
      <c r="AR62" s="20"/>
      <c r="AS62" s="20"/>
      <c r="AT62" s="20"/>
      <c r="AU62" s="20" t="s">
        <v>2797</v>
      </c>
      <c r="AV62" s="20" t="s">
        <v>15</v>
      </c>
      <c r="AW62" s="20"/>
      <c r="AX62" s="20"/>
      <c r="AY62" s="20" t="s">
        <v>38</v>
      </c>
      <c r="AZ62" s="20"/>
      <c r="BA62" s="20"/>
      <c r="BB62" s="20" t="s">
        <v>41</v>
      </c>
      <c r="BC62" s="20"/>
      <c r="BD62" s="20" t="s">
        <v>43</v>
      </c>
      <c r="BE62" s="20"/>
      <c r="BF62" s="20"/>
      <c r="BG62" s="20"/>
      <c r="BH62" s="20"/>
      <c r="BI62" s="20"/>
      <c r="BJ62" s="20"/>
      <c r="BK62" s="20"/>
      <c r="BL62" s="20"/>
      <c r="BM62" s="20"/>
      <c r="BN62" s="20"/>
      <c r="BO62" s="20"/>
      <c r="BP62" s="20" t="s">
        <v>55</v>
      </c>
      <c r="BQ62" s="20"/>
      <c r="BR62" s="20"/>
      <c r="BS62" s="20"/>
      <c r="BT62" s="20"/>
      <c r="BU62" s="20" t="s">
        <v>60</v>
      </c>
      <c r="BV62" s="6"/>
    </row>
    <row r="63" spans="2:74" s="9" customFormat="1" ht="84" hidden="1" customHeight="1">
      <c r="B63" s="6"/>
      <c r="C63" s="19" t="s">
        <v>3589</v>
      </c>
      <c r="D63" s="20" t="s">
        <v>2819</v>
      </c>
      <c r="E63" s="14" t="str">
        <f t="shared" si="1"/>
        <v>URF2025_046_Revisar criterios para la estrategia de seguimiento y evaluación del desempeño institucional_2026</v>
      </c>
      <c r="F63" s="20" t="s">
        <v>628</v>
      </c>
      <c r="G63" s="20" t="s">
        <v>629</v>
      </c>
      <c r="H63" s="20" t="s">
        <v>2378</v>
      </c>
      <c r="I63" s="20" t="s">
        <v>94</v>
      </c>
      <c r="J63" s="20" t="s">
        <v>104</v>
      </c>
      <c r="K63" s="20"/>
      <c r="L63" s="47">
        <v>45962</v>
      </c>
      <c r="M63" s="47">
        <v>46022</v>
      </c>
      <c r="N63" s="21">
        <f t="shared" si="7"/>
        <v>60</v>
      </c>
      <c r="O63" s="20" t="s">
        <v>104</v>
      </c>
      <c r="P63" s="20" t="s">
        <v>128</v>
      </c>
      <c r="Q63" s="20" t="s">
        <v>599</v>
      </c>
      <c r="R63" s="20" t="s">
        <v>146</v>
      </c>
      <c r="S63" s="20" t="s">
        <v>147</v>
      </c>
      <c r="T63" s="20" t="s">
        <v>15</v>
      </c>
      <c r="U63" s="20"/>
      <c r="V63" s="20" t="s">
        <v>17</v>
      </c>
      <c r="W63" s="20"/>
      <c r="X63" s="20"/>
      <c r="Y63" s="20"/>
      <c r="Z63" s="20"/>
      <c r="AA63" s="20"/>
      <c r="AB63" s="20"/>
      <c r="AC63" s="20"/>
      <c r="AD63" s="20"/>
      <c r="AE63" s="20"/>
      <c r="AF63" s="20"/>
      <c r="AG63" s="20"/>
      <c r="AH63" s="20"/>
      <c r="AI63" s="20"/>
      <c r="AJ63" s="20"/>
      <c r="AK63" s="20"/>
      <c r="AL63" s="20"/>
      <c r="AM63" s="20"/>
      <c r="AN63" s="20"/>
      <c r="AO63" s="20"/>
      <c r="AP63" s="20"/>
      <c r="AQ63" s="20"/>
      <c r="AR63" s="20"/>
      <c r="AS63" s="20"/>
      <c r="AT63" s="20"/>
      <c r="AU63" s="20" t="s">
        <v>2797</v>
      </c>
      <c r="AV63" s="20" t="s">
        <v>15</v>
      </c>
      <c r="AW63" s="20"/>
      <c r="AX63" s="20"/>
      <c r="AY63" s="20" t="s">
        <v>38</v>
      </c>
      <c r="AZ63" s="20"/>
      <c r="BA63" s="20"/>
      <c r="BB63" s="20" t="s">
        <v>41</v>
      </c>
      <c r="BC63" s="20"/>
      <c r="BD63" s="20" t="s">
        <v>43</v>
      </c>
      <c r="BE63" s="20"/>
      <c r="BF63" s="20"/>
      <c r="BG63" s="20"/>
      <c r="BH63" s="20"/>
      <c r="BI63" s="20"/>
      <c r="BJ63" s="20"/>
      <c r="BK63" s="20"/>
      <c r="BL63" s="20"/>
      <c r="BM63" s="20"/>
      <c r="BN63" s="20"/>
      <c r="BO63" s="20"/>
      <c r="BP63" s="20" t="s">
        <v>55</v>
      </c>
      <c r="BQ63" s="20"/>
      <c r="BR63" s="20"/>
      <c r="BS63" s="20"/>
      <c r="BT63" s="20"/>
      <c r="BU63" s="20" t="s">
        <v>60</v>
      </c>
      <c r="BV63" s="6"/>
    </row>
    <row r="64" spans="2:74" s="9" customFormat="1" ht="84" customHeight="1">
      <c r="B64" s="6"/>
      <c r="C64" s="19" t="s">
        <v>3590</v>
      </c>
      <c r="D64" s="20" t="s">
        <v>2820</v>
      </c>
      <c r="E64" s="14" t="str">
        <f t="shared" si="1"/>
        <v>URF2025_047_Realizar sesiones del Comité Institucional de Gestión y Desempeño_ Primer cuatrimestre 2025</v>
      </c>
      <c r="F64" s="20" t="s">
        <v>630</v>
      </c>
      <c r="G64" s="20" t="s">
        <v>631</v>
      </c>
      <c r="H64" s="20" t="s">
        <v>631</v>
      </c>
      <c r="I64" s="20" t="s">
        <v>94</v>
      </c>
      <c r="J64" s="20" t="s">
        <v>104</v>
      </c>
      <c r="K64" s="20"/>
      <c r="L64" s="47">
        <v>45778</v>
      </c>
      <c r="M64" s="47">
        <v>45808</v>
      </c>
      <c r="N64" s="21">
        <f t="shared" si="7"/>
        <v>30</v>
      </c>
      <c r="O64" s="20" t="s">
        <v>104</v>
      </c>
      <c r="P64" s="20" t="s">
        <v>128</v>
      </c>
      <c r="Q64" s="20" t="s">
        <v>632</v>
      </c>
      <c r="R64" s="20" t="s">
        <v>146</v>
      </c>
      <c r="S64" s="20" t="s">
        <v>147</v>
      </c>
      <c r="T64" s="20" t="s">
        <v>15</v>
      </c>
      <c r="U64" s="20"/>
      <c r="V64" s="20" t="s">
        <v>17</v>
      </c>
      <c r="W64" s="20"/>
      <c r="X64" s="20"/>
      <c r="Y64" s="20"/>
      <c r="Z64" s="20"/>
      <c r="AA64" s="20"/>
      <c r="AB64" s="20"/>
      <c r="AC64" s="20"/>
      <c r="AD64" s="20"/>
      <c r="AE64" s="20"/>
      <c r="AF64" s="20"/>
      <c r="AG64" s="20"/>
      <c r="AH64" s="20"/>
      <c r="AI64" s="20" t="s">
        <v>4061</v>
      </c>
      <c r="AJ64" s="20" t="s">
        <v>4054</v>
      </c>
      <c r="AK64" s="20"/>
      <c r="AL64" s="20"/>
      <c r="AM64" s="20"/>
      <c r="AN64" s="20"/>
      <c r="AO64" s="20"/>
      <c r="AP64" s="20" t="s">
        <v>955</v>
      </c>
      <c r="AQ64" s="20" t="s">
        <v>956</v>
      </c>
      <c r="AR64" s="20"/>
      <c r="AS64" s="20"/>
      <c r="AT64" s="20"/>
      <c r="AU64" s="20" t="s">
        <v>2797</v>
      </c>
      <c r="AV64" s="20"/>
      <c r="AW64" s="20" t="s">
        <v>36</v>
      </c>
      <c r="AX64" s="20" t="s">
        <v>37</v>
      </c>
      <c r="AY64" s="20" t="s">
        <v>38</v>
      </c>
      <c r="AZ64" s="20"/>
      <c r="BA64" s="20"/>
      <c r="BB64" s="20" t="s">
        <v>41</v>
      </c>
      <c r="BC64" s="20"/>
      <c r="BD64" s="20"/>
      <c r="BE64" s="20" t="s">
        <v>44</v>
      </c>
      <c r="BF64" s="20"/>
      <c r="BG64" s="20"/>
      <c r="BH64" s="20"/>
      <c r="BI64" s="20"/>
      <c r="BJ64" s="20"/>
      <c r="BK64" s="20"/>
      <c r="BL64" s="20"/>
      <c r="BM64" s="20"/>
      <c r="BN64" s="20"/>
      <c r="BO64" s="20" t="s">
        <v>54</v>
      </c>
      <c r="BP64" s="20" t="s">
        <v>55</v>
      </c>
      <c r="BQ64" s="20"/>
      <c r="BR64" s="20"/>
      <c r="BS64" s="20"/>
      <c r="BT64" s="20"/>
      <c r="BU64" s="20" t="s">
        <v>60</v>
      </c>
      <c r="BV64" s="6"/>
    </row>
    <row r="65" spans="2:74" s="9" customFormat="1" ht="84" customHeight="1">
      <c r="B65" s="6"/>
      <c r="C65" s="19" t="s">
        <v>3591</v>
      </c>
      <c r="D65" s="20" t="s">
        <v>2821</v>
      </c>
      <c r="E65" s="14" t="str">
        <f t="shared" si="1"/>
        <v>URF2025_048_Realizar sesiones del Comité Institucional de Gestión y Desempeño_ Segundo cuatrimestre 2025</v>
      </c>
      <c r="F65" s="20" t="s">
        <v>630</v>
      </c>
      <c r="G65" s="20" t="s">
        <v>631</v>
      </c>
      <c r="H65" s="20" t="s">
        <v>631</v>
      </c>
      <c r="I65" s="20" t="s">
        <v>94</v>
      </c>
      <c r="J65" s="20" t="s">
        <v>104</v>
      </c>
      <c r="K65" s="20"/>
      <c r="L65" s="47">
        <v>45901</v>
      </c>
      <c r="M65" s="47">
        <v>45930</v>
      </c>
      <c r="N65" s="21">
        <f t="shared" si="7"/>
        <v>29</v>
      </c>
      <c r="O65" s="20" t="s">
        <v>104</v>
      </c>
      <c r="P65" s="20" t="s">
        <v>128</v>
      </c>
      <c r="Q65" s="20" t="s">
        <v>632</v>
      </c>
      <c r="R65" s="20" t="s">
        <v>146</v>
      </c>
      <c r="S65" s="20" t="s">
        <v>147</v>
      </c>
      <c r="T65" s="20" t="s">
        <v>15</v>
      </c>
      <c r="U65" s="20"/>
      <c r="V65" s="20" t="s">
        <v>17</v>
      </c>
      <c r="W65" s="20"/>
      <c r="X65" s="20"/>
      <c r="Y65" s="20"/>
      <c r="Z65" s="20"/>
      <c r="AA65" s="20"/>
      <c r="AB65" s="20"/>
      <c r="AC65" s="20"/>
      <c r="AD65" s="20"/>
      <c r="AE65" s="20"/>
      <c r="AF65" s="20"/>
      <c r="AG65" s="20"/>
      <c r="AH65" s="20"/>
      <c r="AI65" s="20" t="s">
        <v>4061</v>
      </c>
      <c r="AJ65" s="20" t="s">
        <v>4054</v>
      </c>
      <c r="AK65" s="20"/>
      <c r="AL65" s="20"/>
      <c r="AM65" s="20"/>
      <c r="AN65" s="20"/>
      <c r="AO65" s="20"/>
      <c r="AP65" s="20" t="s">
        <v>955</v>
      </c>
      <c r="AQ65" s="20" t="s">
        <v>956</v>
      </c>
      <c r="AR65" s="20"/>
      <c r="AS65" s="20"/>
      <c r="AT65" s="20"/>
      <c r="AU65" s="20" t="s">
        <v>2797</v>
      </c>
      <c r="AV65" s="20"/>
      <c r="AW65" s="20" t="s">
        <v>36</v>
      </c>
      <c r="AX65" s="20" t="s">
        <v>37</v>
      </c>
      <c r="AY65" s="20" t="s">
        <v>38</v>
      </c>
      <c r="AZ65" s="20"/>
      <c r="BA65" s="20"/>
      <c r="BB65" s="20" t="s">
        <v>41</v>
      </c>
      <c r="BC65" s="20"/>
      <c r="BD65" s="20"/>
      <c r="BE65" s="20" t="s">
        <v>44</v>
      </c>
      <c r="BF65" s="20"/>
      <c r="BG65" s="20"/>
      <c r="BH65" s="20"/>
      <c r="BI65" s="20"/>
      <c r="BJ65" s="20"/>
      <c r="BK65" s="20"/>
      <c r="BL65" s="20"/>
      <c r="BM65" s="20"/>
      <c r="BN65" s="20"/>
      <c r="BO65" s="20" t="s">
        <v>54</v>
      </c>
      <c r="BP65" s="20" t="s">
        <v>55</v>
      </c>
      <c r="BQ65" s="20"/>
      <c r="BR65" s="20"/>
      <c r="BS65" s="20"/>
      <c r="BT65" s="20"/>
      <c r="BU65" s="20" t="s">
        <v>60</v>
      </c>
      <c r="BV65" s="6"/>
    </row>
    <row r="66" spans="2:74" s="9" customFormat="1" ht="84" customHeight="1">
      <c r="B66" s="6"/>
      <c r="C66" s="19" t="s">
        <v>3592</v>
      </c>
      <c r="D66" s="20" t="s">
        <v>2822</v>
      </c>
      <c r="E66" s="14" t="str">
        <f t="shared" si="1"/>
        <v>URF2025_049_Realizar sesiones del Comité Institucional de Gestión y Desempeño_Tercer cuatrimestre 2025</v>
      </c>
      <c r="F66" s="20" t="s">
        <v>630</v>
      </c>
      <c r="G66" s="20" t="s">
        <v>631</v>
      </c>
      <c r="H66" s="20" t="s">
        <v>631</v>
      </c>
      <c r="I66" s="20" t="s">
        <v>94</v>
      </c>
      <c r="J66" s="20" t="s">
        <v>104</v>
      </c>
      <c r="K66" s="20"/>
      <c r="L66" s="47">
        <v>45992</v>
      </c>
      <c r="M66" s="47">
        <v>46022</v>
      </c>
      <c r="N66" s="21">
        <f t="shared" si="7"/>
        <v>30</v>
      </c>
      <c r="O66" s="20" t="s">
        <v>104</v>
      </c>
      <c r="P66" s="20" t="s">
        <v>128</v>
      </c>
      <c r="Q66" s="20" t="s">
        <v>632</v>
      </c>
      <c r="R66" s="20" t="s">
        <v>146</v>
      </c>
      <c r="S66" s="20" t="s">
        <v>147</v>
      </c>
      <c r="T66" s="20" t="s">
        <v>15</v>
      </c>
      <c r="U66" s="20"/>
      <c r="V66" s="20" t="s">
        <v>17</v>
      </c>
      <c r="W66" s="20"/>
      <c r="X66" s="20"/>
      <c r="Y66" s="20"/>
      <c r="Z66" s="20"/>
      <c r="AA66" s="20"/>
      <c r="AB66" s="20"/>
      <c r="AC66" s="20"/>
      <c r="AD66" s="20"/>
      <c r="AE66" s="20"/>
      <c r="AF66" s="20"/>
      <c r="AG66" s="20"/>
      <c r="AH66" s="20"/>
      <c r="AI66" s="20" t="s">
        <v>4061</v>
      </c>
      <c r="AJ66" s="20" t="s">
        <v>4054</v>
      </c>
      <c r="AK66" s="20"/>
      <c r="AL66" s="20"/>
      <c r="AM66" s="20"/>
      <c r="AN66" s="20"/>
      <c r="AO66" s="20"/>
      <c r="AP66" s="20" t="s">
        <v>955</v>
      </c>
      <c r="AQ66" s="20" t="s">
        <v>956</v>
      </c>
      <c r="AR66" s="20"/>
      <c r="AS66" s="20"/>
      <c r="AT66" s="20"/>
      <c r="AU66" s="20" t="s">
        <v>2797</v>
      </c>
      <c r="AV66" s="20"/>
      <c r="AW66" s="20" t="s">
        <v>36</v>
      </c>
      <c r="AX66" s="20" t="s">
        <v>37</v>
      </c>
      <c r="AY66" s="20" t="s">
        <v>38</v>
      </c>
      <c r="AZ66" s="20"/>
      <c r="BA66" s="20"/>
      <c r="BB66" s="20" t="s">
        <v>41</v>
      </c>
      <c r="BC66" s="20"/>
      <c r="BD66" s="20"/>
      <c r="BE66" s="20" t="s">
        <v>44</v>
      </c>
      <c r="BF66" s="20"/>
      <c r="BG66" s="20"/>
      <c r="BH66" s="20"/>
      <c r="BI66" s="20"/>
      <c r="BJ66" s="20"/>
      <c r="BK66" s="20"/>
      <c r="BL66" s="20"/>
      <c r="BM66" s="20"/>
      <c r="BN66" s="20"/>
      <c r="BO66" s="20" t="s">
        <v>54</v>
      </c>
      <c r="BP66" s="20" t="s">
        <v>55</v>
      </c>
      <c r="BQ66" s="20"/>
      <c r="BR66" s="20"/>
      <c r="BS66" s="20"/>
      <c r="BT66" s="20"/>
      <c r="BU66" s="20" t="s">
        <v>60</v>
      </c>
      <c r="BV66" s="6"/>
    </row>
    <row r="67" spans="2:74" s="9" customFormat="1" ht="84" customHeight="1">
      <c r="B67" s="6"/>
      <c r="C67" s="19" t="s">
        <v>3593</v>
      </c>
      <c r="D67" s="20" t="s">
        <v>2823</v>
      </c>
      <c r="E67" s="14" t="str">
        <f t="shared" si="1"/>
        <v>URF2025_050_Gestionar la publicación de los planes de acción, vigencia 2025</v>
      </c>
      <c r="F67" s="20" t="s">
        <v>2824</v>
      </c>
      <c r="G67" s="20" t="s">
        <v>633</v>
      </c>
      <c r="H67" s="20" t="s">
        <v>634</v>
      </c>
      <c r="I67" s="20" t="s">
        <v>94</v>
      </c>
      <c r="J67" s="20" t="s">
        <v>104</v>
      </c>
      <c r="K67" s="20"/>
      <c r="L67" s="47">
        <v>45658</v>
      </c>
      <c r="M67" s="47">
        <v>45693</v>
      </c>
      <c r="N67" s="21">
        <f t="shared" si="7"/>
        <v>35</v>
      </c>
      <c r="O67" s="20" t="s">
        <v>104</v>
      </c>
      <c r="P67" s="20" t="s">
        <v>128</v>
      </c>
      <c r="Q67" s="20" t="s">
        <v>635</v>
      </c>
      <c r="R67" s="20" t="s">
        <v>146</v>
      </c>
      <c r="S67" s="20" t="s">
        <v>147</v>
      </c>
      <c r="T67" s="20" t="s">
        <v>15</v>
      </c>
      <c r="U67" s="20"/>
      <c r="V67" s="20" t="s">
        <v>17</v>
      </c>
      <c r="W67" s="20"/>
      <c r="X67" s="20"/>
      <c r="Y67" s="20"/>
      <c r="Z67" s="20"/>
      <c r="AA67" s="20"/>
      <c r="AB67" s="20"/>
      <c r="AC67" s="20"/>
      <c r="AD67" s="20"/>
      <c r="AE67" s="20"/>
      <c r="AF67" s="20"/>
      <c r="AG67" s="20"/>
      <c r="AH67" s="20"/>
      <c r="AI67" s="20" t="s">
        <v>4060</v>
      </c>
      <c r="AJ67" s="20" t="s">
        <v>4056</v>
      </c>
      <c r="AK67" s="20"/>
      <c r="AL67" s="20"/>
      <c r="AM67" s="20"/>
      <c r="AN67" s="20"/>
      <c r="AO67" s="20"/>
      <c r="AP67" s="20"/>
      <c r="AQ67" s="20" t="s">
        <v>956</v>
      </c>
      <c r="AR67" s="20"/>
      <c r="AS67" s="20"/>
      <c r="AT67" s="20"/>
      <c r="AU67" s="20" t="s">
        <v>2797</v>
      </c>
      <c r="AV67" s="20"/>
      <c r="AW67" s="20" t="s">
        <v>36</v>
      </c>
      <c r="AX67" s="20"/>
      <c r="AY67" s="20"/>
      <c r="AZ67" s="20" t="s">
        <v>39</v>
      </c>
      <c r="BA67" s="20"/>
      <c r="BB67" s="20"/>
      <c r="BC67" s="20"/>
      <c r="BD67" s="20"/>
      <c r="BE67" s="20" t="s">
        <v>44</v>
      </c>
      <c r="BF67" s="20"/>
      <c r="BG67" s="20"/>
      <c r="BH67" s="20"/>
      <c r="BI67" s="20"/>
      <c r="BJ67" s="20"/>
      <c r="BK67" s="20"/>
      <c r="BL67" s="20"/>
      <c r="BM67" s="20"/>
      <c r="BN67" s="20"/>
      <c r="BO67" s="20"/>
      <c r="BP67" s="20"/>
      <c r="BQ67" s="20" t="s">
        <v>56</v>
      </c>
      <c r="BR67" s="20"/>
      <c r="BS67" s="20"/>
      <c r="BT67" s="20"/>
      <c r="BU67" s="20"/>
      <c r="BV67" s="6"/>
    </row>
    <row r="68" spans="2:74" s="9" customFormat="1" ht="84" hidden="1" customHeight="1">
      <c r="B68" s="6"/>
      <c r="C68" s="19" t="s">
        <v>3594</v>
      </c>
      <c r="D68" s="20" t="s">
        <v>636</v>
      </c>
      <c r="E68" s="14" t="str">
        <f t="shared" si="1"/>
        <v>URF2025_051_Generar recordatorios de cumplimiento para las tareas del plan de acción_Primer cuatrimestre</v>
      </c>
      <c r="F68" s="20" t="s">
        <v>637</v>
      </c>
      <c r="G68" s="20" t="s">
        <v>638</v>
      </c>
      <c r="H68" s="20" t="s">
        <v>639</v>
      </c>
      <c r="I68" s="20" t="s">
        <v>94</v>
      </c>
      <c r="J68" s="20" t="s">
        <v>104</v>
      </c>
      <c r="K68" s="20"/>
      <c r="L68" s="47">
        <v>45658</v>
      </c>
      <c r="M68" s="47">
        <v>45777</v>
      </c>
      <c r="N68" s="21">
        <f t="shared" si="7"/>
        <v>119</v>
      </c>
      <c r="O68" s="20" t="s">
        <v>104</v>
      </c>
      <c r="P68" s="20" t="s">
        <v>128</v>
      </c>
      <c r="Q68" s="20" t="s">
        <v>640</v>
      </c>
      <c r="R68" s="20" t="s">
        <v>146</v>
      </c>
      <c r="S68" s="20" t="s">
        <v>147</v>
      </c>
      <c r="T68" s="20" t="s">
        <v>15</v>
      </c>
      <c r="U68" s="20"/>
      <c r="V68" s="20" t="s">
        <v>17</v>
      </c>
      <c r="W68" s="20"/>
      <c r="X68" s="20"/>
      <c r="Y68" s="20"/>
      <c r="Z68" s="20"/>
      <c r="AA68" s="20"/>
      <c r="AB68" s="20"/>
      <c r="AC68" s="20"/>
      <c r="AD68" s="20"/>
      <c r="AE68" s="20"/>
      <c r="AF68" s="20"/>
      <c r="AG68" s="20"/>
      <c r="AH68" s="20"/>
      <c r="AI68" s="20"/>
      <c r="AJ68" s="20"/>
      <c r="AK68" s="20"/>
      <c r="AL68" s="20"/>
      <c r="AM68" s="20"/>
      <c r="AN68" s="20"/>
      <c r="AO68" s="20"/>
      <c r="AP68" s="20"/>
      <c r="AQ68" s="20"/>
      <c r="AR68" s="20"/>
      <c r="AS68" s="20"/>
      <c r="AT68" s="20"/>
      <c r="AU68" s="20" t="s">
        <v>2797</v>
      </c>
      <c r="AV68" s="20"/>
      <c r="AW68" s="20" t="s">
        <v>36</v>
      </c>
      <c r="AX68" s="20"/>
      <c r="AY68" s="20" t="s">
        <v>38</v>
      </c>
      <c r="AZ68" s="20"/>
      <c r="BA68" s="20"/>
      <c r="BB68" s="20"/>
      <c r="BC68" s="20"/>
      <c r="BD68" s="20"/>
      <c r="BE68" s="20" t="s">
        <v>44</v>
      </c>
      <c r="BF68" s="20"/>
      <c r="BG68" s="20"/>
      <c r="BH68" s="20"/>
      <c r="BI68" s="20"/>
      <c r="BJ68" s="20"/>
      <c r="BK68" s="20"/>
      <c r="BL68" s="20"/>
      <c r="BM68" s="20"/>
      <c r="BN68" s="20"/>
      <c r="BO68" s="20"/>
      <c r="BP68" s="20" t="s">
        <v>55</v>
      </c>
      <c r="BQ68" s="20"/>
      <c r="BR68" s="20"/>
      <c r="BS68" s="20"/>
      <c r="BT68" s="20"/>
      <c r="BU68" s="20"/>
      <c r="BV68" s="6"/>
    </row>
    <row r="69" spans="2:74" s="9" customFormat="1" ht="84" hidden="1" customHeight="1">
      <c r="B69" s="6"/>
      <c r="C69" s="19" t="s">
        <v>3595</v>
      </c>
      <c r="D69" s="20" t="s">
        <v>641</v>
      </c>
      <c r="E69" s="14" t="str">
        <f t="shared" si="1"/>
        <v xml:space="preserve">URF2025_052_Generar recordatorios de cumplimiento para las tareas del plan de acción_Segundo cuatrimestre </v>
      </c>
      <c r="F69" s="20" t="s">
        <v>637</v>
      </c>
      <c r="G69" s="20" t="s">
        <v>638</v>
      </c>
      <c r="H69" s="20" t="s">
        <v>639</v>
      </c>
      <c r="I69" s="20" t="s">
        <v>94</v>
      </c>
      <c r="J69" s="20" t="s">
        <v>104</v>
      </c>
      <c r="K69" s="20"/>
      <c r="L69" s="47">
        <v>45778</v>
      </c>
      <c r="M69" s="47">
        <v>45899</v>
      </c>
      <c r="N69" s="21">
        <f t="shared" si="7"/>
        <v>121</v>
      </c>
      <c r="O69" s="20" t="s">
        <v>104</v>
      </c>
      <c r="P69" s="20" t="s">
        <v>128</v>
      </c>
      <c r="Q69" s="20" t="s">
        <v>640</v>
      </c>
      <c r="R69" s="20" t="s">
        <v>146</v>
      </c>
      <c r="S69" s="20" t="s">
        <v>147</v>
      </c>
      <c r="T69" s="20" t="s">
        <v>15</v>
      </c>
      <c r="U69" s="20"/>
      <c r="V69" s="20" t="s">
        <v>17</v>
      </c>
      <c r="W69" s="20"/>
      <c r="X69" s="20"/>
      <c r="Y69" s="20"/>
      <c r="Z69" s="20"/>
      <c r="AA69" s="20"/>
      <c r="AB69" s="20"/>
      <c r="AC69" s="20"/>
      <c r="AD69" s="20"/>
      <c r="AE69" s="20"/>
      <c r="AF69" s="20"/>
      <c r="AG69" s="20"/>
      <c r="AH69" s="20"/>
      <c r="AI69" s="20"/>
      <c r="AJ69" s="20"/>
      <c r="AK69" s="20"/>
      <c r="AL69" s="20"/>
      <c r="AM69" s="20"/>
      <c r="AN69" s="20"/>
      <c r="AO69" s="20"/>
      <c r="AP69" s="20"/>
      <c r="AQ69" s="20"/>
      <c r="AR69" s="20"/>
      <c r="AS69" s="20"/>
      <c r="AT69" s="20"/>
      <c r="AU69" s="20" t="s">
        <v>2797</v>
      </c>
      <c r="AV69" s="20"/>
      <c r="AW69" s="20" t="s">
        <v>36</v>
      </c>
      <c r="AX69" s="20"/>
      <c r="AY69" s="20" t="s">
        <v>38</v>
      </c>
      <c r="AZ69" s="20"/>
      <c r="BA69" s="20"/>
      <c r="BB69" s="20"/>
      <c r="BC69" s="20"/>
      <c r="BD69" s="20"/>
      <c r="BE69" s="20" t="s">
        <v>44</v>
      </c>
      <c r="BF69" s="20"/>
      <c r="BG69" s="20"/>
      <c r="BH69" s="20"/>
      <c r="BI69" s="20"/>
      <c r="BJ69" s="20"/>
      <c r="BK69" s="20"/>
      <c r="BL69" s="20"/>
      <c r="BM69" s="20"/>
      <c r="BN69" s="20"/>
      <c r="BO69" s="20"/>
      <c r="BP69" s="20" t="s">
        <v>55</v>
      </c>
      <c r="BQ69" s="20"/>
      <c r="BR69" s="20"/>
      <c r="BS69" s="20"/>
      <c r="BT69" s="20"/>
      <c r="BU69" s="20"/>
      <c r="BV69" s="6"/>
    </row>
    <row r="70" spans="2:74" s="9" customFormat="1" ht="84" hidden="1" customHeight="1">
      <c r="B70" s="6"/>
      <c r="C70" s="19" t="s">
        <v>3596</v>
      </c>
      <c r="D70" s="20" t="s">
        <v>642</v>
      </c>
      <c r="E70" s="14" t="str">
        <f t="shared" si="1"/>
        <v xml:space="preserve">URF2025_053_Generar recordatorios de cumplimiento para las tareas del plan de acción_Tercer cuatrimestre </v>
      </c>
      <c r="F70" s="20" t="s">
        <v>637</v>
      </c>
      <c r="G70" s="20" t="s">
        <v>638</v>
      </c>
      <c r="H70" s="20" t="s">
        <v>639</v>
      </c>
      <c r="I70" s="20" t="s">
        <v>94</v>
      </c>
      <c r="J70" s="20" t="s">
        <v>104</v>
      </c>
      <c r="K70" s="20"/>
      <c r="L70" s="47">
        <v>45901</v>
      </c>
      <c r="M70" s="47">
        <v>46022</v>
      </c>
      <c r="N70" s="21">
        <f t="shared" si="7"/>
        <v>121</v>
      </c>
      <c r="O70" s="20" t="s">
        <v>104</v>
      </c>
      <c r="P70" s="20" t="s">
        <v>128</v>
      </c>
      <c r="Q70" s="20" t="s">
        <v>640</v>
      </c>
      <c r="R70" s="20" t="s">
        <v>146</v>
      </c>
      <c r="S70" s="20" t="s">
        <v>147</v>
      </c>
      <c r="T70" s="20" t="s">
        <v>15</v>
      </c>
      <c r="U70" s="20"/>
      <c r="V70" s="20" t="s">
        <v>17</v>
      </c>
      <c r="W70" s="20"/>
      <c r="X70" s="20"/>
      <c r="Y70" s="20"/>
      <c r="Z70" s="20"/>
      <c r="AA70" s="20"/>
      <c r="AB70" s="20"/>
      <c r="AC70" s="20"/>
      <c r="AD70" s="20"/>
      <c r="AE70" s="20"/>
      <c r="AF70" s="20"/>
      <c r="AG70" s="20"/>
      <c r="AH70" s="20"/>
      <c r="AI70" s="20"/>
      <c r="AJ70" s="20"/>
      <c r="AK70" s="20"/>
      <c r="AL70" s="20"/>
      <c r="AM70" s="20"/>
      <c r="AN70" s="20"/>
      <c r="AO70" s="20"/>
      <c r="AP70" s="20"/>
      <c r="AQ70" s="20"/>
      <c r="AR70" s="20"/>
      <c r="AS70" s="20"/>
      <c r="AT70" s="20"/>
      <c r="AU70" s="20" t="s">
        <v>2797</v>
      </c>
      <c r="AV70" s="20"/>
      <c r="AW70" s="20" t="s">
        <v>36</v>
      </c>
      <c r="AX70" s="20"/>
      <c r="AY70" s="20" t="s">
        <v>38</v>
      </c>
      <c r="AZ70" s="20"/>
      <c r="BA70" s="20"/>
      <c r="BB70" s="20"/>
      <c r="BC70" s="20"/>
      <c r="BD70" s="20"/>
      <c r="BE70" s="20" t="s">
        <v>44</v>
      </c>
      <c r="BF70" s="20"/>
      <c r="BG70" s="20"/>
      <c r="BH70" s="20"/>
      <c r="BI70" s="20"/>
      <c r="BJ70" s="20"/>
      <c r="BK70" s="20"/>
      <c r="BL70" s="20"/>
      <c r="BM70" s="20"/>
      <c r="BN70" s="20"/>
      <c r="BO70" s="20"/>
      <c r="BP70" s="20" t="s">
        <v>55</v>
      </c>
      <c r="BQ70" s="20"/>
      <c r="BR70" s="20"/>
      <c r="BS70" s="20"/>
      <c r="BT70" s="20"/>
      <c r="BU70" s="20"/>
      <c r="BV70" s="6"/>
    </row>
    <row r="71" spans="2:74" s="9" customFormat="1" ht="84" customHeight="1">
      <c r="B71" s="6"/>
      <c r="C71" s="19" t="s">
        <v>3597</v>
      </c>
      <c r="D71" s="20" t="s">
        <v>3380</v>
      </c>
      <c r="E71" s="14" t="str">
        <f t="shared" si="1"/>
        <v>URF2025_054_Generar reporte de indicadores 2025</v>
      </c>
      <c r="F71" s="20" t="s">
        <v>643</v>
      </c>
      <c r="G71" s="20" t="s">
        <v>644</v>
      </c>
      <c r="H71" s="20" t="s">
        <v>645</v>
      </c>
      <c r="I71" s="20" t="s">
        <v>94</v>
      </c>
      <c r="J71" s="20" t="s">
        <v>104</v>
      </c>
      <c r="K71" s="20"/>
      <c r="L71" s="47">
        <v>45689</v>
      </c>
      <c r="M71" s="47">
        <v>45716</v>
      </c>
      <c r="N71" s="21">
        <f t="shared" si="7"/>
        <v>27</v>
      </c>
      <c r="O71" s="20" t="s">
        <v>104</v>
      </c>
      <c r="P71" s="20" t="s">
        <v>128</v>
      </c>
      <c r="Q71" s="20" t="s">
        <v>640</v>
      </c>
      <c r="R71" s="20" t="s">
        <v>146</v>
      </c>
      <c r="S71" s="20" t="s">
        <v>147</v>
      </c>
      <c r="T71" s="20" t="s">
        <v>15</v>
      </c>
      <c r="U71" s="20"/>
      <c r="V71" s="20" t="s">
        <v>17</v>
      </c>
      <c r="W71" s="20"/>
      <c r="X71" s="20"/>
      <c r="Y71" s="20"/>
      <c r="Z71" s="20"/>
      <c r="AA71" s="20"/>
      <c r="AB71" s="20"/>
      <c r="AC71" s="20"/>
      <c r="AD71" s="20"/>
      <c r="AE71" s="20"/>
      <c r="AF71" s="20"/>
      <c r="AG71" s="20"/>
      <c r="AH71" s="20"/>
      <c r="AI71" s="20" t="s">
        <v>4060</v>
      </c>
      <c r="AJ71" s="20" t="s">
        <v>4056</v>
      </c>
      <c r="AK71" s="20"/>
      <c r="AL71" s="20"/>
      <c r="AM71" s="20"/>
      <c r="AN71" s="20"/>
      <c r="AO71" s="20"/>
      <c r="AP71" s="20" t="s">
        <v>954</v>
      </c>
      <c r="AQ71" s="20" t="s">
        <v>956</v>
      </c>
      <c r="AR71" s="20"/>
      <c r="AS71" s="20"/>
      <c r="AT71" s="20"/>
      <c r="AU71" s="20" t="s">
        <v>2797</v>
      </c>
      <c r="AV71" s="20"/>
      <c r="AW71" s="20"/>
      <c r="AX71" s="20" t="s">
        <v>37</v>
      </c>
      <c r="AY71" s="20" t="s">
        <v>38</v>
      </c>
      <c r="AZ71" s="20" t="s">
        <v>39</v>
      </c>
      <c r="BA71" s="20"/>
      <c r="BB71" s="20"/>
      <c r="BC71" s="20"/>
      <c r="BD71" s="20"/>
      <c r="BE71" s="20"/>
      <c r="BF71" s="20"/>
      <c r="BG71" s="20"/>
      <c r="BH71" s="20"/>
      <c r="BI71" s="20"/>
      <c r="BJ71" s="20"/>
      <c r="BK71" s="20"/>
      <c r="BL71" s="20"/>
      <c r="BM71" s="20"/>
      <c r="BN71" s="20"/>
      <c r="BO71" s="20" t="s">
        <v>54</v>
      </c>
      <c r="BP71" s="20" t="s">
        <v>55</v>
      </c>
      <c r="BQ71" s="20" t="s">
        <v>56</v>
      </c>
      <c r="BR71" s="20"/>
      <c r="BS71" s="20"/>
      <c r="BT71" s="20"/>
      <c r="BU71" s="20"/>
      <c r="BV71" s="6"/>
    </row>
    <row r="72" spans="2:74" s="9" customFormat="1" ht="84" customHeight="1">
      <c r="B72" s="6"/>
      <c r="C72" s="19" t="s">
        <v>3598</v>
      </c>
      <c r="D72" s="20" t="s">
        <v>646</v>
      </c>
      <c r="E72" s="14" t="str">
        <f t="shared" si="1"/>
        <v xml:space="preserve">URF2025_055_Generar reporte de indicadores_Primer semestre </v>
      </c>
      <c r="F72" s="20" t="s">
        <v>643</v>
      </c>
      <c r="G72" s="20" t="s">
        <v>644</v>
      </c>
      <c r="H72" s="20" t="s">
        <v>645</v>
      </c>
      <c r="I72" s="20" t="s">
        <v>94</v>
      </c>
      <c r="J72" s="20" t="s">
        <v>104</v>
      </c>
      <c r="K72" s="20"/>
      <c r="L72" s="47">
        <v>45839</v>
      </c>
      <c r="M72" s="47">
        <v>45869</v>
      </c>
      <c r="N72" s="21">
        <f t="shared" si="7"/>
        <v>30</v>
      </c>
      <c r="O72" s="20" t="s">
        <v>104</v>
      </c>
      <c r="P72" s="20" t="s">
        <v>128</v>
      </c>
      <c r="Q72" s="20" t="s">
        <v>640</v>
      </c>
      <c r="R72" s="20" t="s">
        <v>146</v>
      </c>
      <c r="S72" s="20" t="s">
        <v>147</v>
      </c>
      <c r="T72" s="20" t="s">
        <v>15</v>
      </c>
      <c r="U72" s="20"/>
      <c r="V72" s="20" t="s">
        <v>17</v>
      </c>
      <c r="W72" s="20"/>
      <c r="X72" s="20"/>
      <c r="Y72" s="20"/>
      <c r="Z72" s="20"/>
      <c r="AA72" s="20"/>
      <c r="AB72" s="20"/>
      <c r="AC72" s="20"/>
      <c r="AD72" s="20"/>
      <c r="AE72" s="20"/>
      <c r="AF72" s="20"/>
      <c r="AG72" s="20"/>
      <c r="AH72" s="20"/>
      <c r="AI72" s="20" t="s">
        <v>4060</v>
      </c>
      <c r="AJ72" s="20" t="s">
        <v>4056</v>
      </c>
      <c r="AK72" s="20"/>
      <c r="AL72" s="20"/>
      <c r="AM72" s="20"/>
      <c r="AN72" s="20"/>
      <c r="AO72" s="20"/>
      <c r="AP72" s="20" t="s">
        <v>954</v>
      </c>
      <c r="AQ72" s="20" t="s">
        <v>956</v>
      </c>
      <c r="AR72" s="20"/>
      <c r="AS72" s="20"/>
      <c r="AT72" s="20"/>
      <c r="AU72" s="20" t="s">
        <v>2797</v>
      </c>
      <c r="AV72" s="20"/>
      <c r="AW72" s="20"/>
      <c r="AX72" s="20" t="s">
        <v>37</v>
      </c>
      <c r="AY72" s="20" t="s">
        <v>38</v>
      </c>
      <c r="AZ72" s="20" t="s">
        <v>39</v>
      </c>
      <c r="BA72" s="20"/>
      <c r="BB72" s="20"/>
      <c r="BC72" s="20"/>
      <c r="BD72" s="20"/>
      <c r="BE72" s="20"/>
      <c r="BF72" s="20"/>
      <c r="BG72" s="20"/>
      <c r="BH72" s="20"/>
      <c r="BI72" s="20"/>
      <c r="BJ72" s="20"/>
      <c r="BK72" s="20"/>
      <c r="BL72" s="20"/>
      <c r="BM72" s="20"/>
      <c r="BN72" s="20"/>
      <c r="BO72" s="20" t="s">
        <v>54</v>
      </c>
      <c r="BP72" s="20" t="s">
        <v>55</v>
      </c>
      <c r="BQ72" s="20" t="s">
        <v>56</v>
      </c>
      <c r="BR72" s="20"/>
      <c r="BS72" s="20"/>
      <c r="BT72" s="20"/>
      <c r="BU72" s="20"/>
      <c r="BV72" s="6"/>
    </row>
    <row r="73" spans="2:74" s="9" customFormat="1" ht="84" hidden="1" customHeight="1">
      <c r="B73" s="6"/>
      <c r="C73" s="19" t="s">
        <v>3599</v>
      </c>
      <c r="D73" s="20" t="s">
        <v>647</v>
      </c>
      <c r="E73" s="14" t="str">
        <f t="shared" si="1"/>
        <v xml:space="preserve">URF2025_056_Actualizar el ejercicio de contexto estratégico institucional </v>
      </c>
      <c r="F73" s="20" t="s">
        <v>2825</v>
      </c>
      <c r="G73" s="20" t="s">
        <v>648</v>
      </c>
      <c r="H73" s="20" t="s">
        <v>649</v>
      </c>
      <c r="I73" s="20" t="s">
        <v>94</v>
      </c>
      <c r="J73" s="20" t="s">
        <v>104</v>
      </c>
      <c r="K73" s="20"/>
      <c r="L73" s="47">
        <v>45717</v>
      </c>
      <c r="M73" s="47">
        <v>45747</v>
      </c>
      <c r="N73" s="21">
        <f t="shared" si="7"/>
        <v>30</v>
      </c>
      <c r="O73" s="20" t="s">
        <v>104</v>
      </c>
      <c r="P73" s="20" t="s">
        <v>128</v>
      </c>
      <c r="Q73" s="20" t="s">
        <v>640</v>
      </c>
      <c r="R73" s="20" t="s">
        <v>146</v>
      </c>
      <c r="S73" s="20" t="s">
        <v>147</v>
      </c>
      <c r="T73" s="20" t="s">
        <v>15</v>
      </c>
      <c r="U73" s="20"/>
      <c r="V73" s="20" t="s">
        <v>17</v>
      </c>
      <c r="W73" s="20"/>
      <c r="X73" s="20"/>
      <c r="Y73" s="20"/>
      <c r="Z73" s="20"/>
      <c r="AA73" s="20"/>
      <c r="AB73" s="20"/>
      <c r="AC73" s="20"/>
      <c r="AD73" s="20"/>
      <c r="AE73" s="20"/>
      <c r="AF73" s="20"/>
      <c r="AG73" s="20"/>
      <c r="AH73" s="20"/>
      <c r="AI73" s="20" t="s">
        <v>4062</v>
      </c>
      <c r="AJ73" s="20" t="s">
        <v>4050</v>
      </c>
      <c r="AK73" s="20"/>
      <c r="AL73" s="20"/>
      <c r="AM73" s="20"/>
      <c r="AN73" s="20"/>
      <c r="AO73" s="20"/>
      <c r="AP73" s="20"/>
      <c r="AQ73" s="20"/>
      <c r="AR73" s="20"/>
      <c r="AS73" s="20"/>
      <c r="AT73" s="20"/>
      <c r="AU73" s="20" t="s">
        <v>2797</v>
      </c>
      <c r="AV73" s="20"/>
      <c r="AW73" s="20" t="s">
        <v>36</v>
      </c>
      <c r="AX73" s="20"/>
      <c r="AY73" s="20" t="s">
        <v>38</v>
      </c>
      <c r="AZ73" s="20"/>
      <c r="BA73" s="20"/>
      <c r="BB73" s="20" t="s">
        <v>41</v>
      </c>
      <c r="BC73" s="20"/>
      <c r="BD73" s="20"/>
      <c r="BE73" s="20" t="s">
        <v>44</v>
      </c>
      <c r="BF73" s="20"/>
      <c r="BG73" s="20"/>
      <c r="BH73" s="20"/>
      <c r="BI73" s="20"/>
      <c r="BJ73" s="20"/>
      <c r="BK73" s="20"/>
      <c r="BL73" s="20"/>
      <c r="BM73" s="20"/>
      <c r="BN73" s="20"/>
      <c r="BO73" s="20"/>
      <c r="BP73" s="20" t="s">
        <v>55</v>
      </c>
      <c r="BQ73" s="20"/>
      <c r="BR73" s="20"/>
      <c r="BS73" s="20"/>
      <c r="BT73" s="20"/>
      <c r="BU73" s="20" t="s">
        <v>60</v>
      </c>
      <c r="BV73" s="6"/>
    </row>
    <row r="74" spans="2:74" s="9" customFormat="1" ht="84" customHeight="1">
      <c r="B74" s="6"/>
      <c r="C74" s="19" t="s">
        <v>3600</v>
      </c>
      <c r="D74" s="77" t="s">
        <v>650</v>
      </c>
      <c r="E74" s="14" t="str">
        <f t="shared" si="1"/>
        <v xml:space="preserve">URF2025_057_Realizar informes de cumplimiento del plan de acción_Primer trimestre </v>
      </c>
      <c r="F74" s="77" t="s">
        <v>651</v>
      </c>
      <c r="G74" s="77" t="s">
        <v>652</v>
      </c>
      <c r="H74" s="77" t="s">
        <v>653</v>
      </c>
      <c r="I74" s="20" t="s">
        <v>94</v>
      </c>
      <c r="J74" s="20" t="s">
        <v>104</v>
      </c>
      <c r="K74" s="20"/>
      <c r="L74" s="86">
        <v>45748</v>
      </c>
      <c r="M74" s="86">
        <v>45778</v>
      </c>
      <c r="N74" s="21">
        <f t="shared" si="7"/>
        <v>30</v>
      </c>
      <c r="O74" s="20" t="s">
        <v>104</v>
      </c>
      <c r="P74" s="20" t="s">
        <v>128</v>
      </c>
      <c r="Q74" s="20" t="s">
        <v>654</v>
      </c>
      <c r="R74" s="20" t="s">
        <v>146</v>
      </c>
      <c r="S74" s="20" t="s">
        <v>147</v>
      </c>
      <c r="T74" s="20" t="s">
        <v>15</v>
      </c>
      <c r="U74" s="20"/>
      <c r="V74" s="20" t="s">
        <v>17</v>
      </c>
      <c r="W74" s="20"/>
      <c r="X74" s="20"/>
      <c r="Y74" s="20"/>
      <c r="Z74" s="20"/>
      <c r="AA74" s="20"/>
      <c r="AB74" s="20"/>
      <c r="AC74" s="20"/>
      <c r="AD74" s="20"/>
      <c r="AE74" s="20"/>
      <c r="AF74" s="20"/>
      <c r="AG74" s="20"/>
      <c r="AH74" s="20"/>
      <c r="AI74" s="20" t="s">
        <v>4060</v>
      </c>
      <c r="AJ74" s="20" t="s">
        <v>4056</v>
      </c>
      <c r="AK74" s="20"/>
      <c r="AL74" s="20"/>
      <c r="AM74" s="20"/>
      <c r="AN74" s="20"/>
      <c r="AO74" s="20"/>
      <c r="AP74" s="20" t="s">
        <v>954</v>
      </c>
      <c r="AQ74" s="20" t="s">
        <v>956</v>
      </c>
      <c r="AR74" s="20"/>
      <c r="AS74" s="20"/>
      <c r="AT74" s="20"/>
      <c r="AU74" s="20" t="s">
        <v>2797</v>
      </c>
      <c r="AV74" s="20"/>
      <c r="AW74" s="20" t="s">
        <v>36</v>
      </c>
      <c r="AX74" s="20" t="s">
        <v>37</v>
      </c>
      <c r="AY74" s="20" t="s">
        <v>38</v>
      </c>
      <c r="AZ74" s="20" t="s">
        <v>39</v>
      </c>
      <c r="BA74" s="20"/>
      <c r="BB74" s="20"/>
      <c r="BC74" s="20"/>
      <c r="BD74" s="20"/>
      <c r="BE74" s="20" t="s">
        <v>44</v>
      </c>
      <c r="BF74" s="20"/>
      <c r="BG74" s="20"/>
      <c r="BH74" s="20" t="s">
        <v>47</v>
      </c>
      <c r="BI74" s="20"/>
      <c r="BJ74" s="20"/>
      <c r="BK74" s="20"/>
      <c r="BL74" s="20"/>
      <c r="BM74" s="20"/>
      <c r="BN74" s="20"/>
      <c r="BO74" s="20"/>
      <c r="BP74" s="20" t="s">
        <v>55</v>
      </c>
      <c r="BQ74" s="20" t="s">
        <v>56</v>
      </c>
      <c r="BR74" s="20"/>
      <c r="BS74" s="20"/>
      <c r="BT74" s="20"/>
      <c r="BU74" s="20"/>
      <c r="BV74" s="6"/>
    </row>
    <row r="75" spans="2:74" s="9" customFormat="1" ht="84" customHeight="1">
      <c r="B75" s="6"/>
      <c r="C75" s="19" t="s">
        <v>3601</v>
      </c>
      <c r="D75" s="77" t="s">
        <v>655</v>
      </c>
      <c r="E75" s="14" t="str">
        <f t="shared" si="1"/>
        <v>URF2025_058_Realizar informes de cumplimiento del plan de acción_Segundo trimestre</v>
      </c>
      <c r="F75" s="77" t="s">
        <v>651</v>
      </c>
      <c r="G75" s="77" t="s">
        <v>652</v>
      </c>
      <c r="H75" s="77" t="s">
        <v>653</v>
      </c>
      <c r="I75" s="20" t="s">
        <v>94</v>
      </c>
      <c r="J75" s="20" t="s">
        <v>104</v>
      </c>
      <c r="K75" s="20"/>
      <c r="L75" s="86">
        <v>45839</v>
      </c>
      <c r="M75" s="86">
        <v>45869</v>
      </c>
      <c r="N75" s="21">
        <f t="shared" si="7"/>
        <v>30</v>
      </c>
      <c r="O75" s="20" t="s">
        <v>104</v>
      </c>
      <c r="P75" s="20" t="s">
        <v>128</v>
      </c>
      <c r="Q75" s="20" t="s">
        <v>654</v>
      </c>
      <c r="R75" s="20" t="s">
        <v>146</v>
      </c>
      <c r="S75" s="20" t="s">
        <v>147</v>
      </c>
      <c r="T75" s="20" t="s">
        <v>15</v>
      </c>
      <c r="U75" s="20"/>
      <c r="V75" s="20" t="s">
        <v>17</v>
      </c>
      <c r="W75" s="20"/>
      <c r="X75" s="20"/>
      <c r="Y75" s="20"/>
      <c r="Z75" s="20"/>
      <c r="AA75" s="20"/>
      <c r="AB75" s="20"/>
      <c r="AC75" s="20"/>
      <c r="AD75" s="20"/>
      <c r="AE75" s="20"/>
      <c r="AF75" s="20"/>
      <c r="AG75" s="20"/>
      <c r="AH75" s="20"/>
      <c r="AI75" s="20" t="s">
        <v>4060</v>
      </c>
      <c r="AJ75" s="20" t="s">
        <v>4056</v>
      </c>
      <c r="AK75" s="20"/>
      <c r="AL75" s="20"/>
      <c r="AM75" s="20"/>
      <c r="AN75" s="20"/>
      <c r="AO75" s="20"/>
      <c r="AP75" s="20" t="s">
        <v>954</v>
      </c>
      <c r="AQ75" s="20" t="s">
        <v>956</v>
      </c>
      <c r="AR75" s="20"/>
      <c r="AS75" s="20"/>
      <c r="AT75" s="20"/>
      <c r="AU75" s="20" t="s">
        <v>2797</v>
      </c>
      <c r="AV75" s="20"/>
      <c r="AW75" s="20" t="s">
        <v>36</v>
      </c>
      <c r="AX75" s="20" t="s">
        <v>37</v>
      </c>
      <c r="AY75" s="20" t="s">
        <v>38</v>
      </c>
      <c r="AZ75" s="20" t="s">
        <v>39</v>
      </c>
      <c r="BA75" s="20"/>
      <c r="BB75" s="20"/>
      <c r="BC75" s="20"/>
      <c r="BD75" s="20"/>
      <c r="BE75" s="20" t="s">
        <v>44</v>
      </c>
      <c r="BF75" s="20"/>
      <c r="BG75" s="20"/>
      <c r="BH75" s="20" t="s">
        <v>47</v>
      </c>
      <c r="BI75" s="20"/>
      <c r="BJ75" s="20"/>
      <c r="BK75" s="20"/>
      <c r="BL75" s="20"/>
      <c r="BM75" s="20"/>
      <c r="BN75" s="20"/>
      <c r="BO75" s="20"/>
      <c r="BP75" s="20" t="s">
        <v>55</v>
      </c>
      <c r="BQ75" s="20" t="s">
        <v>56</v>
      </c>
      <c r="BR75" s="20"/>
      <c r="BS75" s="20"/>
      <c r="BT75" s="20"/>
      <c r="BU75" s="20"/>
      <c r="BV75" s="6"/>
    </row>
    <row r="76" spans="2:74" s="9" customFormat="1" ht="84" customHeight="1">
      <c r="B76" s="6"/>
      <c r="C76" s="19" t="s">
        <v>3602</v>
      </c>
      <c r="D76" s="77" t="s">
        <v>656</v>
      </c>
      <c r="E76" s="14" t="str">
        <f t="shared" si="1"/>
        <v>URF2025_059_Realizar informes de cumplimiento del plan de acción_Tercer trimestre</v>
      </c>
      <c r="F76" s="77" t="s">
        <v>651</v>
      </c>
      <c r="G76" s="77" t="s">
        <v>652</v>
      </c>
      <c r="H76" s="77" t="s">
        <v>653</v>
      </c>
      <c r="I76" s="20" t="s">
        <v>94</v>
      </c>
      <c r="J76" s="20" t="s">
        <v>104</v>
      </c>
      <c r="K76" s="20"/>
      <c r="L76" s="86">
        <v>45931</v>
      </c>
      <c r="M76" s="86">
        <v>45961</v>
      </c>
      <c r="N76" s="21">
        <f t="shared" si="7"/>
        <v>30</v>
      </c>
      <c r="O76" s="20" t="s">
        <v>104</v>
      </c>
      <c r="P76" s="20" t="s">
        <v>128</v>
      </c>
      <c r="Q76" s="20" t="s">
        <v>654</v>
      </c>
      <c r="R76" s="20" t="s">
        <v>146</v>
      </c>
      <c r="S76" s="20" t="s">
        <v>147</v>
      </c>
      <c r="T76" s="20" t="s">
        <v>15</v>
      </c>
      <c r="U76" s="20"/>
      <c r="V76" s="20" t="s">
        <v>17</v>
      </c>
      <c r="W76" s="20"/>
      <c r="X76" s="20"/>
      <c r="Y76" s="20"/>
      <c r="Z76" s="20"/>
      <c r="AA76" s="20"/>
      <c r="AB76" s="20"/>
      <c r="AC76" s="20"/>
      <c r="AD76" s="20"/>
      <c r="AE76" s="20"/>
      <c r="AF76" s="20"/>
      <c r="AG76" s="20"/>
      <c r="AH76" s="20"/>
      <c r="AI76" s="20" t="s">
        <v>4060</v>
      </c>
      <c r="AJ76" s="20" t="s">
        <v>4056</v>
      </c>
      <c r="AK76" s="20"/>
      <c r="AL76" s="20"/>
      <c r="AM76" s="20"/>
      <c r="AN76" s="20"/>
      <c r="AO76" s="20"/>
      <c r="AP76" s="20" t="s">
        <v>954</v>
      </c>
      <c r="AQ76" s="20" t="s">
        <v>956</v>
      </c>
      <c r="AR76" s="20"/>
      <c r="AS76" s="20"/>
      <c r="AT76" s="20"/>
      <c r="AU76" s="20" t="s">
        <v>2797</v>
      </c>
      <c r="AV76" s="20"/>
      <c r="AW76" s="20" t="s">
        <v>36</v>
      </c>
      <c r="AX76" s="20" t="s">
        <v>37</v>
      </c>
      <c r="AY76" s="20" t="s">
        <v>38</v>
      </c>
      <c r="AZ76" s="20" t="s">
        <v>39</v>
      </c>
      <c r="BA76" s="20"/>
      <c r="BB76" s="20"/>
      <c r="BC76" s="20"/>
      <c r="BD76" s="20"/>
      <c r="BE76" s="20" t="s">
        <v>44</v>
      </c>
      <c r="BF76" s="20"/>
      <c r="BG76" s="20"/>
      <c r="BH76" s="20" t="s">
        <v>47</v>
      </c>
      <c r="BI76" s="20"/>
      <c r="BJ76" s="20"/>
      <c r="BK76" s="20"/>
      <c r="BL76" s="20"/>
      <c r="BM76" s="20"/>
      <c r="BN76" s="20"/>
      <c r="BO76" s="20"/>
      <c r="BP76" s="20" t="s">
        <v>55</v>
      </c>
      <c r="BQ76" s="20" t="s">
        <v>56</v>
      </c>
      <c r="BR76" s="20"/>
      <c r="BS76" s="20"/>
      <c r="BT76" s="20"/>
      <c r="BU76" s="20"/>
      <c r="BV76" s="6"/>
    </row>
    <row r="77" spans="2:74" s="9" customFormat="1" ht="84" customHeight="1">
      <c r="B77" s="6"/>
      <c r="C77" s="19" t="s">
        <v>3603</v>
      </c>
      <c r="D77" s="77" t="s">
        <v>3381</v>
      </c>
      <c r="E77" s="14" t="str">
        <f t="shared" si="1"/>
        <v>URF2025_060_Realizar informes de cumplimiento del plan de acción_Cuarto trimestre de 2025</v>
      </c>
      <c r="F77" s="77" t="s">
        <v>651</v>
      </c>
      <c r="G77" s="77" t="s">
        <v>652</v>
      </c>
      <c r="H77" s="77" t="s">
        <v>653</v>
      </c>
      <c r="I77" s="20" t="s">
        <v>94</v>
      </c>
      <c r="J77" s="20" t="s">
        <v>104</v>
      </c>
      <c r="K77" s="20"/>
      <c r="L77" s="86">
        <v>45658</v>
      </c>
      <c r="M77" s="86">
        <v>45716</v>
      </c>
      <c r="N77" s="21">
        <f t="shared" si="7"/>
        <v>58</v>
      </c>
      <c r="O77" s="20" t="s">
        <v>104</v>
      </c>
      <c r="P77" s="20" t="s">
        <v>128</v>
      </c>
      <c r="Q77" s="20" t="s">
        <v>654</v>
      </c>
      <c r="R77" s="20" t="s">
        <v>146</v>
      </c>
      <c r="S77" s="20" t="s">
        <v>147</v>
      </c>
      <c r="T77" s="20" t="s">
        <v>15</v>
      </c>
      <c r="U77" s="20"/>
      <c r="V77" s="20" t="s">
        <v>17</v>
      </c>
      <c r="W77" s="20"/>
      <c r="X77" s="20"/>
      <c r="Y77" s="20"/>
      <c r="Z77" s="20"/>
      <c r="AA77" s="20"/>
      <c r="AB77" s="20"/>
      <c r="AC77" s="20"/>
      <c r="AD77" s="20"/>
      <c r="AE77" s="20"/>
      <c r="AF77" s="20"/>
      <c r="AG77" s="20"/>
      <c r="AH77" s="20"/>
      <c r="AI77" s="20" t="s">
        <v>4060</v>
      </c>
      <c r="AJ77" s="20" t="s">
        <v>4056</v>
      </c>
      <c r="AK77" s="20"/>
      <c r="AL77" s="20"/>
      <c r="AM77" s="20"/>
      <c r="AN77" s="20"/>
      <c r="AO77" s="20"/>
      <c r="AP77" s="20" t="s">
        <v>954</v>
      </c>
      <c r="AQ77" s="20" t="s">
        <v>956</v>
      </c>
      <c r="AR77" s="20"/>
      <c r="AS77" s="20"/>
      <c r="AT77" s="20"/>
      <c r="AU77" s="20" t="s">
        <v>2797</v>
      </c>
      <c r="AV77" s="20"/>
      <c r="AW77" s="20" t="s">
        <v>36</v>
      </c>
      <c r="AX77" s="20" t="s">
        <v>37</v>
      </c>
      <c r="AY77" s="20" t="s">
        <v>38</v>
      </c>
      <c r="AZ77" s="20" t="s">
        <v>39</v>
      </c>
      <c r="BA77" s="20"/>
      <c r="BB77" s="20"/>
      <c r="BC77" s="20"/>
      <c r="BD77" s="20"/>
      <c r="BE77" s="20" t="s">
        <v>44</v>
      </c>
      <c r="BF77" s="20"/>
      <c r="BG77" s="20"/>
      <c r="BH77" s="20" t="s">
        <v>47</v>
      </c>
      <c r="BI77" s="20"/>
      <c r="BJ77" s="20"/>
      <c r="BK77" s="20"/>
      <c r="BL77" s="20"/>
      <c r="BM77" s="20"/>
      <c r="BN77" s="20"/>
      <c r="BO77" s="20"/>
      <c r="BP77" s="20" t="s">
        <v>55</v>
      </c>
      <c r="BQ77" s="20" t="s">
        <v>56</v>
      </c>
      <c r="BR77" s="20"/>
      <c r="BS77" s="20"/>
      <c r="BT77" s="20"/>
      <c r="BU77" s="20"/>
      <c r="BV77" s="6"/>
    </row>
    <row r="78" spans="2:74" s="9" customFormat="1" ht="84" hidden="1" customHeight="1">
      <c r="B78" s="6"/>
      <c r="C78" s="19" t="s">
        <v>3604</v>
      </c>
      <c r="D78" s="77" t="s">
        <v>657</v>
      </c>
      <c r="E78" s="14" t="str">
        <f t="shared" si="1"/>
        <v xml:space="preserve">URF2025_061_Gestionar las modificaciones del plan de acción_Primer cuatrimestre </v>
      </c>
      <c r="F78" s="77" t="s">
        <v>658</v>
      </c>
      <c r="G78" s="77" t="s">
        <v>659</v>
      </c>
      <c r="H78" s="77" t="s">
        <v>660</v>
      </c>
      <c r="I78" s="20" t="s">
        <v>94</v>
      </c>
      <c r="J78" s="20" t="s">
        <v>104</v>
      </c>
      <c r="K78" s="20"/>
      <c r="L78" s="86">
        <v>45689</v>
      </c>
      <c r="M78" s="47">
        <v>45794</v>
      </c>
      <c r="N78" s="21">
        <f t="shared" si="7"/>
        <v>105</v>
      </c>
      <c r="O78" s="20" t="s">
        <v>104</v>
      </c>
      <c r="P78" s="20" t="s">
        <v>128</v>
      </c>
      <c r="Q78" s="20" t="s">
        <v>661</v>
      </c>
      <c r="R78" s="20" t="s">
        <v>146</v>
      </c>
      <c r="S78" s="20" t="s">
        <v>147</v>
      </c>
      <c r="T78" s="20" t="s">
        <v>15</v>
      </c>
      <c r="U78" s="20"/>
      <c r="V78" s="20" t="s">
        <v>17</v>
      </c>
      <c r="W78" s="20"/>
      <c r="X78" s="20"/>
      <c r="Y78" s="20"/>
      <c r="Z78" s="20"/>
      <c r="AA78" s="20"/>
      <c r="AB78" s="20"/>
      <c r="AC78" s="20"/>
      <c r="AD78" s="20"/>
      <c r="AE78" s="20"/>
      <c r="AF78" s="20"/>
      <c r="AG78" s="20"/>
      <c r="AH78" s="20"/>
      <c r="AI78" s="20"/>
      <c r="AJ78" s="20"/>
      <c r="AK78" s="20"/>
      <c r="AL78" s="20"/>
      <c r="AM78" s="20"/>
      <c r="AN78" s="20"/>
      <c r="AO78" s="20"/>
      <c r="AP78" s="20"/>
      <c r="AQ78" s="20"/>
      <c r="AR78" s="20"/>
      <c r="AS78" s="20"/>
      <c r="AT78" s="20"/>
      <c r="AU78" s="20" t="s">
        <v>2797</v>
      </c>
      <c r="AV78" s="20"/>
      <c r="AW78" s="20" t="s">
        <v>36</v>
      </c>
      <c r="AX78" s="20" t="s">
        <v>37</v>
      </c>
      <c r="AY78" s="20" t="s">
        <v>38</v>
      </c>
      <c r="AZ78" s="20" t="s">
        <v>39</v>
      </c>
      <c r="BA78" s="20"/>
      <c r="BB78" s="20"/>
      <c r="BC78" s="20"/>
      <c r="BD78" s="20"/>
      <c r="BE78" s="20" t="s">
        <v>44</v>
      </c>
      <c r="BF78" s="20"/>
      <c r="BG78" s="20"/>
      <c r="BH78" s="20" t="s">
        <v>47</v>
      </c>
      <c r="BI78" s="20"/>
      <c r="BJ78" s="20"/>
      <c r="BK78" s="20"/>
      <c r="BL78" s="20"/>
      <c r="BM78" s="20"/>
      <c r="BN78" s="20"/>
      <c r="BO78" s="20"/>
      <c r="BP78" s="20" t="s">
        <v>55</v>
      </c>
      <c r="BQ78" s="20" t="s">
        <v>56</v>
      </c>
      <c r="BR78" s="20"/>
      <c r="BS78" s="20"/>
      <c r="BT78" s="20"/>
      <c r="BU78" s="20"/>
      <c r="BV78" s="6"/>
    </row>
    <row r="79" spans="2:74" s="9" customFormat="1" ht="84" hidden="1" customHeight="1">
      <c r="B79" s="6"/>
      <c r="C79" s="19" t="s">
        <v>3605</v>
      </c>
      <c r="D79" s="77" t="s">
        <v>662</v>
      </c>
      <c r="E79" s="14" t="str">
        <f t="shared" si="1"/>
        <v xml:space="preserve">URF2025_062_Gestionar las modificaciones del plan de acción_Segundo cuatrimestre </v>
      </c>
      <c r="F79" s="77" t="s">
        <v>658</v>
      </c>
      <c r="G79" s="77" t="s">
        <v>659</v>
      </c>
      <c r="H79" s="77" t="s">
        <v>660</v>
      </c>
      <c r="I79" s="20" t="s">
        <v>94</v>
      </c>
      <c r="J79" s="20" t="s">
        <v>104</v>
      </c>
      <c r="K79" s="20"/>
      <c r="L79" s="86">
        <v>45778</v>
      </c>
      <c r="M79" s="86">
        <v>45900</v>
      </c>
      <c r="N79" s="21">
        <f t="shared" si="7"/>
        <v>122</v>
      </c>
      <c r="O79" s="20" t="s">
        <v>104</v>
      </c>
      <c r="P79" s="20" t="s">
        <v>128</v>
      </c>
      <c r="Q79" s="20" t="s">
        <v>661</v>
      </c>
      <c r="R79" s="20" t="s">
        <v>146</v>
      </c>
      <c r="S79" s="20" t="s">
        <v>147</v>
      </c>
      <c r="T79" s="20" t="s">
        <v>15</v>
      </c>
      <c r="U79" s="20"/>
      <c r="V79" s="20" t="s">
        <v>17</v>
      </c>
      <c r="W79" s="20"/>
      <c r="X79" s="20"/>
      <c r="Y79" s="20"/>
      <c r="Z79" s="20"/>
      <c r="AA79" s="20"/>
      <c r="AB79" s="20"/>
      <c r="AC79" s="20"/>
      <c r="AD79" s="20"/>
      <c r="AE79" s="20"/>
      <c r="AF79" s="20"/>
      <c r="AG79" s="20"/>
      <c r="AH79" s="20"/>
      <c r="AI79" s="20"/>
      <c r="AJ79" s="20"/>
      <c r="AK79" s="20"/>
      <c r="AL79" s="20"/>
      <c r="AM79" s="20"/>
      <c r="AN79" s="20"/>
      <c r="AO79" s="20"/>
      <c r="AP79" s="20"/>
      <c r="AQ79" s="20"/>
      <c r="AR79" s="20"/>
      <c r="AS79" s="20"/>
      <c r="AT79" s="20"/>
      <c r="AU79" s="20" t="s">
        <v>2797</v>
      </c>
      <c r="AV79" s="20"/>
      <c r="AW79" s="20" t="s">
        <v>36</v>
      </c>
      <c r="AX79" s="20" t="s">
        <v>37</v>
      </c>
      <c r="AY79" s="20" t="s">
        <v>38</v>
      </c>
      <c r="AZ79" s="20" t="s">
        <v>39</v>
      </c>
      <c r="BA79" s="20"/>
      <c r="BB79" s="20"/>
      <c r="BC79" s="20"/>
      <c r="BD79" s="20"/>
      <c r="BE79" s="20" t="s">
        <v>44</v>
      </c>
      <c r="BF79" s="20"/>
      <c r="BG79" s="20"/>
      <c r="BH79" s="20" t="s">
        <v>47</v>
      </c>
      <c r="BI79" s="20"/>
      <c r="BJ79" s="20"/>
      <c r="BK79" s="20"/>
      <c r="BL79" s="20"/>
      <c r="BM79" s="20"/>
      <c r="BN79" s="20"/>
      <c r="BO79" s="20"/>
      <c r="BP79" s="20" t="s">
        <v>55</v>
      </c>
      <c r="BQ79" s="20" t="s">
        <v>56</v>
      </c>
      <c r="BR79" s="20"/>
      <c r="BS79" s="20"/>
      <c r="BT79" s="20"/>
      <c r="BU79" s="20"/>
      <c r="BV79" s="6"/>
    </row>
    <row r="80" spans="2:74" s="9" customFormat="1" ht="84" hidden="1" customHeight="1">
      <c r="B80" s="6"/>
      <c r="C80" s="19" t="s">
        <v>3606</v>
      </c>
      <c r="D80" s="77" t="s">
        <v>663</v>
      </c>
      <c r="E80" s="14" t="str">
        <f t="shared" si="1"/>
        <v xml:space="preserve">URF2025_063_Gestionar las modificaciones del plan de acción_Tercer cuatrimestre </v>
      </c>
      <c r="F80" s="77" t="s">
        <v>658</v>
      </c>
      <c r="G80" s="77" t="s">
        <v>659</v>
      </c>
      <c r="H80" s="77" t="s">
        <v>660</v>
      </c>
      <c r="I80" s="20" t="s">
        <v>94</v>
      </c>
      <c r="J80" s="20" t="s">
        <v>104</v>
      </c>
      <c r="K80" s="20"/>
      <c r="L80" s="86">
        <v>45901</v>
      </c>
      <c r="M80" s="86">
        <v>46022</v>
      </c>
      <c r="N80" s="21">
        <f t="shared" si="7"/>
        <v>121</v>
      </c>
      <c r="O80" s="20" t="s">
        <v>104</v>
      </c>
      <c r="P80" s="20" t="s">
        <v>128</v>
      </c>
      <c r="Q80" s="20" t="s">
        <v>661</v>
      </c>
      <c r="R80" s="20" t="s">
        <v>146</v>
      </c>
      <c r="S80" s="20" t="s">
        <v>147</v>
      </c>
      <c r="T80" s="20" t="s">
        <v>15</v>
      </c>
      <c r="U80" s="20"/>
      <c r="V80" s="20" t="s">
        <v>17</v>
      </c>
      <c r="W80" s="20"/>
      <c r="X80" s="20"/>
      <c r="Y80" s="20"/>
      <c r="Z80" s="20"/>
      <c r="AA80" s="20"/>
      <c r="AB80" s="20"/>
      <c r="AC80" s="20"/>
      <c r="AD80" s="20"/>
      <c r="AE80" s="20"/>
      <c r="AF80" s="20"/>
      <c r="AG80" s="20"/>
      <c r="AH80" s="20"/>
      <c r="AI80" s="20"/>
      <c r="AJ80" s="20"/>
      <c r="AK80" s="20"/>
      <c r="AL80" s="20"/>
      <c r="AM80" s="20"/>
      <c r="AN80" s="20"/>
      <c r="AO80" s="20"/>
      <c r="AP80" s="20"/>
      <c r="AQ80" s="20"/>
      <c r="AR80" s="20"/>
      <c r="AS80" s="20"/>
      <c r="AT80" s="20"/>
      <c r="AU80" s="20" t="s">
        <v>2797</v>
      </c>
      <c r="AV80" s="20"/>
      <c r="AW80" s="20" t="s">
        <v>36</v>
      </c>
      <c r="AX80" s="20" t="s">
        <v>37</v>
      </c>
      <c r="AY80" s="20" t="s">
        <v>38</v>
      </c>
      <c r="AZ80" s="20" t="s">
        <v>39</v>
      </c>
      <c r="BA80" s="20"/>
      <c r="BB80" s="20"/>
      <c r="BC80" s="20"/>
      <c r="BD80" s="20"/>
      <c r="BE80" s="20" t="s">
        <v>44</v>
      </c>
      <c r="BF80" s="20"/>
      <c r="BG80" s="20"/>
      <c r="BH80" s="20" t="s">
        <v>47</v>
      </c>
      <c r="BI80" s="20"/>
      <c r="BJ80" s="20"/>
      <c r="BK80" s="20"/>
      <c r="BL80" s="20"/>
      <c r="BM80" s="20"/>
      <c r="BN80" s="20"/>
      <c r="BO80" s="20"/>
      <c r="BP80" s="20" t="s">
        <v>55</v>
      </c>
      <c r="BQ80" s="20" t="s">
        <v>56</v>
      </c>
      <c r="BR80" s="20"/>
      <c r="BS80" s="20"/>
      <c r="BT80" s="20"/>
      <c r="BU80" s="20"/>
      <c r="BV80" s="6"/>
    </row>
    <row r="81" spans="2:74" s="9" customFormat="1" ht="84" hidden="1" customHeight="1">
      <c r="B81" s="6"/>
      <c r="C81" s="19" t="s">
        <v>3607</v>
      </c>
      <c r="D81" s="20" t="s">
        <v>2826</v>
      </c>
      <c r="E81" s="14" t="str">
        <f t="shared" si="1"/>
        <v>URF2025_064_Asesorar y acompañar en la formulación del plan de acción 2026</v>
      </c>
      <c r="F81" s="20" t="s">
        <v>2827</v>
      </c>
      <c r="G81" s="20" t="s">
        <v>664</v>
      </c>
      <c r="H81" s="20" t="s">
        <v>665</v>
      </c>
      <c r="I81" s="20" t="s">
        <v>94</v>
      </c>
      <c r="J81" s="20" t="s">
        <v>104</v>
      </c>
      <c r="K81" s="20"/>
      <c r="L81" s="47">
        <v>45931</v>
      </c>
      <c r="M81" s="47">
        <v>46022</v>
      </c>
      <c r="N81" s="21">
        <f t="shared" si="7"/>
        <v>91</v>
      </c>
      <c r="O81" s="20" t="s">
        <v>104</v>
      </c>
      <c r="P81" s="20" t="s">
        <v>128</v>
      </c>
      <c r="Q81" s="20" t="s">
        <v>666</v>
      </c>
      <c r="R81" s="20" t="s">
        <v>146</v>
      </c>
      <c r="S81" s="20" t="s">
        <v>147</v>
      </c>
      <c r="T81" s="20" t="s">
        <v>15</v>
      </c>
      <c r="U81" s="20"/>
      <c r="V81" s="20" t="s">
        <v>17</v>
      </c>
      <c r="W81" s="20"/>
      <c r="X81" s="20"/>
      <c r="Y81" s="20"/>
      <c r="Z81" s="20"/>
      <c r="AA81" s="20"/>
      <c r="AB81" s="20"/>
      <c r="AC81" s="20"/>
      <c r="AD81" s="20"/>
      <c r="AE81" s="20"/>
      <c r="AF81" s="20"/>
      <c r="AG81" s="20"/>
      <c r="AH81" s="20"/>
      <c r="AI81" s="20"/>
      <c r="AJ81" s="20"/>
      <c r="AK81" s="20"/>
      <c r="AL81" s="20"/>
      <c r="AM81" s="20"/>
      <c r="AN81" s="20"/>
      <c r="AO81" s="20"/>
      <c r="AP81" s="20"/>
      <c r="AQ81" s="20"/>
      <c r="AR81" s="20"/>
      <c r="AS81" s="20"/>
      <c r="AT81" s="20"/>
      <c r="AU81" s="20" t="s">
        <v>2797</v>
      </c>
      <c r="AV81" s="20"/>
      <c r="AW81" s="20" t="s">
        <v>36</v>
      </c>
      <c r="AX81" s="20"/>
      <c r="AY81" s="20"/>
      <c r="AZ81" s="20"/>
      <c r="BA81" s="20"/>
      <c r="BB81" s="20"/>
      <c r="BC81" s="20"/>
      <c r="BD81" s="20"/>
      <c r="BE81" s="20" t="s">
        <v>44</v>
      </c>
      <c r="BF81" s="20"/>
      <c r="BG81" s="20"/>
      <c r="BH81" s="20"/>
      <c r="BI81" s="20"/>
      <c r="BJ81" s="20"/>
      <c r="BK81" s="20"/>
      <c r="BL81" s="20"/>
      <c r="BM81" s="20"/>
      <c r="BN81" s="20"/>
      <c r="BO81" s="20"/>
      <c r="BP81" s="20"/>
      <c r="BQ81" s="20"/>
      <c r="BR81" s="20"/>
      <c r="BS81" s="20"/>
      <c r="BT81" s="20"/>
      <c r="BU81" s="20"/>
      <c r="BV81" s="6"/>
    </row>
    <row r="82" spans="2:74" s="9" customFormat="1" ht="84" hidden="1" customHeight="1">
      <c r="B82" s="6"/>
      <c r="C82" s="19" t="s">
        <v>3608</v>
      </c>
      <c r="D82" s="20" t="s">
        <v>2828</v>
      </c>
      <c r="E82" s="14" t="str">
        <f t="shared" si="1"/>
        <v>URF2025_065_Fortalecer el centro de innovación de la URF</v>
      </c>
      <c r="F82" s="20" t="s">
        <v>2829</v>
      </c>
      <c r="G82" s="20" t="s">
        <v>2830</v>
      </c>
      <c r="H82" s="20" t="s">
        <v>2269</v>
      </c>
      <c r="I82" s="20" t="s">
        <v>94</v>
      </c>
      <c r="J82" s="20" t="s">
        <v>104</v>
      </c>
      <c r="K82" s="20"/>
      <c r="L82" s="47">
        <v>45870</v>
      </c>
      <c r="M82" s="47">
        <v>45930</v>
      </c>
      <c r="N82" s="21">
        <f t="shared" si="7"/>
        <v>60</v>
      </c>
      <c r="O82" s="20" t="s">
        <v>104</v>
      </c>
      <c r="P82" s="20" t="s">
        <v>128</v>
      </c>
      <c r="Q82" s="20" t="s">
        <v>2268</v>
      </c>
      <c r="R82" s="20" t="s">
        <v>132</v>
      </c>
      <c r="S82" s="20" t="s">
        <v>148</v>
      </c>
      <c r="T82" s="20" t="s">
        <v>15</v>
      </c>
      <c r="U82" s="20"/>
      <c r="V82" s="20" t="s">
        <v>17</v>
      </c>
      <c r="W82" s="20"/>
      <c r="X82" s="20"/>
      <c r="Y82" s="20"/>
      <c r="Z82" s="20"/>
      <c r="AA82" s="20"/>
      <c r="AB82" s="20"/>
      <c r="AC82" s="20"/>
      <c r="AD82" s="20" t="s">
        <v>23</v>
      </c>
      <c r="AE82" s="20"/>
      <c r="AF82" s="20"/>
      <c r="AG82" s="20"/>
      <c r="AH82" s="20"/>
      <c r="AI82" s="20"/>
      <c r="AJ82" s="20"/>
      <c r="AK82" s="20"/>
      <c r="AL82" s="20"/>
      <c r="AM82" s="20"/>
      <c r="AN82" s="20"/>
      <c r="AO82" s="20"/>
      <c r="AP82" s="20"/>
      <c r="AQ82" s="20"/>
      <c r="AR82" s="20"/>
      <c r="AS82" s="20"/>
      <c r="AT82" s="20"/>
      <c r="AU82" s="20" t="s">
        <v>2797</v>
      </c>
      <c r="AV82" s="20" t="s">
        <v>15</v>
      </c>
      <c r="AW82" s="20"/>
      <c r="AX82" s="20"/>
      <c r="AY82" s="20"/>
      <c r="AZ82" s="20"/>
      <c r="BA82" s="20" t="s">
        <v>40</v>
      </c>
      <c r="BB82" s="20"/>
      <c r="BC82" s="20" t="s">
        <v>42</v>
      </c>
      <c r="BD82" s="20"/>
      <c r="BE82" s="20"/>
      <c r="BF82" s="20"/>
      <c r="BG82" s="20"/>
      <c r="BH82" s="20"/>
      <c r="BI82" s="20"/>
      <c r="BJ82" s="20"/>
      <c r="BK82" s="20"/>
      <c r="BL82" s="20"/>
      <c r="BM82" s="20"/>
      <c r="BN82" s="20"/>
      <c r="BO82" s="20"/>
      <c r="BP82" s="20"/>
      <c r="BQ82" s="20"/>
      <c r="BR82" s="20"/>
      <c r="BS82" s="20"/>
      <c r="BT82" s="20" t="s">
        <v>59</v>
      </c>
      <c r="BU82" s="20"/>
      <c r="BV82" s="6"/>
    </row>
    <row r="83" spans="2:74" s="9" customFormat="1" ht="84" hidden="1" customHeight="1">
      <c r="B83" s="6"/>
      <c r="C83" s="19" t="s">
        <v>3609</v>
      </c>
      <c r="D83" s="20" t="s">
        <v>2831</v>
      </c>
      <c r="E83" s="14" t="str">
        <f t="shared" ref="E83:E146" si="8">_xlfn.CONCAT(C83,"_",D83)</f>
        <v>URF2025_066_Acompañar la documentación de ejercicios de innovación_Primer semestre</v>
      </c>
      <c r="F83" s="20" t="s">
        <v>2832</v>
      </c>
      <c r="G83" s="20" t="s">
        <v>2833</v>
      </c>
      <c r="H83" s="20" t="s">
        <v>2834</v>
      </c>
      <c r="I83" s="20" t="s">
        <v>94</v>
      </c>
      <c r="J83" s="20" t="s">
        <v>104</v>
      </c>
      <c r="K83" s="20"/>
      <c r="L83" s="47">
        <v>45809</v>
      </c>
      <c r="M83" s="47">
        <v>45869</v>
      </c>
      <c r="N83" s="21">
        <f t="shared" si="7"/>
        <v>60</v>
      </c>
      <c r="O83" s="20" t="s">
        <v>104</v>
      </c>
      <c r="P83" s="20" t="s">
        <v>128</v>
      </c>
      <c r="Q83" s="20" t="s">
        <v>2268</v>
      </c>
      <c r="R83" s="20" t="s">
        <v>132</v>
      </c>
      <c r="S83" s="20" t="s">
        <v>148</v>
      </c>
      <c r="T83" s="20" t="s">
        <v>15</v>
      </c>
      <c r="U83" s="20"/>
      <c r="V83" s="20" t="s">
        <v>17</v>
      </c>
      <c r="W83" s="20"/>
      <c r="X83" s="20"/>
      <c r="Y83" s="20"/>
      <c r="Z83" s="20"/>
      <c r="AA83" s="20"/>
      <c r="AB83" s="20"/>
      <c r="AC83" s="20"/>
      <c r="AD83" s="20" t="s">
        <v>23</v>
      </c>
      <c r="AE83" s="20"/>
      <c r="AF83" s="20"/>
      <c r="AG83" s="20"/>
      <c r="AH83" s="20"/>
      <c r="AI83" s="20"/>
      <c r="AJ83" s="20"/>
      <c r="AK83" s="20"/>
      <c r="AL83" s="20"/>
      <c r="AM83" s="20"/>
      <c r="AN83" s="20"/>
      <c r="AO83" s="20"/>
      <c r="AP83" s="20"/>
      <c r="AQ83" s="20"/>
      <c r="AR83" s="20"/>
      <c r="AS83" s="20"/>
      <c r="AT83" s="20"/>
      <c r="AU83" s="20" t="s">
        <v>2797</v>
      </c>
      <c r="AV83" s="20" t="s">
        <v>15</v>
      </c>
      <c r="AW83" s="20"/>
      <c r="AX83" s="20"/>
      <c r="AY83" s="20"/>
      <c r="AZ83" s="20"/>
      <c r="BA83" s="20" t="s">
        <v>40</v>
      </c>
      <c r="BB83" s="20"/>
      <c r="BC83" s="20" t="s">
        <v>42</v>
      </c>
      <c r="BD83" s="20"/>
      <c r="BE83" s="20"/>
      <c r="BF83" s="20"/>
      <c r="BG83" s="20"/>
      <c r="BH83" s="20"/>
      <c r="BI83" s="20"/>
      <c r="BJ83" s="20"/>
      <c r="BK83" s="20"/>
      <c r="BL83" s="20"/>
      <c r="BM83" s="20"/>
      <c r="BN83" s="20"/>
      <c r="BO83" s="20"/>
      <c r="BP83" s="20"/>
      <c r="BQ83" s="20"/>
      <c r="BR83" s="20"/>
      <c r="BS83" s="20"/>
      <c r="BT83" s="20" t="s">
        <v>59</v>
      </c>
      <c r="BU83" s="20"/>
      <c r="BV83" s="6"/>
    </row>
    <row r="84" spans="2:74" s="9" customFormat="1" ht="84" hidden="1" customHeight="1">
      <c r="B84" s="6"/>
      <c r="C84" s="19" t="s">
        <v>3610</v>
      </c>
      <c r="D84" s="20" t="s">
        <v>2835</v>
      </c>
      <c r="E84" s="14" t="str">
        <f t="shared" si="8"/>
        <v>URF2025_067_Acompañar la documentación de ejercicios de innovación_Segundo semestre</v>
      </c>
      <c r="F84" s="20" t="s">
        <v>2832</v>
      </c>
      <c r="G84" s="20" t="s">
        <v>2833</v>
      </c>
      <c r="H84" s="20" t="s">
        <v>2834</v>
      </c>
      <c r="I84" s="20" t="s">
        <v>94</v>
      </c>
      <c r="J84" s="20" t="s">
        <v>104</v>
      </c>
      <c r="K84" s="20"/>
      <c r="L84" s="47">
        <v>45962</v>
      </c>
      <c r="M84" s="47">
        <v>46022</v>
      </c>
      <c r="N84" s="21">
        <f t="shared" si="7"/>
        <v>60</v>
      </c>
      <c r="O84" s="20" t="s">
        <v>104</v>
      </c>
      <c r="P84" s="20" t="s">
        <v>128</v>
      </c>
      <c r="Q84" s="20" t="s">
        <v>2268</v>
      </c>
      <c r="R84" s="20" t="s">
        <v>132</v>
      </c>
      <c r="S84" s="20" t="s">
        <v>148</v>
      </c>
      <c r="T84" s="20" t="s">
        <v>15</v>
      </c>
      <c r="U84" s="20"/>
      <c r="V84" s="20" t="s">
        <v>17</v>
      </c>
      <c r="W84" s="20"/>
      <c r="X84" s="20"/>
      <c r="Y84" s="20"/>
      <c r="Z84" s="20"/>
      <c r="AA84" s="20"/>
      <c r="AB84" s="20"/>
      <c r="AC84" s="20"/>
      <c r="AD84" s="20" t="s">
        <v>23</v>
      </c>
      <c r="AE84" s="20"/>
      <c r="AF84" s="20"/>
      <c r="AG84" s="20"/>
      <c r="AH84" s="20"/>
      <c r="AI84" s="20"/>
      <c r="AJ84" s="20"/>
      <c r="AK84" s="20"/>
      <c r="AL84" s="20"/>
      <c r="AM84" s="20"/>
      <c r="AN84" s="20"/>
      <c r="AO84" s="20"/>
      <c r="AP84" s="20"/>
      <c r="AQ84" s="20"/>
      <c r="AR84" s="20"/>
      <c r="AS84" s="20"/>
      <c r="AT84" s="20"/>
      <c r="AU84" s="20" t="s">
        <v>2797</v>
      </c>
      <c r="AV84" s="20" t="s">
        <v>15</v>
      </c>
      <c r="AW84" s="20"/>
      <c r="AX84" s="20"/>
      <c r="AY84" s="20"/>
      <c r="AZ84" s="20"/>
      <c r="BA84" s="20" t="s">
        <v>40</v>
      </c>
      <c r="BB84" s="20"/>
      <c r="BC84" s="20" t="s">
        <v>42</v>
      </c>
      <c r="BD84" s="20"/>
      <c r="BE84" s="20"/>
      <c r="BF84" s="20"/>
      <c r="BG84" s="20"/>
      <c r="BH84" s="20"/>
      <c r="BI84" s="20"/>
      <c r="BJ84" s="20"/>
      <c r="BK84" s="20"/>
      <c r="BL84" s="20"/>
      <c r="BM84" s="20"/>
      <c r="BN84" s="20"/>
      <c r="BO84" s="20"/>
      <c r="BP84" s="20"/>
      <c r="BQ84" s="20"/>
      <c r="BR84" s="20"/>
      <c r="BS84" s="20"/>
      <c r="BT84" s="20" t="s">
        <v>59</v>
      </c>
      <c r="BU84" s="20"/>
      <c r="BV84" s="6"/>
    </row>
    <row r="85" spans="2:74" s="9" customFormat="1" ht="84" customHeight="1">
      <c r="B85" s="6"/>
      <c r="C85" s="19" t="s">
        <v>3611</v>
      </c>
      <c r="D85" s="20" t="s">
        <v>3382</v>
      </c>
      <c r="E85" s="14" t="str">
        <f t="shared" si="8"/>
        <v>URF2025_068_Consolidar y publicar el informe de gestión de la vigencia 2025</v>
      </c>
      <c r="F85" s="20" t="s">
        <v>3383</v>
      </c>
      <c r="G85" s="20" t="s">
        <v>2836</v>
      </c>
      <c r="H85" s="20" t="s">
        <v>2837</v>
      </c>
      <c r="I85" s="20" t="s">
        <v>94</v>
      </c>
      <c r="J85" s="20" t="s">
        <v>104</v>
      </c>
      <c r="K85" s="20"/>
      <c r="L85" s="47">
        <v>45658</v>
      </c>
      <c r="M85" s="47">
        <v>45688</v>
      </c>
      <c r="N85" s="21">
        <f t="shared" si="7"/>
        <v>30</v>
      </c>
      <c r="O85" s="20" t="s">
        <v>104</v>
      </c>
      <c r="P85" s="20" t="s">
        <v>128</v>
      </c>
      <c r="Q85" s="20" t="s">
        <v>599</v>
      </c>
      <c r="R85" s="20" t="s">
        <v>146</v>
      </c>
      <c r="S85" s="20" t="s">
        <v>147</v>
      </c>
      <c r="T85" s="20" t="s">
        <v>15</v>
      </c>
      <c r="U85" s="20"/>
      <c r="V85" s="20" t="s">
        <v>17</v>
      </c>
      <c r="W85" s="20"/>
      <c r="X85" s="20"/>
      <c r="Y85" s="20"/>
      <c r="Z85" s="20"/>
      <c r="AA85" s="20"/>
      <c r="AB85" s="20"/>
      <c r="AC85" s="20"/>
      <c r="AD85" s="20"/>
      <c r="AE85" s="20"/>
      <c r="AF85" s="20"/>
      <c r="AG85" s="20"/>
      <c r="AH85" s="20"/>
      <c r="AI85" s="20" t="s">
        <v>4060</v>
      </c>
      <c r="AJ85" s="20" t="s">
        <v>4056</v>
      </c>
      <c r="AK85" s="20"/>
      <c r="AL85" s="20"/>
      <c r="AM85" s="20"/>
      <c r="AN85" s="20"/>
      <c r="AO85" s="20"/>
      <c r="AP85" s="20" t="s">
        <v>953</v>
      </c>
      <c r="AQ85" s="20" t="s">
        <v>956</v>
      </c>
      <c r="AR85" s="20"/>
      <c r="AS85" s="20"/>
      <c r="AT85" s="20"/>
      <c r="AU85" s="20" t="s">
        <v>2797</v>
      </c>
      <c r="AV85" s="20"/>
      <c r="AW85" s="20"/>
      <c r="AX85" s="20"/>
      <c r="AY85" s="20"/>
      <c r="AZ85" s="20" t="s">
        <v>39</v>
      </c>
      <c r="BA85" s="20"/>
      <c r="BB85" s="20"/>
      <c r="BC85" s="20"/>
      <c r="BD85" s="20"/>
      <c r="BE85" s="20"/>
      <c r="BF85" s="20"/>
      <c r="BG85" s="20"/>
      <c r="BH85" s="20"/>
      <c r="BI85" s="20"/>
      <c r="BJ85" s="20"/>
      <c r="BK85" s="20"/>
      <c r="BL85" s="20"/>
      <c r="BM85" s="20"/>
      <c r="BN85" s="20"/>
      <c r="BO85" s="20"/>
      <c r="BP85" s="20"/>
      <c r="BQ85" s="20" t="s">
        <v>56</v>
      </c>
      <c r="BR85" s="20"/>
      <c r="BS85" s="20"/>
      <c r="BT85" s="20"/>
      <c r="BU85" s="20"/>
      <c r="BV85" s="6"/>
    </row>
    <row r="86" spans="2:74" s="9" customFormat="1" ht="84" hidden="1" customHeight="1">
      <c r="B86" s="165"/>
      <c r="C86" s="19" t="s">
        <v>3612</v>
      </c>
      <c r="D86" s="20" t="s">
        <v>2838</v>
      </c>
      <c r="E86" s="14" t="str">
        <f t="shared" si="8"/>
        <v>URF2025_069_Fortalecer mediante sesiones de asesoría los aspectos relevantes para documentar el monitoreo de los riesgos</v>
      </c>
      <c r="F86" s="20" t="s">
        <v>2839</v>
      </c>
      <c r="G86" s="20" t="s">
        <v>2840</v>
      </c>
      <c r="H86" s="20" t="s">
        <v>2841</v>
      </c>
      <c r="I86" s="121" t="s">
        <v>94</v>
      </c>
      <c r="J86" s="20" t="s">
        <v>104</v>
      </c>
      <c r="K86" s="20"/>
      <c r="L86" s="47">
        <v>45717</v>
      </c>
      <c r="M86" s="47">
        <v>45777</v>
      </c>
      <c r="N86" s="21">
        <f t="shared" si="7"/>
        <v>60</v>
      </c>
      <c r="O86" s="20" t="s">
        <v>104</v>
      </c>
      <c r="P86" s="20" t="s">
        <v>128</v>
      </c>
      <c r="Q86" s="20" t="s">
        <v>2842</v>
      </c>
      <c r="R86" s="20" t="s">
        <v>146</v>
      </c>
      <c r="S86" s="20" t="s">
        <v>147</v>
      </c>
      <c r="T86" s="20" t="s">
        <v>15</v>
      </c>
      <c r="U86" s="20"/>
      <c r="V86" s="20" t="s">
        <v>17</v>
      </c>
      <c r="W86" s="20"/>
      <c r="X86" s="20"/>
      <c r="Y86" s="20"/>
      <c r="Z86" s="20"/>
      <c r="AA86" s="20"/>
      <c r="AB86" s="20"/>
      <c r="AC86" s="20"/>
      <c r="AD86" s="20"/>
      <c r="AE86" s="20" t="s">
        <v>24</v>
      </c>
      <c r="AF86" s="20"/>
      <c r="AG86" s="20"/>
      <c r="AH86" s="20"/>
      <c r="AI86" s="20" t="s">
        <v>4060</v>
      </c>
      <c r="AJ86" s="20" t="s">
        <v>4056</v>
      </c>
      <c r="AK86" s="20"/>
      <c r="AL86" s="20"/>
      <c r="AM86" s="20"/>
      <c r="AN86" s="20"/>
      <c r="AO86" s="20"/>
      <c r="AP86" s="20"/>
      <c r="AQ86" s="20"/>
      <c r="AR86" s="20"/>
      <c r="AS86" s="20"/>
      <c r="AT86" s="20"/>
      <c r="AU86" s="20" t="s">
        <v>2797</v>
      </c>
      <c r="AV86" s="20" t="s">
        <v>15</v>
      </c>
      <c r="AW86" s="20"/>
      <c r="AX86" s="20"/>
      <c r="AY86" s="20" t="s">
        <v>38</v>
      </c>
      <c r="AZ86" s="20"/>
      <c r="BA86" s="20"/>
      <c r="BB86" s="20" t="s">
        <v>41</v>
      </c>
      <c r="BC86" s="20" t="s">
        <v>42</v>
      </c>
      <c r="BD86" s="20"/>
      <c r="BE86" s="20"/>
      <c r="BF86" s="20"/>
      <c r="BG86" s="20"/>
      <c r="BH86" s="20"/>
      <c r="BI86" s="20"/>
      <c r="BJ86" s="20"/>
      <c r="BK86" s="20"/>
      <c r="BL86" s="20"/>
      <c r="BM86" s="20"/>
      <c r="BN86" s="20"/>
      <c r="BO86" s="20"/>
      <c r="BP86" s="20" t="s">
        <v>55</v>
      </c>
      <c r="BQ86" s="20"/>
      <c r="BR86" s="20"/>
      <c r="BS86" s="20"/>
      <c r="BT86" s="20"/>
      <c r="BU86" s="20" t="s">
        <v>60</v>
      </c>
      <c r="BV86" s="6"/>
    </row>
    <row r="87" spans="2:74" s="9" customFormat="1" ht="84" customHeight="1">
      <c r="B87" s="165"/>
      <c r="C87" s="19" t="s">
        <v>3613</v>
      </c>
      <c r="D87" s="20" t="s">
        <v>2843</v>
      </c>
      <c r="E87" s="14" t="str">
        <f t="shared" si="8"/>
        <v xml:space="preserve">URF2025_070_Fortalecer el diagnóstico de capacidades y entornos </v>
      </c>
      <c r="F87" s="20" t="s">
        <v>2844</v>
      </c>
      <c r="G87" s="20" t="s">
        <v>2845</v>
      </c>
      <c r="H87" s="20" t="s">
        <v>2846</v>
      </c>
      <c r="I87" s="121" t="s">
        <v>94</v>
      </c>
      <c r="J87" s="20" t="s">
        <v>104</v>
      </c>
      <c r="K87" s="20"/>
      <c r="L87" s="47">
        <v>45658</v>
      </c>
      <c r="M87" s="47">
        <v>45777</v>
      </c>
      <c r="N87" s="21">
        <f t="shared" si="7"/>
        <v>119</v>
      </c>
      <c r="O87" s="20" t="s">
        <v>104</v>
      </c>
      <c r="P87" s="20" t="s">
        <v>128</v>
      </c>
      <c r="Q87" s="20" t="s">
        <v>599</v>
      </c>
      <c r="R87" s="20" t="s">
        <v>146</v>
      </c>
      <c r="S87" s="20" t="s">
        <v>147</v>
      </c>
      <c r="T87" s="20" t="s">
        <v>15</v>
      </c>
      <c r="U87" s="20"/>
      <c r="V87" s="20" t="s">
        <v>17</v>
      </c>
      <c r="W87" s="20"/>
      <c r="X87" s="20"/>
      <c r="Y87" s="20"/>
      <c r="Z87" s="20"/>
      <c r="AA87" s="20"/>
      <c r="AB87" s="20"/>
      <c r="AC87" s="20"/>
      <c r="AD87" s="20"/>
      <c r="AE87" s="20"/>
      <c r="AF87" s="20"/>
      <c r="AG87" s="20"/>
      <c r="AH87" s="20"/>
      <c r="AI87" s="20" t="s">
        <v>4060</v>
      </c>
      <c r="AJ87" s="20" t="s">
        <v>4056</v>
      </c>
      <c r="AK87" s="20"/>
      <c r="AL87" s="20"/>
      <c r="AM87" s="20"/>
      <c r="AN87" s="20"/>
      <c r="AO87" s="20"/>
      <c r="AP87" s="20"/>
      <c r="AQ87" s="20" t="s">
        <v>956</v>
      </c>
      <c r="AR87" s="20"/>
      <c r="AS87" s="20"/>
      <c r="AT87" s="20"/>
      <c r="AU87" s="20" t="s">
        <v>2797</v>
      </c>
      <c r="AV87" s="20"/>
      <c r="AW87" s="20" t="s">
        <v>36</v>
      </c>
      <c r="AX87" s="20"/>
      <c r="AY87" s="20"/>
      <c r="AZ87" s="20" t="s">
        <v>39</v>
      </c>
      <c r="BA87" s="20"/>
      <c r="BB87" s="20"/>
      <c r="BC87" s="20"/>
      <c r="BD87" s="20"/>
      <c r="BE87" s="20" t="s">
        <v>44</v>
      </c>
      <c r="BF87" s="20"/>
      <c r="BG87" s="20"/>
      <c r="BH87" s="20"/>
      <c r="BI87" s="20"/>
      <c r="BJ87" s="20"/>
      <c r="BK87" s="20"/>
      <c r="BL87" s="20"/>
      <c r="BM87" s="20"/>
      <c r="BN87" s="20"/>
      <c r="BO87" s="20"/>
      <c r="BP87" s="20"/>
      <c r="BQ87" s="20" t="s">
        <v>56</v>
      </c>
      <c r="BR87" s="20"/>
      <c r="BS87" s="20"/>
      <c r="BT87" s="20"/>
      <c r="BU87" s="20"/>
      <c r="BV87" s="6"/>
    </row>
    <row r="88" spans="2:74" s="9" customFormat="1" ht="84" hidden="1" customHeight="1">
      <c r="B88" s="6"/>
      <c r="C88" s="19" t="s">
        <v>3614</v>
      </c>
      <c r="D88" s="20" t="s">
        <v>2847</v>
      </c>
      <c r="E88" s="14" t="str">
        <f t="shared" si="8"/>
        <v xml:space="preserve">URF2025_071_Revisar el modelo de operación por procesos institucional </v>
      </c>
      <c r="F88" s="20" t="s">
        <v>3458</v>
      </c>
      <c r="G88" s="20" t="s">
        <v>2848</v>
      </c>
      <c r="H88" s="20" t="s">
        <v>2849</v>
      </c>
      <c r="I88" s="121" t="s">
        <v>94</v>
      </c>
      <c r="J88" s="20" t="s">
        <v>104</v>
      </c>
      <c r="K88" s="20"/>
      <c r="L88" s="47">
        <v>45748</v>
      </c>
      <c r="M88" s="47">
        <v>45869</v>
      </c>
      <c r="N88" s="21">
        <f t="shared" si="7"/>
        <v>121</v>
      </c>
      <c r="O88" s="20" t="s">
        <v>104</v>
      </c>
      <c r="P88" s="20" t="s">
        <v>128</v>
      </c>
      <c r="Q88" s="20" t="s">
        <v>2850</v>
      </c>
      <c r="R88" s="20" t="s">
        <v>146</v>
      </c>
      <c r="S88" s="20" t="s">
        <v>147</v>
      </c>
      <c r="T88" s="20" t="s">
        <v>15</v>
      </c>
      <c r="U88" s="20"/>
      <c r="V88" s="20" t="s">
        <v>17</v>
      </c>
      <c r="W88" s="20"/>
      <c r="X88" s="20"/>
      <c r="Y88" s="20"/>
      <c r="Z88" s="20"/>
      <c r="AA88" s="20"/>
      <c r="AB88" s="20"/>
      <c r="AC88" s="20"/>
      <c r="AD88" s="20"/>
      <c r="AE88" s="20"/>
      <c r="AF88" s="20"/>
      <c r="AG88" s="20"/>
      <c r="AH88" s="20"/>
      <c r="AI88" s="20"/>
      <c r="AJ88" s="20"/>
      <c r="AK88" s="20"/>
      <c r="AL88" s="20"/>
      <c r="AM88" s="20"/>
      <c r="AN88" s="20"/>
      <c r="AO88" s="20"/>
      <c r="AP88" s="20"/>
      <c r="AQ88" s="20"/>
      <c r="AR88" s="20"/>
      <c r="AS88" s="20"/>
      <c r="AT88" s="20"/>
      <c r="AU88" s="20" t="s">
        <v>2797</v>
      </c>
      <c r="AV88" s="20"/>
      <c r="AW88" s="20"/>
      <c r="AX88" s="20" t="s">
        <v>37</v>
      </c>
      <c r="AY88" s="20"/>
      <c r="AZ88" s="20"/>
      <c r="BA88" s="20"/>
      <c r="BB88" s="20"/>
      <c r="BC88" s="20"/>
      <c r="BD88" s="20"/>
      <c r="BE88" s="20"/>
      <c r="BF88" s="20"/>
      <c r="BG88" s="20"/>
      <c r="BH88" s="20" t="s">
        <v>47</v>
      </c>
      <c r="BI88" s="20"/>
      <c r="BJ88" s="20"/>
      <c r="BK88" s="20"/>
      <c r="BL88" s="20"/>
      <c r="BM88" s="20"/>
      <c r="BN88" s="20"/>
      <c r="BO88" s="20"/>
      <c r="BP88" s="20"/>
      <c r="BQ88" s="20"/>
      <c r="BR88" s="20"/>
      <c r="BS88" s="20"/>
      <c r="BT88" s="20"/>
      <c r="BU88" s="20"/>
      <c r="BV88" s="6"/>
    </row>
    <row r="89" spans="2:74" s="9" customFormat="1" ht="84" hidden="1" customHeight="1">
      <c r="B89" s="6"/>
      <c r="C89" s="19" t="s">
        <v>3615</v>
      </c>
      <c r="D89" s="20" t="s">
        <v>2851</v>
      </c>
      <c r="E89" s="14" t="str">
        <f t="shared" si="8"/>
        <v>URF2025_072_Realizar Informe de Seguimiento al Plan Estratégico 2023-2026</v>
      </c>
      <c r="F89" s="20" t="s">
        <v>3384</v>
      </c>
      <c r="G89" s="20" t="s">
        <v>2852</v>
      </c>
      <c r="H89" s="20" t="s">
        <v>2853</v>
      </c>
      <c r="I89" s="121" t="s">
        <v>94</v>
      </c>
      <c r="J89" s="20" t="s">
        <v>104</v>
      </c>
      <c r="K89" s="20"/>
      <c r="L89" s="47">
        <v>45689</v>
      </c>
      <c r="M89" s="47">
        <v>45808</v>
      </c>
      <c r="N89" s="21">
        <f t="shared" si="7"/>
        <v>119</v>
      </c>
      <c r="O89" s="20" t="s">
        <v>104</v>
      </c>
      <c r="P89" s="20" t="s">
        <v>128</v>
      </c>
      <c r="Q89" s="20" t="s">
        <v>2854</v>
      </c>
      <c r="R89" s="20" t="s">
        <v>146</v>
      </c>
      <c r="S89" s="20" t="s">
        <v>147</v>
      </c>
      <c r="T89" s="20" t="s">
        <v>15</v>
      </c>
      <c r="U89" s="20"/>
      <c r="V89" s="20" t="s">
        <v>17</v>
      </c>
      <c r="W89" s="20"/>
      <c r="X89" s="20"/>
      <c r="Y89" s="20"/>
      <c r="Z89" s="20"/>
      <c r="AA89" s="20"/>
      <c r="AB89" s="20"/>
      <c r="AC89" s="20"/>
      <c r="AD89" s="20"/>
      <c r="AE89" s="20"/>
      <c r="AF89" s="20"/>
      <c r="AG89" s="20"/>
      <c r="AH89" s="20"/>
      <c r="AI89" s="20"/>
      <c r="AJ89" s="20"/>
      <c r="AK89" s="20"/>
      <c r="AL89" s="20"/>
      <c r="AM89" s="20"/>
      <c r="AN89" s="20"/>
      <c r="AO89" s="20"/>
      <c r="AP89" s="20"/>
      <c r="AQ89" s="20"/>
      <c r="AR89" s="20"/>
      <c r="AS89" s="20"/>
      <c r="AT89" s="20"/>
      <c r="AU89" s="20" t="s">
        <v>2797</v>
      </c>
      <c r="AV89" s="20"/>
      <c r="AW89" s="20" t="s">
        <v>36</v>
      </c>
      <c r="AX89" s="20"/>
      <c r="AY89" s="20" t="s">
        <v>38</v>
      </c>
      <c r="AZ89" s="20"/>
      <c r="BA89" s="20"/>
      <c r="BB89" s="20"/>
      <c r="BC89" s="20"/>
      <c r="BD89" s="20"/>
      <c r="BE89" s="20" t="s">
        <v>44</v>
      </c>
      <c r="BF89" s="20"/>
      <c r="BG89" s="20"/>
      <c r="BH89" s="20"/>
      <c r="BI89" s="20"/>
      <c r="BJ89" s="20"/>
      <c r="BK89" s="20"/>
      <c r="BL89" s="20"/>
      <c r="BM89" s="20"/>
      <c r="BN89" s="20"/>
      <c r="BO89" s="20"/>
      <c r="BP89" s="20" t="s">
        <v>55</v>
      </c>
      <c r="BQ89" s="20"/>
      <c r="BR89" s="20"/>
      <c r="BS89" s="20"/>
      <c r="BT89" s="20"/>
      <c r="BU89" s="20"/>
      <c r="BV89" s="6"/>
    </row>
    <row r="90" spans="2:74" s="9" customFormat="1" ht="84" hidden="1" customHeight="1">
      <c r="B90" s="6"/>
      <c r="C90" s="19" t="s">
        <v>3616</v>
      </c>
      <c r="D90" s="20" t="s">
        <v>3459</v>
      </c>
      <c r="E90" s="14" t="str">
        <f t="shared" si="8"/>
        <v>URF2025_073_Sesión extraordinaria del Comité Institucional de Gestión y Desempeño la socialización de los resultados de las políticas de gestión y desempeño</v>
      </c>
      <c r="F90" s="20" t="s">
        <v>2855</v>
      </c>
      <c r="G90" s="20" t="s">
        <v>2856</v>
      </c>
      <c r="H90" s="20" t="s">
        <v>2857</v>
      </c>
      <c r="I90" s="121" t="s">
        <v>94</v>
      </c>
      <c r="J90" s="20" t="s">
        <v>104</v>
      </c>
      <c r="K90" s="20"/>
      <c r="L90" s="47">
        <v>45809</v>
      </c>
      <c r="M90" s="47">
        <v>45930</v>
      </c>
      <c r="N90" s="21">
        <f t="shared" si="7"/>
        <v>121</v>
      </c>
      <c r="O90" s="20" t="s">
        <v>104</v>
      </c>
      <c r="P90" s="20" t="s">
        <v>128</v>
      </c>
      <c r="Q90" s="20" t="s">
        <v>2858</v>
      </c>
      <c r="R90" s="20" t="s">
        <v>146</v>
      </c>
      <c r="S90" s="20" t="s">
        <v>147</v>
      </c>
      <c r="T90" s="20" t="s">
        <v>15</v>
      </c>
      <c r="U90" s="20"/>
      <c r="V90" s="20" t="s">
        <v>17</v>
      </c>
      <c r="W90" s="20"/>
      <c r="X90" s="20"/>
      <c r="Y90" s="20"/>
      <c r="Z90" s="20"/>
      <c r="AA90" s="20"/>
      <c r="AB90" s="20"/>
      <c r="AC90" s="20"/>
      <c r="AD90" s="20"/>
      <c r="AE90" s="20"/>
      <c r="AF90" s="20"/>
      <c r="AG90" s="20"/>
      <c r="AH90" s="20"/>
      <c r="AI90" s="20" t="s">
        <v>4061</v>
      </c>
      <c r="AJ90" s="20" t="s">
        <v>4054</v>
      </c>
      <c r="AK90" s="20"/>
      <c r="AL90" s="20"/>
      <c r="AM90" s="20"/>
      <c r="AN90" s="20"/>
      <c r="AO90" s="20"/>
      <c r="AP90" s="20"/>
      <c r="AQ90" s="20"/>
      <c r="AR90" s="20"/>
      <c r="AS90" s="20"/>
      <c r="AT90" s="20"/>
      <c r="AU90" s="20" t="s">
        <v>2797</v>
      </c>
      <c r="AV90" s="20"/>
      <c r="AW90" s="20" t="s">
        <v>36</v>
      </c>
      <c r="AX90" s="20"/>
      <c r="AY90" s="20" t="s">
        <v>38</v>
      </c>
      <c r="AZ90" s="20"/>
      <c r="BA90" s="20"/>
      <c r="BB90" s="20" t="s">
        <v>41</v>
      </c>
      <c r="BC90" s="20"/>
      <c r="BD90" s="20"/>
      <c r="BE90" s="20" t="s">
        <v>44</v>
      </c>
      <c r="BF90" s="20"/>
      <c r="BG90" s="20"/>
      <c r="BH90" s="20"/>
      <c r="BI90" s="20"/>
      <c r="BJ90" s="20"/>
      <c r="BK90" s="20"/>
      <c r="BL90" s="20"/>
      <c r="BM90" s="20"/>
      <c r="BN90" s="20"/>
      <c r="BO90" s="20"/>
      <c r="BP90" s="20" t="s">
        <v>55</v>
      </c>
      <c r="BQ90" s="20"/>
      <c r="BR90" s="20"/>
      <c r="BS90" s="20"/>
      <c r="BT90" s="20"/>
      <c r="BU90" s="20" t="s">
        <v>60</v>
      </c>
      <c r="BV90" s="6"/>
    </row>
    <row r="91" spans="2:74" s="9" customFormat="1" ht="84" hidden="1" customHeight="1">
      <c r="B91" s="6"/>
      <c r="C91" s="19" t="s">
        <v>3617</v>
      </c>
      <c r="D91" s="20" t="s">
        <v>2859</v>
      </c>
      <c r="E91" s="14" t="str">
        <f t="shared" si="8"/>
        <v xml:space="preserve">URF2025_074_Actualizar los video tutoriales </v>
      </c>
      <c r="F91" s="20" t="s">
        <v>2860</v>
      </c>
      <c r="G91" s="20" t="s">
        <v>2861</v>
      </c>
      <c r="H91" s="20" t="s">
        <v>2862</v>
      </c>
      <c r="I91" s="121" t="s">
        <v>94</v>
      </c>
      <c r="J91" s="20" t="s">
        <v>104</v>
      </c>
      <c r="K91" s="20"/>
      <c r="L91" s="47">
        <v>45717</v>
      </c>
      <c r="M91" s="47">
        <v>45838</v>
      </c>
      <c r="N91" s="21">
        <f t="shared" si="7"/>
        <v>121</v>
      </c>
      <c r="O91" s="20" t="s">
        <v>104</v>
      </c>
      <c r="P91" s="20" t="s">
        <v>128</v>
      </c>
      <c r="Q91" s="20" t="s">
        <v>599</v>
      </c>
      <c r="R91" s="20" t="s">
        <v>146</v>
      </c>
      <c r="S91" s="20" t="s">
        <v>147</v>
      </c>
      <c r="T91" s="20" t="s">
        <v>15</v>
      </c>
      <c r="U91" s="20"/>
      <c r="V91" s="20" t="s">
        <v>17</v>
      </c>
      <c r="W91" s="20"/>
      <c r="X91" s="20"/>
      <c r="Y91" s="20"/>
      <c r="Z91" s="20"/>
      <c r="AA91" s="20"/>
      <c r="AB91" s="20"/>
      <c r="AC91" s="20"/>
      <c r="AD91" s="20"/>
      <c r="AE91" s="20"/>
      <c r="AF91" s="20"/>
      <c r="AG91" s="20"/>
      <c r="AH91" s="20"/>
      <c r="AI91" s="20"/>
      <c r="AJ91" s="20"/>
      <c r="AK91" s="20"/>
      <c r="AL91" s="20"/>
      <c r="AM91" s="20"/>
      <c r="AN91" s="20"/>
      <c r="AO91" s="20"/>
      <c r="AP91" s="20"/>
      <c r="AQ91" s="20"/>
      <c r="AR91" s="20"/>
      <c r="AS91" s="20"/>
      <c r="AT91" s="20"/>
      <c r="AU91" s="20" t="s">
        <v>2797</v>
      </c>
      <c r="AV91" s="20"/>
      <c r="AW91" s="20"/>
      <c r="AX91" s="20" t="s">
        <v>37</v>
      </c>
      <c r="AY91" s="20"/>
      <c r="AZ91" s="20"/>
      <c r="BA91" s="20" t="s">
        <v>40</v>
      </c>
      <c r="BB91" s="20"/>
      <c r="BC91" s="20"/>
      <c r="BD91" s="20"/>
      <c r="BE91" s="20"/>
      <c r="BF91" s="20"/>
      <c r="BG91" s="20"/>
      <c r="BH91" s="20" t="s">
        <v>47</v>
      </c>
      <c r="BI91" s="20"/>
      <c r="BJ91" s="20"/>
      <c r="BK91" s="20"/>
      <c r="BL91" s="20"/>
      <c r="BM91" s="20"/>
      <c r="BN91" s="20"/>
      <c r="BO91" s="20"/>
      <c r="BP91" s="20"/>
      <c r="BQ91" s="20"/>
      <c r="BR91" s="20"/>
      <c r="BS91" s="20"/>
      <c r="BT91" s="20" t="s">
        <v>59</v>
      </c>
      <c r="BU91" s="20"/>
      <c r="BV91" s="6"/>
    </row>
    <row r="92" spans="2:74" s="9" customFormat="1" ht="84" customHeight="1">
      <c r="B92" s="6"/>
      <c r="C92" s="19" t="s">
        <v>3618</v>
      </c>
      <c r="D92" s="20" t="s">
        <v>3385</v>
      </c>
      <c r="E92" s="14" t="str">
        <f t="shared" si="8"/>
        <v>URF2025_075_Realizar informe anual del Sistema de Gestión institucional 2025</v>
      </c>
      <c r="F92" s="20" t="s">
        <v>2863</v>
      </c>
      <c r="G92" s="20" t="s">
        <v>3386</v>
      </c>
      <c r="H92" s="20" t="s">
        <v>2864</v>
      </c>
      <c r="I92" s="121" t="s">
        <v>94</v>
      </c>
      <c r="J92" s="20" t="s">
        <v>104</v>
      </c>
      <c r="K92" s="20"/>
      <c r="L92" s="47">
        <v>45809</v>
      </c>
      <c r="M92" s="47">
        <v>45930</v>
      </c>
      <c r="N92" s="21">
        <f t="shared" si="7"/>
        <v>121</v>
      </c>
      <c r="O92" s="20" t="s">
        <v>104</v>
      </c>
      <c r="P92" s="20" t="s">
        <v>128</v>
      </c>
      <c r="Q92" s="20" t="s">
        <v>599</v>
      </c>
      <c r="R92" s="20" t="s">
        <v>146</v>
      </c>
      <c r="S92" s="20" t="s">
        <v>147</v>
      </c>
      <c r="T92" s="20" t="s">
        <v>15</v>
      </c>
      <c r="U92" s="20"/>
      <c r="V92" s="20" t="s">
        <v>17</v>
      </c>
      <c r="W92" s="20"/>
      <c r="X92" s="20"/>
      <c r="Y92" s="20"/>
      <c r="Z92" s="20"/>
      <c r="AA92" s="20"/>
      <c r="AB92" s="20"/>
      <c r="AC92" s="20"/>
      <c r="AD92" s="20"/>
      <c r="AE92" s="20"/>
      <c r="AF92" s="20"/>
      <c r="AG92" s="20"/>
      <c r="AH92" s="20"/>
      <c r="AI92" s="20" t="s">
        <v>4060</v>
      </c>
      <c r="AJ92" s="20" t="s">
        <v>4056</v>
      </c>
      <c r="AK92" s="20"/>
      <c r="AL92" s="20"/>
      <c r="AM92" s="20"/>
      <c r="AN92" s="20"/>
      <c r="AO92" s="20"/>
      <c r="AP92" s="20"/>
      <c r="AQ92" s="20" t="s">
        <v>956</v>
      </c>
      <c r="AR92" s="20"/>
      <c r="AS92" s="20"/>
      <c r="AT92" s="20"/>
      <c r="AU92" s="20" t="s">
        <v>2797</v>
      </c>
      <c r="AV92" s="20"/>
      <c r="AW92" s="20" t="s">
        <v>36</v>
      </c>
      <c r="AX92" s="20" t="s">
        <v>37</v>
      </c>
      <c r="AY92" s="20"/>
      <c r="AZ92" s="20" t="s">
        <v>39</v>
      </c>
      <c r="BA92" s="20" t="s">
        <v>40</v>
      </c>
      <c r="BB92" s="20" t="s">
        <v>41</v>
      </c>
      <c r="BC92" s="20"/>
      <c r="BD92" s="20"/>
      <c r="BE92" s="20" t="s">
        <v>44</v>
      </c>
      <c r="BF92" s="20"/>
      <c r="BG92" s="20"/>
      <c r="BH92" s="20" t="s">
        <v>47</v>
      </c>
      <c r="BI92" s="20"/>
      <c r="BJ92" s="20"/>
      <c r="BK92" s="20"/>
      <c r="BL92" s="20"/>
      <c r="BM92" s="20"/>
      <c r="BN92" s="20"/>
      <c r="BO92" s="20"/>
      <c r="BP92" s="20"/>
      <c r="BQ92" s="20" t="s">
        <v>56</v>
      </c>
      <c r="BR92" s="20"/>
      <c r="BS92" s="20"/>
      <c r="BT92" s="20" t="s">
        <v>59</v>
      </c>
      <c r="BU92" s="20" t="s">
        <v>60</v>
      </c>
      <c r="BV92" s="6"/>
    </row>
    <row r="93" spans="2:74" s="9" customFormat="1" ht="84" hidden="1" customHeight="1">
      <c r="B93" s="6"/>
      <c r="C93" s="19" t="s">
        <v>3619</v>
      </c>
      <c r="D93" s="20" t="s">
        <v>2865</v>
      </c>
      <c r="E93" s="14" t="str">
        <f t="shared" si="8"/>
        <v>URF2025_076_Estructurar y formalizar los planes que hacen parte del Plan Estratégico de Gestión Humana 2025_Ruta de la Felicidad Entornos Laborales Saludables / Ruta del Crecimiento y Ruta del Servicio.</v>
      </c>
      <c r="F93" s="20" t="s">
        <v>2866</v>
      </c>
      <c r="G93" s="20" t="s">
        <v>2867</v>
      </c>
      <c r="H93" s="20" t="s">
        <v>516</v>
      </c>
      <c r="I93" s="20" t="s">
        <v>96</v>
      </c>
      <c r="J93" s="20" t="s">
        <v>933</v>
      </c>
      <c r="K93" s="20" t="s">
        <v>116</v>
      </c>
      <c r="L93" s="47">
        <v>45659</v>
      </c>
      <c r="M93" s="47">
        <v>45695</v>
      </c>
      <c r="N93" s="21">
        <f t="shared" ref="N93:N122" si="9">IF(M93-L93&gt;124,"El tiempo de ejecución de la actividad no puede superar 124 días",M93-L93)</f>
        <v>36</v>
      </c>
      <c r="O93" s="20" t="s">
        <v>932</v>
      </c>
      <c r="P93" s="20" t="s">
        <v>128</v>
      </c>
      <c r="Q93" s="20" t="s">
        <v>2868</v>
      </c>
      <c r="R93" s="20" t="s">
        <v>132</v>
      </c>
      <c r="S93" s="20" t="s">
        <v>135</v>
      </c>
      <c r="T93" s="20" t="s">
        <v>15</v>
      </c>
      <c r="U93" s="20" t="s">
        <v>16</v>
      </c>
      <c r="V93" s="20" t="s">
        <v>17</v>
      </c>
      <c r="W93" s="20"/>
      <c r="X93" s="20"/>
      <c r="Y93" s="20"/>
      <c r="Z93" s="20"/>
      <c r="AA93" s="20"/>
      <c r="AB93" s="20" t="s">
        <v>21</v>
      </c>
      <c r="AC93" s="20" t="s">
        <v>22</v>
      </c>
      <c r="AD93" s="20" t="s">
        <v>23</v>
      </c>
      <c r="AE93" s="20" t="s">
        <v>24</v>
      </c>
      <c r="AF93" s="20" t="s">
        <v>25</v>
      </c>
      <c r="AG93" s="20" t="s">
        <v>26</v>
      </c>
      <c r="AH93" s="20" t="s">
        <v>27</v>
      </c>
      <c r="AI93" s="20"/>
      <c r="AJ93" s="20"/>
      <c r="AK93" s="20"/>
      <c r="AL93" s="20"/>
      <c r="AM93" s="20"/>
      <c r="AN93" s="20"/>
      <c r="AO93" s="20"/>
      <c r="AP93" s="20"/>
      <c r="AQ93" s="20"/>
      <c r="AR93" s="20"/>
      <c r="AS93" s="20"/>
      <c r="AT93" s="20"/>
      <c r="AU93" s="20" t="s">
        <v>2797</v>
      </c>
      <c r="AV93" s="20" t="s">
        <v>15</v>
      </c>
      <c r="AW93" s="20" t="s">
        <v>36</v>
      </c>
      <c r="AX93" s="20"/>
      <c r="AY93" s="20"/>
      <c r="AZ93" s="20"/>
      <c r="BA93" s="20" t="s">
        <v>40</v>
      </c>
      <c r="BB93" s="20"/>
      <c r="BC93" s="20" t="s">
        <v>42</v>
      </c>
      <c r="BD93" s="20" t="s">
        <v>43</v>
      </c>
      <c r="BE93" s="20" t="s">
        <v>44</v>
      </c>
      <c r="BF93" s="20"/>
      <c r="BG93" s="20"/>
      <c r="BH93" s="20"/>
      <c r="BI93" s="20"/>
      <c r="BJ93" s="20"/>
      <c r="BK93" s="20"/>
      <c r="BL93" s="20"/>
      <c r="BM93" s="20"/>
      <c r="BN93" s="20"/>
      <c r="BO93" s="20"/>
      <c r="BP93" s="20"/>
      <c r="BQ93" s="20"/>
      <c r="BR93" s="20"/>
      <c r="BS93" s="20"/>
      <c r="BT93" s="20" t="s">
        <v>59</v>
      </c>
      <c r="BU93" s="20"/>
      <c r="BV93" s="6"/>
    </row>
    <row r="94" spans="2:74" s="9" customFormat="1" ht="84" hidden="1" customHeight="1">
      <c r="B94" s="6"/>
      <c r="C94" s="19" t="s">
        <v>3620</v>
      </c>
      <c r="D94" s="20" t="s">
        <v>2869</v>
      </c>
      <c r="E94" s="14" t="str">
        <f t="shared" si="8"/>
        <v>URF2025_077_Realizar seguimiento al Plan de Bienestar Social e Incentivos_Primer cuatrimestre_Ruta de la Felicidad Entornos Laborales Saludables.</v>
      </c>
      <c r="F94" s="20" t="s">
        <v>2870</v>
      </c>
      <c r="G94" s="20" t="s">
        <v>2285</v>
      </c>
      <c r="H94" s="20" t="s">
        <v>2285</v>
      </c>
      <c r="I94" s="20" t="s">
        <v>96</v>
      </c>
      <c r="J94" s="20" t="s">
        <v>933</v>
      </c>
      <c r="K94" s="20" t="s">
        <v>116</v>
      </c>
      <c r="L94" s="47">
        <v>45779</v>
      </c>
      <c r="M94" s="47">
        <v>45808</v>
      </c>
      <c r="N94" s="21">
        <f t="shared" si="9"/>
        <v>29</v>
      </c>
      <c r="O94" s="20" t="s">
        <v>932</v>
      </c>
      <c r="P94" s="20" t="s">
        <v>128</v>
      </c>
      <c r="Q94" s="20" t="s">
        <v>520</v>
      </c>
      <c r="R94" s="20" t="s">
        <v>132</v>
      </c>
      <c r="S94" s="20" t="s">
        <v>135</v>
      </c>
      <c r="T94" s="20" t="s">
        <v>15</v>
      </c>
      <c r="U94" s="20" t="s">
        <v>16</v>
      </c>
      <c r="V94" s="20" t="s">
        <v>17</v>
      </c>
      <c r="W94" s="20"/>
      <c r="X94" s="20"/>
      <c r="Y94" s="20"/>
      <c r="Z94" s="20"/>
      <c r="AA94" s="20"/>
      <c r="AB94" s="20"/>
      <c r="AC94" s="20"/>
      <c r="AD94" s="20" t="s">
        <v>23</v>
      </c>
      <c r="AE94" s="20" t="s">
        <v>24</v>
      </c>
      <c r="AF94" s="20" t="s">
        <v>25</v>
      </c>
      <c r="AG94" s="20"/>
      <c r="AH94" s="20"/>
      <c r="AI94" s="20"/>
      <c r="AJ94" s="20"/>
      <c r="AK94" s="20"/>
      <c r="AL94" s="20"/>
      <c r="AM94" s="20"/>
      <c r="AN94" s="20"/>
      <c r="AO94" s="20"/>
      <c r="AP94" s="20"/>
      <c r="AQ94" s="20"/>
      <c r="AR94" s="20"/>
      <c r="AS94" s="20"/>
      <c r="AT94" s="20"/>
      <c r="AU94" s="20" t="s">
        <v>2797</v>
      </c>
      <c r="AV94" s="20" t="s">
        <v>15</v>
      </c>
      <c r="AW94" s="20"/>
      <c r="AX94" s="20"/>
      <c r="AY94" s="20" t="s">
        <v>38</v>
      </c>
      <c r="AZ94" s="20"/>
      <c r="BA94" s="20"/>
      <c r="BB94" s="20"/>
      <c r="BC94" s="20" t="s">
        <v>42</v>
      </c>
      <c r="BD94" s="20" t="s">
        <v>43</v>
      </c>
      <c r="BE94" s="20"/>
      <c r="BF94" s="20"/>
      <c r="BG94" s="20"/>
      <c r="BH94" s="20"/>
      <c r="BI94" s="20"/>
      <c r="BJ94" s="20"/>
      <c r="BK94" s="20"/>
      <c r="BL94" s="20"/>
      <c r="BM94" s="20"/>
      <c r="BN94" s="20"/>
      <c r="BO94" s="20"/>
      <c r="BP94" s="20" t="s">
        <v>55</v>
      </c>
      <c r="BQ94" s="20"/>
      <c r="BR94" s="20"/>
      <c r="BS94" s="20"/>
      <c r="BT94" s="20"/>
      <c r="BU94" s="20"/>
      <c r="BV94" s="6"/>
    </row>
    <row r="95" spans="2:74" s="9" customFormat="1" ht="84" hidden="1" customHeight="1">
      <c r="B95" s="6"/>
      <c r="C95" s="19" t="s">
        <v>3621</v>
      </c>
      <c r="D95" s="20" t="s">
        <v>2871</v>
      </c>
      <c r="E95" s="14" t="str">
        <f t="shared" si="8"/>
        <v xml:space="preserve">URF2025_078_Realizar seguimiento al Plan de Bienestar Social e Incentivos_Segundo cuatrimestre_Ruta de la Felicidad Entornos Laborales Saludables </v>
      </c>
      <c r="F95" s="20" t="s">
        <v>2872</v>
      </c>
      <c r="G95" s="20" t="s">
        <v>2873</v>
      </c>
      <c r="H95" s="20" t="s">
        <v>2873</v>
      </c>
      <c r="I95" s="20" t="s">
        <v>96</v>
      </c>
      <c r="J95" s="20" t="s">
        <v>933</v>
      </c>
      <c r="K95" s="20" t="s">
        <v>116</v>
      </c>
      <c r="L95" s="47">
        <v>45901</v>
      </c>
      <c r="M95" s="47">
        <v>45930</v>
      </c>
      <c r="N95" s="21">
        <f t="shared" si="9"/>
        <v>29</v>
      </c>
      <c r="O95" s="20" t="s">
        <v>932</v>
      </c>
      <c r="P95" s="20" t="s">
        <v>128</v>
      </c>
      <c r="Q95" s="20" t="s">
        <v>2874</v>
      </c>
      <c r="R95" s="20" t="s">
        <v>132</v>
      </c>
      <c r="S95" s="20" t="s">
        <v>135</v>
      </c>
      <c r="T95" s="20" t="s">
        <v>15</v>
      </c>
      <c r="U95" s="20" t="s">
        <v>16</v>
      </c>
      <c r="V95" s="20" t="s">
        <v>17</v>
      </c>
      <c r="W95" s="20"/>
      <c r="X95" s="20"/>
      <c r="Y95" s="20"/>
      <c r="Z95" s="20"/>
      <c r="AA95" s="20"/>
      <c r="AB95" s="20"/>
      <c r="AC95" s="20"/>
      <c r="AD95" s="20" t="s">
        <v>23</v>
      </c>
      <c r="AE95" s="20" t="s">
        <v>24</v>
      </c>
      <c r="AF95" s="20" t="s">
        <v>25</v>
      </c>
      <c r="AG95" s="20"/>
      <c r="AH95" s="20"/>
      <c r="AI95" s="20"/>
      <c r="AJ95" s="20"/>
      <c r="AK95" s="20"/>
      <c r="AL95" s="20"/>
      <c r="AM95" s="20"/>
      <c r="AN95" s="20"/>
      <c r="AO95" s="20"/>
      <c r="AP95" s="20"/>
      <c r="AQ95" s="20"/>
      <c r="AR95" s="20"/>
      <c r="AS95" s="20"/>
      <c r="AT95" s="20"/>
      <c r="AU95" s="20" t="s">
        <v>2797</v>
      </c>
      <c r="AV95" s="20" t="s">
        <v>15</v>
      </c>
      <c r="AW95" s="20"/>
      <c r="AX95" s="20"/>
      <c r="AY95" s="20" t="s">
        <v>38</v>
      </c>
      <c r="AZ95" s="20"/>
      <c r="BA95" s="20"/>
      <c r="BB95" s="20"/>
      <c r="BC95" s="20" t="s">
        <v>42</v>
      </c>
      <c r="BD95" s="20" t="s">
        <v>43</v>
      </c>
      <c r="BE95" s="20"/>
      <c r="BF95" s="20"/>
      <c r="BG95" s="20"/>
      <c r="BH95" s="20"/>
      <c r="BI95" s="20"/>
      <c r="BJ95" s="20"/>
      <c r="BK95" s="20"/>
      <c r="BL95" s="20"/>
      <c r="BM95" s="20"/>
      <c r="BN95" s="20"/>
      <c r="BO95" s="20"/>
      <c r="BP95" s="20" t="s">
        <v>55</v>
      </c>
      <c r="BQ95" s="20"/>
      <c r="BR95" s="20"/>
      <c r="BS95" s="20"/>
      <c r="BT95" s="20"/>
      <c r="BU95" s="20"/>
      <c r="BV95" s="6"/>
    </row>
    <row r="96" spans="2:74" s="9" customFormat="1" ht="84" hidden="1" customHeight="1">
      <c r="B96" s="6"/>
      <c r="C96" s="19" t="s">
        <v>3622</v>
      </c>
      <c r="D96" s="20" t="s">
        <v>2875</v>
      </c>
      <c r="E96" s="14" t="str">
        <f t="shared" si="8"/>
        <v>URF2025_079_Realizar seguimiento al Plan de Bienestar Social e Incentivos_Tercer cuatrimestre_Ruta de la Felicidad Entornos Laborales Saludables.</v>
      </c>
      <c r="F96" s="20" t="s">
        <v>2876</v>
      </c>
      <c r="G96" s="20" t="s">
        <v>2877</v>
      </c>
      <c r="H96" s="20" t="s">
        <v>2877</v>
      </c>
      <c r="I96" s="20" t="s">
        <v>96</v>
      </c>
      <c r="J96" s="20" t="s">
        <v>933</v>
      </c>
      <c r="K96" s="20" t="s">
        <v>116</v>
      </c>
      <c r="L96" s="47">
        <v>45979</v>
      </c>
      <c r="M96" s="47">
        <v>46010</v>
      </c>
      <c r="N96" s="21">
        <f t="shared" si="9"/>
        <v>31</v>
      </c>
      <c r="O96" s="20" t="s">
        <v>932</v>
      </c>
      <c r="P96" s="20" t="s">
        <v>128</v>
      </c>
      <c r="Q96" s="20" t="s">
        <v>2874</v>
      </c>
      <c r="R96" s="20" t="s">
        <v>132</v>
      </c>
      <c r="S96" s="20" t="s">
        <v>135</v>
      </c>
      <c r="T96" s="20" t="s">
        <v>15</v>
      </c>
      <c r="U96" s="20" t="s">
        <v>16</v>
      </c>
      <c r="V96" s="20" t="s">
        <v>17</v>
      </c>
      <c r="W96" s="20"/>
      <c r="X96" s="20"/>
      <c r="Y96" s="20"/>
      <c r="Z96" s="20"/>
      <c r="AA96" s="20"/>
      <c r="AB96" s="20"/>
      <c r="AC96" s="20"/>
      <c r="AD96" s="20" t="s">
        <v>23</v>
      </c>
      <c r="AE96" s="20" t="s">
        <v>24</v>
      </c>
      <c r="AF96" s="20" t="s">
        <v>25</v>
      </c>
      <c r="AG96" s="20"/>
      <c r="AH96" s="20"/>
      <c r="AI96" s="20"/>
      <c r="AJ96" s="20"/>
      <c r="AK96" s="20"/>
      <c r="AL96" s="20"/>
      <c r="AM96" s="20"/>
      <c r="AN96" s="20"/>
      <c r="AO96" s="20"/>
      <c r="AP96" s="20"/>
      <c r="AQ96" s="20"/>
      <c r="AR96" s="20"/>
      <c r="AS96" s="20"/>
      <c r="AT96" s="20"/>
      <c r="AU96" s="20" t="s">
        <v>2797</v>
      </c>
      <c r="AV96" s="20" t="s">
        <v>15</v>
      </c>
      <c r="AW96" s="20"/>
      <c r="AX96" s="20"/>
      <c r="AY96" s="20" t="s">
        <v>38</v>
      </c>
      <c r="AZ96" s="20"/>
      <c r="BA96" s="20"/>
      <c r="BB96" s="20"/>
      <c r="BC96" s="20" t="s">
        <v>42</v>
      </c>
      <c r="BD96" s="20" t="s">
        <v>43</v>
      </c>
      <c r="BE96" s="20"/>
      <c r="BF96" s="20"/>
      <c r="BG96" s="20"/>
      <c r="BH96" s="20"/>
      <c r="BI96" s="20"/>
      <c r="BJ96" s="20"/>
      <c r="BK96" s="20"/>
      <c r="BL96" s="20"/>
      <c r="BM96" s="20"/>
      <c r="BN96" s="20"/>
      <c r="BO96" s="20"/>
      <c r="BP96" s="20" t="s">
        <v>55</v>
      </c>
      <c r="BQ96" s="20"/>
      <c r="BR96" s="20"/>
      <c r="BS96" s="20"/>
      <c r="BT96" s="20"/>
      <c r="BU96" s="20"/>
      <c r="BV96" s="6"/>
    </row>
    <row r="97" spans="2:74" s="9" customFormat="1" ht="84" hidden="1" customHeight="1">
      <c r="B97" s="6"/>
      <c r="C97" s="19" t="s">
        <v>3623</v>
      </c>
      <c r="D97" s="20" t="s">
        <v>2878</v>
      </c>
      <c r="E97" s="14" t="str">
        <f t="shared" si="8"/>
        <v>URF2025_080_Desarrollar las actividades encaminadas a avanzar en la ruta del crecimiento y servicio mediante el cumplimiento del plan de capacitación_Primer cuatrimestre_Ruta del Crecimiento y Ruta del Servicio.</v>
      </c>
      <c r="F97" s="20" t="s">
        <v>2879</v>
      </c>
      <c r="G97" s="20" t="s">
        <v>2880</v>
      </c>
      <c r="H97" s="20" t="s">
        <v>2880</v>
      </c>
      <c r="I97" s="20" t="s">
        <v>96</v>
      </c>
      <c r="J97" s="20" t="s">
        <v>933</v>
      </c>
      <c r="K97" s="20" t="s">
        <v>116</v>
      </c>
      <c r="L97" s="47">
        <v>45779</v>
      </c>
      <c r="M97" s="47">
        <v>45808</v>
      </c>
      <c r="N97" s="21">
        <f t="shared" si="9"/>
        <v>29</v>
      </c>
      <c r="O97" s="20" t="s">
        <v>932</v>
      </c>
      <c r="P97" s="20" t="s">
        <v>128</v>
      </c>
      <c r="Q97" s="20" t="s">
        <v>2881</v>
      </c>
      <c r="R97" s="20" t="s">
        <v>132</v>
      </c>
      <c r="S97" s="20" t="s">
        <v>135</v>
      </c>
      <c r="T97" s="20" t="s">
        <v>15</v>
      </c>
      <c r="U97" s="20" t="s">
        <v>16</v>
      </c>
      <c r="V97" s="20" t="s">
        <v>17</v>
      </c>
      <c r="W97" s="20"/>
      <c r="X97" s="20"/>
      <c r="Y97" s="20"/>
      <c r="Z97" s="20"/>
      <c r="AA97" s="20"/>
      <c r="AB97" s="20"/>
      <c r="AC97" s="20"/>
      <c r="AD97" s="20" t="s">
        <v>23</v>
      </c>
      <c r="AE97" s="20" t="s">
        <v>24</v>
      </c>
      <c r="AF97" s="20"/>
      <c r="AG97" s="20"/>
      <c r="AH97" s="20"/>
      <c r="AI97" s="20"/>
      <c r="AJ97" s="20"/>
      <c r="AK97" s="20"/>
      <c r="AL97" s="20"/>
      <c r="AM97" s="20"/>
      <c r="AN97" s="20"/>
      <c r="AO97" s="20"/>
      <c r="AP97" s="20"/>
      <c r="AQ97" s="20"/>
      <c r="AR97" s="20"/>
      <c r="AS97" s="20"/>
      <c r="AT97" s="20"/>
      <c r="AU97" s="20" t="s">
        <v>2797</v>
      </c>
      <c r="AV97" s="20" t="s">
        <v>15</v>
      </c>
      <c r="AW97" s="20"/>
      <c r="AX97" s="20"/>
      <c r="AY97" s="20" t="s">
        <v>38</v>
      </c>
      <c r="AZ97" s="20"/>
      <c r="BA97" s="20" t="s">
        <v>40</v>
      </c>
      <c r="BB97" s="20"/>
      <c r="BC97" s="20" t="s">
        <v>42</v>
      </c>
      <c r="BD97" s="20" t="s">
        <v>43</v>
      </c>
      <c r="BE97" s="20"/>
      <c r="BF97" s="20"/>
      <c r="BG97" s="20"/>
      <c r="BH97" s="20"/>
      <c r="BI97" s="20"/>
      <c r="BJ97" s="20"/>
      <c r="BK97" s="20"/>
      <c r="BL97" s="20"/>
      <c r="BM97" s="20"/>
      <c r="BN97" s="20"/>
      <c r="BO97" s="20"/>
      <c r="BP97" s="20" t="s">
        <v>55</v>
      </c>
      <c r="BQ97" s="20"/>
      <c r="BR97" s="20"/>
      <c r="BS97" s="20"/>
      <c r="BT97" s="20" t="s">
        <v>59</v>
      </c>
      <c r="BU97" s="20"/>
      <c r="BV97" s="6"/>
    </row>
    <row r="98" spans="2:74" s="9" customFormat="1" ht="84" hidden="1" customHeight="1">
      <c r="B98" s="6"/>
      <c r="C98" s="19" t="s">
        <v>3624</v>
      </c>
      <c r="D98" s="20" t="s">
        <v>2882</v>
      </c>
      <c r="E98" s="14" t="str">
        <f t="shared" si="8"/>
        <v>URF2025_081_Desarrollar las actividades encaminadas a avanzar en la ruta del crecimiento y servicio mediante el cumplimiento del plan de capacitación_Segundo cuatrimestre_Ruta del Crecimiento y Ruta del Servicio.</v>
      </c>
      <c r="F98" s="20" t="s">
        <v>2883</v>
      </c>
      <c r="G98" s="20" t="s">
        <v>2884</v>
      </c>
      <c r="H98" s="20" t="s">
        <v>2884</v>
      </c>
      <c r="I98" s="20" t="s">
        <v>96</v>
      </c>
      <c r="J98" s="20" t="s">
        <v>933</v>
      </c>
      <c r="K98" s="20" t="s">
        <v>116</v>
      </c>
      <c r="L98" s="47">
        <v>45901</v>
      </c>
      <c r="M98" s="47">
        <v>45930</v>
      </c>
      <c r="N98" s="21">
        <f t="shared" si="9"/>
        <v>29</v>
      </c>
      <c r="O98" s="20" t="s">
        <v>932</v>
      </c>
      <c r="P98" s="20" t="s">
        <v>128</v>
      </c>
      <c r="Q98" s="20" t="s">
        <v>2881</v>
      </c>
      <c r="R98" s="20" t="s">
        <v>132</v>
      </c>
      <c r="S98" s="20" t="s">
        <v>135</v>
      </c>
      <c r="T98" s="20" t="s">
        <v>15</v>
      </c>
      <c r="U98" s="20" t="s">
        <v>16</v>
      </c>
      <c r="V98" s="20" t="s">
        <v>17</v>
      </c>
      <c r="W98" s="20"/>
      <c r="X98" s="20"/>
      <c r="Y98" s="20"/>
      <c r="Z98" s="20"/>
      <c r="AA98" s="20"/>
      <c r="AB98" s="20"/>
      <c r="AC98" s="20"/>
      <c r="AD98" s="20" t="s">
        <v>23</v>
      </c>
      <c r="AE98" s="20" t="s">
        <v>24</v>
      </c>
      <c r="AF98" s="20"/>
      <c r="AG98" s="20"/>
      <c r="AH98" s="20"/>
      <c r="AI98" s="20"/>
      <c r="AJ98" s="20"/>
      <c r="AK98" s="20"/>
      <c r="AL98" s="20"/>
      <c r="AM98" s="20"/>
      <c r="AN98" s="20"/>
      <c r="AO98" s="20"/>
      <c r="AP98" s="20"/>
      <c r="AQ98" s="20"/>
      <c r="AR98" s="20"/>
      <c r="AS98" s="20"/>
      <c r="AT98" s="20"/>
      <c r="AU98" s="20" t="s">
        <v>2797</v>
      </c>
      <c r="AV98" s="20" t="s">
        <v>15</v>
      </c>
      <c r="AW98" s="20"/>
      <c r="AX98" s="20"/>
      <c r="AY98" s="20" t="s">
        <v>38</v>
      </c>
      <c r="AZ98" s="20"/>
      <c r="BA98" s="20" t="s">
        <v>40</v>
      </c>
      <c r="BB98" s="20"/>
      <c r="BC98" s="20" t="s">
        <v>42</v>
      </c>
      <c r="BD98" s="20" t="s">
        <v>43</v>
      </c>
      <c r="BE98" s="20"/>
      <c r="BF98" s="20"/>
      <c r="BG98" s="20"/>
      <c r="BH98" s="20"/>
      <c r="BI98" s="20"/>
      <c r="BJ98" s="20"/>
      <c r="BK98" s="20"/>
      <c r="BL98" s="20"/>
      <c r="BM98" s="20"/>
      <c r="BN98" s="20"/>
      <c r="BO98" s="20"/>
      <c r="BP98" s="20" t="s">
        <v>55</v>
      </c>
      <c r="BQ98" s="20"/>
      <c r="BR98" s="20"/>
      <c r="BS98" s="20"/>
      <c r="BT98" s="20" t="s">
        <v>59</v>
      </c>
      <c r="BU98" s="20"/>
      <c r="BV98" s="6"/>
    </row>
    <row r="99" spans="2:74" s="9" customFormat="1" ht="84" hidden="1" customHeight="1">
      <c r="B99" s="6"/>
      <c r="C99" s="19" t="s">
        <v>3625</v>
      </c>
      <c r="D99" s="20" t="s">
        <v>2885</v>
      </c>
      <c r="E99" s="14" t="str">
        <f t="shared" si="8"/>
        <v>URF2025_082_Desarrollar las actividades encaminadas a avanzar en la ruta del crecimiento y servicio mediante el cumplimiento del plan de capacitación_Tercer cuatrimestre_Ruta del Crecimiento y Ruta del Servicio.</v>
      </c>
      <c r="F99" s="20" t="s">
        <v>2886</v>
      </c>
      <c r="G99" s="20" t="s">
        <v>2887</v>
      </c>
      <c r="H99" s="20" t="s">
        <v>2888</v>
      </c>
      <c r="I99" s="20" t="s">
        <v>96</v>
      </c>
      <c r="J99" s="20" t="s">
        <v>933</v>
      </c>
      <c r="K99" s="20" t="s">
        <v>116</v>
      </c>
      <c r="L99" s="47">
        <v>45992</v>
      </c>
      <c r="M99" s="47">
        <v>46010</v>
      </c>
      <c r="N99" s="21">
        <f t="shared" si="9"/>
        <v>18</v>
      </c>
      <c r="O99" s="20" t="s">
        <v>932</v>
      </c>
      <c r="P99" s="20" t="s">
        <v>128</v>
      </c>
      <c r="Q99" s="20" t="s">
        <v>2881</v>
      </c>
      <c r="R99" s="20" t="s">
        <v>132</v>
      </c>
      <c r="S99" s="20" t="s">
        <v>135</v>
      </c>
      <c r="T99" s="20" t="s">
        <v>15</v>
      </c>
      <c r="U99" s="20" t="s">
        <v>16</v>
      </c>
      <c r="V99" s="20" t="s">
        <v>17</v>
      </c>
      <c r="W99" s="20"/>
      <c r="X99" s="20"/>
      <c r="Y99" s="20"/>
      <c r="Z99" s="20"/>
      <c r="AA99" s="20"/>
      <c r="AB99" s="20"/>
      <c r="AC99" s="20"/>
      <c r="AD99" s="20" t="s">
        <v>23</v>
      </c>
      <c r="AE99" s="20" t="s">
        <v>24</v>
      </c>
      <c r="AF99" s="20"/>
      <c r="AG99" s="20"/>
      <c r="AH99" s="20"/>
      <c r="AI99" s="20"/>
      <c r="AJ99" s="20"/>
      <c r="AK99" s="20"/>
      <c r="AL99" s="20"/>
      <c r="AM99" s="20"/>
      <c r="AN99" s="20"/>
      <c r="AO99" s="20"/>
      <c r="AP99" s="20"/>
      <c r="AQ99" s="20"/>
      <c r="AR99" s="20"/>
      <c r="AS99" s="20"/>
      <c r="AT99" s="20"/>
      <c r="AU99" s="20" t="s">
        <v>2797</v>
      </c>
      <c r="AV99" s="20" t="s">
        <v>15</v>
      </c>
      <c r="AW99" s="20"/>
      <c r="AX99" s="20"/>
      <c r="AY99" s="20" t="s">
        <v>38</v>
      </c>
      <c r="AZ99" s="20"/>
      <c r="BA99" s="20" t="s">
        <v>40</v>
      </c>
      <c r="BB99" s="20"/>
      <c r="BC99" s="20" t="s">
        <v>42</v>
      </c>
      <c r="BD99" s="20" t="s">
        <v>43</v>
      </c>
      <c r="BE99" s="20"/>
      <c r="BF99" s="20"/>
      <c r="BG99" s="20"/>
      <c r="BH99" s="20"/>
      <c r="BI99" s="20"/>
      <c r="BJ99" s="20"/>
      <c r="BK99" s="20"/>
      <c r="BL99" s="20"/>
      <c r="BM99" s="20"/>
      <c r="BN99" s="20"/>
      <c r="BO99" s="20"/>
      <c r="BP99" s="20" t="s">
        <v>55</v>
      </c>
      <c r="BQ99" s="20"/>
      <c r="BR99" s="20"/>
      <c r="BS99" s="20"/>
      <c r="BT99" s="20" t="s">
        <v>59</v>
      </c>
      <c r="BU99" s="20"/>
      <c r="BV99" s="6"/>
    </row>
    <row r="100" spans="2:74" s="9" customFormat="1" ht="84" hidden="1" customHeight="1">
      <c r="B100" s="6"/>
      <c r="C100" s="19" t="s">
        <v>3626</v>
      </c>
      <c r="D100" s="20" t="s">
        <v>2889</v>
      </c>
      <c r="E100" s="14" t="str">
        <f t="shared" si="8"/>
        <v>URF2025_083_Apoyar la estructuración y formalización de los acuerdos de gestión para la vigencia 2025_Ruta de la Calidad</v>
      </c>
      <c r="F100" s="20" t="s">
        <v>2890</v>
      </c>
      <c r="G100" s="20" t="s">
        <v>2891</v>
      </c>
      <c r="H100" s="20" t="s">
        <v>2892</v>
      </c>
      <c r="I100" s="20" t="s">
        <v>96</v>
      </c>
      <c r="J100" s="20" t="s">
        <v>933</v>
      </c>
      <c r="K100" s="20"/>
      <c r="L100" s="47">
        <v>45717</v>
      </c>
      <c r="M100" s="47">
        <v>45762</v>
      </c>
      <c r="N100" s="21">
        <f t="shared" si="9"/>
        <v>45</v>
      </c>
      <c r="O100" s="20" t="s">
        <v>932</v>
      </c>
      <c r="P100" s="20" t="s">
        <v>128</v>
      </c>
      <c r="Q100" s="20" t="s">
        <v>2893</v>
      </c>
      <c r="R100" s="20" t="s">
        <v>132</v>
      </c>
      <c r="S100" s="20" t="s">
        <v>135</v>
      </c>
      <c r="T100" s="20" t="s">
        <v>15</v>
      </c>
      <c r="U100" s="20"/>
      <c r="V100" s="20" t="s">
        <v>17</v>
      </c>
      <c r="W100" s="20"/>
      <c r="X100" s="20"/>
      <c r="Y100" s="20"/>
      <c r="Z100" s="20"/>
      <c r="AA100" s="20"/>
      <c r="AB100" s="20"/>
      <c r="AC100" s="20"/>
      <c r="AD100" s="20" t="s">
        <v>23</v>
      </c>
      <c r="AE100" s="20"/>
      <c r="AF100" s="20"/>
      <c r="AG100" s="20"/>
      <c r="AH100" s="20"/>
      <c r="AI100" s="20"/>
      <c r="AJ100" s="20"/>
      <c r="AK100" s="20"/>
      <c r="AL100" s="20"/>
      <c r="AM100" s="20"/>
      <c r="AN100" s="20"/>
      <c r="AO100" s="20"/>
      <c r="AP100" s="20"/>
      <c r="AQ100" s="20"/>
      <c r="AR100" s="20"/>
      <c r="AS100" s="20"/>
      <c r="AT100" s="20"/>
      <c r="AU100" s="20" t="s">
        <v>2797</v>
      </c>
      <c r="AV100" s="20" t="s">
        <v>15</v>
      </c>
      <c r="AW100" s="20"/>
      <c r="AX100" s="20"/>
      <c r="AY100" s="20" t="s">
        <v>38</v>
      </c>
      <c r="AZ100" s="20"/>
      <c r="BA100" s="20"/>
      <c r="BB100" s="20"/>
      <c r="BC100" s="20" t="s">
        <v>42</v>
      </c>
      <c r="BD100" s="20"/>
      <c r="BE100" s="20"/>
      <c r="BF100" s="20"/>
      <c r="BG100" s="20"/>
      <c r="BH100" s="20"/>
      <c r="BI100" s="20"/>
      <c r="BJ100" s="20"/>
      <c r="BK100" s="20"/>
      <c r="BL100" s="20"/>
      <c r="BM100" s="20"/>
      <c r="BN100" s="20"/>
      <c r="BO100" s="20"/>
      <c r="BP100" s="20" t="s">
        <v>55</v>
      </c>
      <c r="BQ100" s="20"/>
      <c r="BR100" s="20"/>
      <c r="BS100" s="20"/>
      <c r="BT100" s="20"/>
      <c r="BU100" s="20"/>
      <c r="BV100" s="6"/>
    </row>
    <row r="101" spans="2:74" s="9" customFormat="1" ht="84" hidden="1" customHeight="1">
      <c r="B101" s="6"/>
      <c r="C101" s="19" t="s">
        <v>3627</v>
      </c>
      <c r="D101" s="20" t="s">
        <v>2894</v>
      </c>
      <c r="E101" s="14" t="str">
        <f t="shared" si="8"/>
        <v>URF2025_084_Realizar el primer ejercicio de innovación en la URF para fortalecer la estrategia de Gestión del Conocimiento y la Innovación .</v>
      </c>
      <c r="F101" s="20" t="s">
        <v>2895</v>
      </c>
      <c r="G101" s="20" t="s">
        <v>2896</v>
      </c>
      <c r="H101" s="20" t="s">
        <v>2896</v>
      </c>
      <c r="I101" s="20" t="s">
        <v>96</v>
      </c>
      <c r="J101" s="20" t="s">
        <v>933</v>
      </c>
      <c r="K101" s="20" t="s">
        <v>116</v>
      </c>
      <c r="L101" s="47">
        <v>45992</v>
      </c>
      <c r="M101" s="47">
        <v>46022</v>
      </c>
      <c r="N101" s="21">
        <f t="shared" si="9"/>
        <v>30</v>
      </c>
      <c r="O101" s="20" t="s">
        <v>932</v>
      </c>
      <c r="P101" s="20" t="s">
        <v>128</v>
      </c>
      <c r="Q101" s="20" t="s">
        <v>2897</v>
      </c>
      <c r="R101" s="20" t="s">
        <v>132</v>
      </c>
      <c r="S101" s="20" t="s">
        <v>148</v>
      </c>
      <c r="T101" s="20" t="s">
        <v>15</v>
      </c>
      <c r="U101" s="20"/>
      <c r="V101" s="20" t="s">
        <v>17</v>
      </c>
      <c r="W101" s="20"/>
      <c r="X101" s="20"/>
      <c r="Y101" s="20"/>
      <c r="Z101" s="20"/>
      <c r="AA101" s="20"/>
      <c r="AB101" s="20"/>
      <c r="AC101" s="20"/>
      <c r="AD101" s="20" t="s">
        <v>23</v>
      </c>
      <c r="AE101" s="20"/>
      <c r="AF101" s="20"/>
      <c r="AG101" s="20"/>
      <c r="AH101" s="20"/>
      <c r="AI101" s="20"/>
      <c r="AJ101" s="20"/>
      <c r="AK101" s="20"/>
      <c r="AL101" s="20"/>
      <c r="AM101" s="20"/>
      <c r="AN101" s="20"/>
      <c r="AO101" s="20"/>
      <c r="AP101" s="20"/>
      <c r="AQ101" s="20"/>
      <c r="AR101" s="20"/>
      <c r="AS101" s="20"/>
      <c r="AT101" s="20"/>
      <c r="AU101" s="20" t="s">
        <v>2797</v>
      </c>
      <c r="AV101" s="20" t="s">
        <v>15</v>
      </c>
      <c r="AW101" s="20"/>
      <c r="AX101" s="20"/>
      <c r="AY101" s="20"/>
      <c r="AZ101" s="20"/>
      <c r="BA101" s="20" t="s">
        <v>40</v>
      </c>
      <c r="BB101" s="20"/>
      <c r="BC101" s="20" t="s">
        <v>42</v>
      </c>
      <c r="BD101" s="20"/>
      <c r="BE101" s="20"/>
      <c r="BF101" s="20"/>
      <c r="BG101" s="20"/>
      <c r="BH101" s="20"/>
      <c r="BI101" s="20"/>
      <c r="BJ101" s="20"/>
      <c r="BK101" s="20"/>
      <c r="BL101" s="20"/>
      <c r="BM101" s="20"/>
      <c r="BN101" s="20"/>
      <c r="BO101" s="20"/>
      <c r="BP101" s="20"/>
      <c r="BQ101" s="20"/>
      <c r="BR101" s="20"/>
      <c r="BS101" s="20"/>
      <c r="BT101" s="20" t="s">
        <v>59</v>
      </c>
      <c r="BU101" s="20"/>
      <c r="BV101" s="6"/>
    </row>
    <row r="102" spans="2:74" s="9" customFormat="1" ht="84" hidden="1" customHeight="1">
      <c r="B102" s="6"/>
      <c r="C102" s="19" t="s">
        <v>3628</v>
      </c>
      <c r="D102" s="20" t="s">
        <v>537</v>
      </c>
      <c r="E102" s="14" t="str">
        <f t="shared" si="8"/>
        <v xml:space="preserve">URF2025_085_Implementar la estrategia de gestión del conocimiento_Primer semestre_Ruta del Crecimiento y Ruta del Servicio </v>
      </c>
      <c r="F102" s="20" t="s">
        <v>2898</v>
      </c>
      <c r="G102" s="20" t="s">
        <v>2899</v>
      </c>
      <c r="H102" s="20" t="s">
        <v>2900</v>
      </c>
      <c r="I102" s="20" t="s">
        <v>96</v>
      </c>
      <c r="J102" s="20" t="s">
        <v>933</v>
      </c>
      <c r="K102" s="20" t="s">
        <v>116</v>
      </c>
      <c r="L102" s="47">
        <v>45839</v>
      </c>
      <c r="M102" s="47">
        <v>45868</v>
      </c>
      <c r="N102" s="21">
        <f t="shared" si="9"/>
        <v>29</v>
      </c>
      <c r="O102" s="20" t="s">
        <v>932</v>
      </c>
      <c r="P102" s="20" t="s">
        <v>128</v>
      </c>
      <c r="Q102" s="20" t="s">
        <v>2901</v>
      </c>
      <c r="R102" s="20" t="s">
        <v>132</v>
      </c>
      <c r="S102" s="20" t="s">
        <v>148</v>
      </c>
      <c r="T102" s="20" t="s">
        <v>15</v>
      </c>
      <c r="U102" s="20"/>
      <c r="V102" s="20" t="s">
        <v>17</v>
      </c>
      <c r="W102" s="20"/>
      <c r="X102" s="20"/>
      <c r="Y102" s="20"/>
      <c r="Z102" s="20"/>
      <c r="AA102" s="20"/>
      <c r="AB102" s="20"/>
      <c r="AC102" s="20"/>
      <c r="AD102" s="20" t="s">
        <v>23</v>
      </c>
      <c r="AE102" s="20"/>
      <c r="AF102" s="20"/>
      <c r="AG102" s="20"/>
      <c r="AH102" s="20"/>
      <c r="AI102" s="20"/>
      <c r="AJ102" s="20"/>
      <c r="AK102" s="20"/>
      <c r="AL102" s="20"/>
      <c r="AM102" s="20"/>
      <c r="AN102" s="20"/>
      <c r="AO102" s="20"/>
      <c r="AP102" s="20"/>
      <c r="AQ102" s="20"/>
      <c r="AR102" s="20"/>
      <c r="AS102" s="20"/>
      <c r="AT102" s="20"/>
      <c r="AU102" s="20" t="s">
        <v>2797</v>
      </c>
      <c r="AV102" s="20" t="s">
        <v>15</v>
      </c>
      <c r="AW102" s="20"/>
      <c r="AX102" s="20"/>
      <c r="AY102" s="20"/>
      <c r="AZ102" s="20"/>
      <c r="BA102" s="20" t="s">
        <v>40</v>
      </c>
      <c r="BB102" s="20"/>
      <c r="BC102" s="20" t="s">
        <v>42</v>
      </c>
      <c r="BD102" s="20"/>
      <c r="BE102" s="20"/>
      <c r="BF102" s="20"/>
      <c r="BG102" s="20"/>
      <c r="BH102" s="20"/>
      <c r="BI102" s="20"/>
      <c r="BJ102" s="20"/>
      <c r="BK102" s="20"/>
      <c r="BL102" s="20"/>
      <c r="BM102" s="20"/>
      <c r="BN102" s="20"/>
      <c r="BO102" s="20"/>
      <c r="BP102" s="20"/>
      <c r="BQ102" s="20"/>
      <c r="BR102" s="20"/>
      <c r="BS102" s="20"/>
      <c r="BT102" s="20" t="s">
        <v>59</v>
      </c>
      <c r="BU102" s="20"/>
      <c r="BV102" s="6"/>
    </row>
    <row r="103" spans="2:74" s="9" customFormat="1" ht="84" hidden="1" customHeight="1">
      <c r="B103" s="6"/>
      <c r="C103" s="19" t="s">
        <v>3629</v>
      </c>
      <c r="D103" s="20" t="s">
        <v>2902</v>
      </c>
      <c r="E103" s="14" t="str">
        <f t="shared" si="8"/>
        <v xml:space="preserve">URF2025_086_Implementar la estrategia de gestión del conocimiento, Segundo semestre_Ruta del Crecimiento y Ruta del Servicio. </v>
      </c>
      <c r="F103" s="20" t="s">
        <v>2898</v>
      </c>
      <c r="G103" s="20" t="s">
        <v>2899</v>
      </c>
      <c r="H103" s="20" t="s">
        <v>2900</v>
      </c>
      <c r="I103" s="20" t="s">
        <v>96</v>
      </c>
      <c r="J103" s="20" t="s">
        <v>933</v>
      </c>
      <c r="K103" s="20" t="s">
        <v>116</v>
      </c>
      <c r="L103" s="47">
        <v>45992</v>
      </c>
      <c r="M103" s="47">
        <v>46022</v>
      </c>
      <c r="N103" s="21">
        <f t="shared" si="9"/>
        <v>30</v>
      </c>
      <c r="O103" s="20" t="s">
        <v>932</v>
      </c>
      <c r="P103" s="20" t="s">
        <v>128</v>
      </c>
      <c r="Q103" s="20" t="s">
        <v>2901</v>
      </c>
      <c r="R103" s="20" t="s">
        <v>132</v>
      </c>
      <c r="S103" s="20" t="s">
        <v>148</v>
      </c>
      <c r="T103" s="20" t="s">
        <v>15</v>
      </c>
      <c r="U103" s="20"/>
      <c r="V103" s="20" t="s">
        <v>17</v>
      </c>
      <c r="W103" s="20"/>
      <c r="X103" s="20"/>
      <c r="Y103" s="20"/>
      <c r="Z103" s="20"/>
      <c r="AA103" s="20"/>
      <c r="AB103" s="20"/>
      <c r="AC103" s="20"/>
      <c r="AD103" s="20" t="s">
        <v>23</v>
      </c>
      <c r="AE103" s="20"/>
      <c r="AF103" s="20"/>
      <c r="AG103" s="20"/>
      <c r="AH103" s="20"/>
      <c r="AI103" s="20"/>
      <c r="AJ103" s="20"/>
      <c r="AK103" s="20"/>
      <c r="AL103" s="20"/>
      <c r="AM103" s="20"/>
      <c r="AN103" s="20"/>
      <c r="AO103" s="20"/>
      <c r="AP103" s="20"/>
      <c r="AQ103" s="20"/>
      <c r="AR103" s="20"/>
      <c r="AS103" s="20"/>
      <c r="AT103" s="20"/>
      <c r="AU103" s="20" t="s">
        <v>2797</v>
      </c>
      <c r="AV103" s="20" t="s">
        <v>15</v>
      </c>
      <c r="AW103" s="20"/>
      <c r="AX103" s="20"/>
      <c r="AY103" s="20"/>
      <c r="AZ103" s="20"/>
      <c r="BA103" s="20" t="s">
        <v>40</v>
      </c>
      <c r="BB103" s="20"/>
      <c r="BC103" s="20" t="s">
        <v>42</v>
      </c>
      <c r="BD103" s="20"/>
      <c r="BE103" s="20"/>
      <c r="BF103" s="20"/>
      <c r="BG103" s="20"/>
      <c r="BH103" s="20"/>
      <c r="BI103" s="20"/>
      <c r="BJ103" s="20"/>
      <c r="BK103" s="20"/>
      <c r="BL103" s="20"/>
      <c r="BM103" s="20"/>
      <c r="BN103" s="20"/>
      <c r="BO103" s="20"/>
      <c r="BP103" s="20"/>
      <c r="BQ103" s="20"/>
      <c r="BR103" s="20"/>
      <c r="BS103" s="20"/>
      <c r="BT103" s="20" t="s">
        <v>59</v>
      </c>
      <c r="BU103" s="20"/>
      <c r="BV103" s="6"/>
    </row>
    <row r="104" spans="2:74" s="9" customFormat="1" ht="84" hidden="1" customHeight="1">
      <c r="B104" s="6"/>
      <c r="C104" s="19" t="s">
        <v>3630</v>
      </c>
      <c r="D104" s="20" t="s">
        <v>2903</v>
      </c>
      <c r="E104" s="14" t="str">
        <f t="shared" si="8"/>
        <v xml:space="preserve">URF2025_087_Apoyar la evaluación de los Acuerdos de Gestión 2025, Primer seguimiento_Ruta de la Calidad. </v>
      </c>
      <c r="F104" s="20" t="s">
        <v>543</v>
      </c>
      <c r="G104" s="20" t="s">
        <v>2904</v>
      </c>
      <c r="H104" s="20" t="s">
        <v>2905</v>
      </c>
      <c r="I104" s="20" t="s">
        <v>96</v>
      </c>
      <c r="J104" s="20" t="s">
        <v>933</v>
      </c>
      <c r="K104" s="20" t="s">
        <v>116</v>
      </c>
      <c r="L104" s="47">
        <v>45931</v>
      </c>
      <c r="M104" s="47">
        <v>45961</v>
      </c>
      <c r="N104" s="21">
        <f t="shared" si="9"/>
        <v>30</v>
      </c>
      <c r="O104" s="20" t="s">
        <v>932</v>
      </c>
      <c r="P104" s="20" t="s">
        <v>128</v>
      </c>
      <c r="Q104" s="20" t="s">
        <v>2906</v>
      </c>
      <c r="R104" s="20" t="s">
        <v>132</v>
      </c>
      <c r="S104" s="20" t="s">
        <v>135</v>
      </c>
      <c r="T104" s="20" t="s">
        <v>15</v>
      </c>
      <c r="U104" s="20"/>
      <c r="V104" s="20" t="s">
        <v>17</v>
      </c>
      <c r="W104" s="20"/>
      <c r="X104" s="20"/>
      <c r="Y104" s="20"/>
      <c r="Z104" s="20"/>
      <c r="AA104" s="20"/>
      <c r="AB104" s="20"/>
      <c r="AC104" s="20"/>
      <c r="AD104" s="20" t="s">
        <v>23</v>
      </c>
      <c r="AE104" s="20"/>
      <c r="AF104" s="20"/>
      <c r="AG104" s="20"/>
      <c r="AH104" s="20"/>
      <c r="AI104" s="20"/>
      <c r="AJ104" s="20"/>
      <c r="AK104" s="20"/>
      <c r="AL104" s="20"/>
      <c r="AM104" s="20"/>
      <c r="AN104" s="20"/>
      <c r="AO104" s="20"/>
      <c r="AP104" s="20"/>
      <c r="AQ104" s="20"/>
      <c r="AR104" s="20"/>
      <c r="AS104" s="20"/>
      <c r="AT104" s="20"/>
      <c r="AU104" s="20" t="s">
        <v>2797</v>
      </c>
      <c r="AV104" s="20" t="s">
        <v>15</v>
      </c>
      <c r="AW104" s="20"/>
      <c r="AX104" s="20"/>
      <c r="AY104" s="20" t="s">
        <v>38</v>
      </c>
      <c r="AZ104" s="20"/>
      <c r="BA104" s="20"/>
      <c r="BB104" s="20"/>
      <c r="BC104" s="20" t="s">
        <v>42</v>
      </c>
      <c r="BD104" s="20"/>
      <c r="BE104" s="20"/>
      <c r="BF104" s="20"/>
      <c r="BG104" s="20"/>
      <c r="BH104" s="20"/>
      <c r="BI104" s="20"/>
      <c r="BJ104" s="20"/>
      <c r="BK104" s="20"/>
      <c r="BL104" s="20"/>
      <c r="BM104" s="20"/>
      <c r="BN104" s="20"/>
      <c r="BO104" s="20"/>
      <c r="BP104" s="20" t="s">
        <v>55</v>
      </c>
      <c r="BQ104" s="20"/>
      <c r="BR104" s="20"/>
      <c r="BS104" s="20"/>
      <c r="BT104" s="20"/>
      <c r="BU104" s="20"/>
      <c r="BV104" s="6"/>
    </row>
    <row r="105" spans="2:74" s="9" customFormat="1" ht="84" hidden="1" customHeight="1">
      <c r="B105" s="6"/>
      <c r="C105" s="19" t="s">
        <v>3631</v>
      </c>
      <c r="D105" s="20" t="s">
        <v>2907</v>
      </c>
      <c r="E105" s="14" t="str">
        <f t="shared" si="8"/>
        <v xml:space="preserve">URF2025_088_Apoyar la concertación y formalización de la Evaluación del Desempeño Laboral y/o Medición de la ejecución laboral 2025 _Ruta de la Calidad. </v>
      </c>
      <c r="F105" s="20" t="s">
        <v>2908</v>
      </c>
      <c r="G105" s="20" t="s">
        <v>2909</v>
      </c>
      <c r="H105" s="20" t="s">
        <v>2910</v>
      </c>
      <c r="I105" s="20" t="s">
        <v>96</v>
      </c>
      <c r="J105" s="20" t="s">
        <v>933</v>
      </c>
      <c r="K105" s="20"/>
      <c r="L105" s="47">
        <v>45713</v>
      </c>
      <c r="M105" s="47">
        <v>45761</v>
      </c>
      <c r="N105" s="21">
        <f t="shared" si="9"/>
        <v>48</v>
      </c>
      <c r="O105" s="20" t="s">
        <v>932</v>
      </c>
      <c r="P105" s="20" t="s">
        <v>128</v>
      </c>
      <c r="Q105" s="20" t="s">
        <v>2911</v>
      </c>
      <c r="R105" s="20" t="s">
        <v>132</v>
      </c>
      <c r="S105" s="20" t="s">
        <v>135</v>
      </c>
      <c r="T105" s="20" t="s">
        <v>15</v>
      </c>
      <c r="U105" s="20"/>
      <c r="V105" s="20" t="s">
        <v>17</v>
      </c>
      <c r="W105" s="20"/>
      <c r="X105" s="20"/>
      <c r="Y105" s="20"/>
      <c r="Z105" s="20"/>
      <c r="AA105" s="20"/>
      <c r="AB105" s="20"/>
      <c r="AC105" s="20"/>
      <c r="AD105" s="20" t="s">
        <v>23</v>
      </c>
      <c r="AE105" s="20"/>
      <c r="AF105" s="20"/>
      <c r="AG105" s="20"/>
      <c r="AH105" s="20"/>
      <c r="AI105" s="20"/>
      <c r="AJ105" s="20"/>
      <c r="AK105" s="20"/>
      <c r="AL105" s="20"/>
      <c r="AM105" s="20"/>
      <c r="AN105" s="20"/>
      <c r="AO105" s="20"/>
      <c r="AP105" s="20"/>
      <c r="AQ105" s="20"/>
      <c r="AR105" s="20"/>
      <c r="AS105" s="20"/>
      <c r="AT105" s="20"/>
      <c r="AU105" s="20" t="s">
        <v>2797</v>
      </c>
      <c r="AV105" s="20" t="s">
        <v>15</v>
      </c>
      <c r="AW105" s="20"/>
      <c r="AX105" s="20"/>
      <c r="AY105" s="20" t="s">
        <v>38</v>
      </c>
      <c r="AZ105" s="20"/>
      <c r="BA105" s="20"/>
      <c r="BB105" s="20"/>
      <c r="BC105" s="20" t="s">
        <v>42</v>
      </c>
      <c r="BD105" s="20"/>
      <c r="BE105" s="20"/>
      <c r="BF105" s="20"/>
      <c r="BG105" s="20"/>
      <c r="BH105" s="20"/>
      <c r="BI105" s="20"/>
      <c r="BJ105" s="20"/>
      <c r="BK105" s="20"/>
      <c r="BL105" s="20"/>
      <c r="BM105" s="20"/>
      <c r="BN105" s="20"/>
      <c r="BO105" s="20"/>
      <c r="BP105" s="20" t="s">
        <v>55</v>
      </c>
      <c r="BQ105" s="20"/>
      <c r="BR105" s="20"/>
      <c r="BS105" s="20"/>
      <c r="BT105" s="20"/>
      <c r="BU105" s="20"/>
      <c r="BV105" s="6"/>
    </row>
    <row r="106" spans="2:74" s="9" customFormat="1" ht="84" hidden="1" customHeight="1">
      <c r="B106" s="6"/>
      <c r="C106" s="19" t="s">
        <v>3632</v>
      </c>
      <c r="D106" s="20" t="s">
        <v>2912</v>
      </c>
      <c r="E106" s="14" t="str">
        <f t="shared" si="8"/>
        <v>URF2025_089_Apoyar la primera evaluación parcial semestral del desempeño y/o Medición de la ejecución laboral 2025_Ruta de la Calidad.</v>
      </c>
      <c r="F106" s="20" t="s">
        <v>2913</v>
      </c>
      <c r="G106" s="20" t="s">
        <v>2914</v>
      </c>
      <c r="H106" s="20" t="s">
        <v>2915</v>
      </c>
      <c r="I106" s="20" t="s">
        <v>96</v>
      </c>
      <c r="J106" s="20" t="s">
        <v>933</v>
      </c>
      <c r="K106" s="20"/>
      <c r="L106" s="47">
        <v>45870</v>
      </c>
      <c r="M106" s="47">
        <v>45905</v>
      </c>
      <c r="N106" s="21">
        <f t="shared" si="9"/>
        <v>35</v>
      </c>
      <c r="O106" s="20" t="s">
        <v>932</v>
      </c>
      <c r="P106" s="20" t="s">
        <v>128</v>
      </c>
      <c r="Q106" s="20" t="s">
        <v>2911</v>
      </c>
      <c r="R106" s="20" t="s">
        <v>132</v>
      </c>
      <c r="S106" s="20" t="s">
        <v>135</v>
      </c>
      <c r="T106" s="20" t="s">
        <v>15</v>
      </c>
      <c r="U106" s="20"/>
      <c r="V106" s="20" t="s">
        <v>17</v>
      </c>
      <c r="W106" s="20"/>
      <c r="X106" s="20"/>
      <c r="Y106" s="20"/>
      <c r="Z106" s="20"/>
      <c r="AA106" s="20"/>
      <c r="AB106" s="20"/>
      <c r="AC106" s="20"/>
      <c r="AD106" s="20" t="s">
        <v>23</v>
      </c>
      <c r="AE106" s="20"/>
      <c r="AF106" s="20"/>
      <c r="AG106" s="20"/>
      <c r="AH106" s="20"/>
      <c r="AI106" s="20"/>
      <c r="AJ106" s="20"/>
      <c r="AK106" s="20"/>
      <c r="AL106" s="20"/>
      <c r="AM106" s="20"/>
      <c r="AN106" s="20"/>
      <c r="AO106" s="20"/>
      <c r="AP106" s="20"/>
      <c r="AQ106" s="20"/>
      <c r="AR106" s="20"/>
      <c r="AS106" s="20"/>
      <c r="AT106" s="20"/>
      <c r="AU106" s="20" t="s">
        <v>2797</v>
      </c>
      <c r="AV106" s="20" t="s">
        <v>15</v>
      </c>
      <c r="AW106" s="20"/>
      <c r="AX106" s="20"/>
      <c r="AY106" s="20" t="s">
        <v>38</v>
      </c>
      <c r="AZ106" s="20"/>
      <c r="BA106" s="20"/>
      <c r="BB106" s="20"/>
      <c r="BC106" s="20" t="s">
        <v>42</v>
      </c>
      <c r="BD106" s="20"/>
      <c r="BE106" s="20"/>
      <c r="BF106" s="20"/>
      <c r="BG106" s="20"/>
      <c r="BH106" s="20"/>
      <c r="BI106" s="20"/>
      <c r="BJ106" s="20"/>
      <c r="BK106" s="20"/>
      <c r="BL106" s="20"/>
      <c r="BM106" s="20"/>
      <c r="BN106" s="20"/>
      <c r="BO106" s="20"/>
      <c r="BP106" s="20" t="s">
        <v>55</v>
      </c>
      <c r="BQ106" s="20"/>
      <c r="BR106" s="20"/>
      <c r="BS106" s="20"/>
      <c r="BT106" s="20"/>
      <c r="BU106" s="20"/>
      <c r="BV106" s="6"/>
    </row>
    <row r="107" spans="2:74" s="9" customFormat="1" ht="84" hidden="1" customHeight="1">
      <c r="B107" s="6"/>
      <c r="C107" s="19" t="s">
        <v>3633</v>
      </c>
      <c r="D107" s="20" t="s">
        <v>3387</v>
      </c>
      <c r="E107" s="14" t="str">
        <f t="shared" si="8"/>
        <v>URF2025_090_Apoyar la evaluación final de los acuerdos de gestión de la vigencia 2025.</v>
      </c>
      <c r="F107" s="20" t="s">
        <v>3388</v>
      </c>
      <c r="G107" s="20" t="s">
        <v>3389</v>
      </c>
      <c r="H107" s="20" t="s">
        <v>3390</v>
      </c>
      <c r="I107" s="20" t="s">
        <v>96</v>
      </c>
      <c r="J107" s="20" t="s">
        <v>933</v>
      </c>
      <c r="K107" s="20"/>
      <c r="L107" s="47">
        <v>45717</v>
      </c>
      <c r="M107" s="47">
        <v>45747</v>
      </c>
      <c r="N107" s="21">
        <f t="shared" si="9"/>
        <v>30</v>
      </c>
      <c r="O107" s="20" t="s">
        <v>932</v>
      </c>
      <c r="P107" s="20" t="s">
        <v>128</v>
      </c>
      <c r="Q107" s="20" t="s">
        <v>2911</v>
      </c>
      <c r="R107" s="20" t="s">
        <v>132</v>
      </c>
      <c r="S107" s="20" t="s">
        <v>135</v>
      </c>
      <c r="T107" s="20" t="s">
        <v>15</v>
      </c>
      <c r="U107" s="20"/>
      <c r="V107" s="20" t="s">
        <v>17</v>
      </c>
      <c r="W107" s="20"/>
      <c r="X107" s="20"/>
      <c r="Y107" s="20"/>
      <c r="Z107" s="20"/>
      <c r="AA107" s="20"/>
      <c r="AB107" s="20"/>
      <c r="AC107" s="20"/>
      <c r="AD107" s="20" t="s">
        <v>23</v>
      </c>
      <c r="AE107" s="20"/>
      <c r="AF107" s="20"/>
      <c r="AG107" s="20"/>
      <c r="AH107" s="20"/>
      <c r="AI107" s="20"/>
      <c r="AJ107" s="20"/>
      <c r="AK107" s="20"/>
      <c r="AL107" s="20"/>
      <c r="AM107" s="20"/>
      <c r="AN107" s="20"/>
      <c r="AO107" s="20"/>
      <c r="AP107" s="20"/>
      <c r="AQ107" s="20"/>
      <c r="AR107" s="20"/>
      <c r="AS107" s="20"/>
      <c r="AT107" s="20"/>
      <c r="AU107" s="20" t="s">
        <v>2797</v>
      </c>
      <c r="AV107" s="20" t="s">
        <v>15</v>
      </c>
      <c r="AW107" s="20"/>
      <c r="AX107" s="20"/>
      <c r="AY107" s="20" t="s">
        <v>38</v>
      </c>
      <c r="AZ107" s="20"/>
      <c r="BA107" s="20"/>
      <c r="BB107" s="20"/>
      <c r="BC107" s="20" t="s">
        <v>42</v>
      </c>
      <c r="BD107" s="20"/>
      <c r="BE107" s="20"/>
      <c r="BF107" s="20"/>
      <c r="BG107" s="20"/>
      <c r="BH107" s="20"/>
      <c r="BI107" s="20"/>
      <c r="BJ107" s="20"/>
      <c r="BK107" s="20"/>
      <c r="BL107" s="20"/>
      <c r="BM107" s="20"/>
      <c r="BN107" s="20"/>
      <c r="BO107" s="20"/>
      <c r="BP107" s="20" t="s">
        <v>55</v>
      </c>
      <c r="BQ107" s="20"/>
      <c r="BR107" s="20"/>
      <c r="BS107" s="20"/>
      <c r="BT107" s="20"/>
      <c r="BU107" s="20"/>
      <c r="BV107" s="6"/>
    </row>
    <row r="108" spans="2:74" s="9" customFormat="1" ht="84" hidden="1" customHeight="1">
      <c r="B108" s="6"/>
      <c r="C108" s="19" t="s">
        <v>3634</v>
      </c>
      <c r="D108" s="20" t="s">
        <v>3391</v>
      </c>
      <c r="E108" s="14" t="str">
        <f t="shared" si="8"/>
        <v>URF2025_091_Apoyar la evaluación final de la evaluación de desempeño de la vigencia 2025</v>
      </c>
      <c r="F108" s="20" t="s">
        <v>3392</v>
      </c>
      <c r="G108" s="20" t="s">
        <v>3393</v>
      </c>
      <c r="H108" s="20" t="s">
        <v>3394</v>
      </c>
      <c r="I108" s="20" t="s">
        <v>96</v>
      </c>
      <c r="J108" s="20" t="s">
        <v>933</v>
      </c>
      <c r="K108" s="20"/>
      <c r="L108" s="47">
        <v>45689</v>
      </c>
      <c r="M108" s="47">
        <v>45733</v>
      </c>
      <c r="N108" s="21">
        <f t="shared" si="9"/>
        <v>44</v>
      </c>
      <c r="O108" s="20" t="s">
        <v>932</v>
      </c>
      <c r="P108" s="20" t="s">
        <v>128</v>
      </c>
      <c r="Q108" s="20" t="s">
        <v>2911</v>
      </c>
      <c r="R108" s="20" t="s">
        <v>132</v>
      </c>
      <c r="S108" s="20" t="s">
        <v>135</v>
      </c>
      <c r="T108" s="20" t="s">
        <v>15</v>
      </c>
      <c r="U108" s="20"/>
      <c r="V108" s="20" t="s">
        <v>17</v>
      </c>
      <c r="W108" s="20"/>
      <c r="X108" s="20"/>
      <c r="Y108" s="20"/>
      <c r="Z108" s="20"/>
      <c r="AA108" s="20"/>
      <c r="AB108" s="20"/>
      <c r="AC108" s="20"/>
      <c r="AD108" s="20" t="s">
        <v>23</v>
      </c>
      <c r="AE108" s="20"/>
      <c r="AF108" s="20"/>
      <c r="AG108" s="20"/>
      <c r="AH108" s="20"/>
      <c r="AI108" s="20"/>
      <c r="AJ108" s="20"/>
      <c r="AK108" s="20"/>
      <c r="AL108" s="20"/>
      <c r="AM108" s="20"/>
      <c r="AN108" s="20"/>
      <c r="AO108" s="20"/>
      <c r="AP108" s="20"/>
      <c r="AQ108" s="20"/>
      <c r="AR108" s="20"/>
      <c r="AS108" s="20"/>
      <c r="AT108" s="20"/>
      <c r="AU108" s="20" t="s">
        <v>2797</v>
      </c>
      <c r="AV108" s="20" t="s">
        <v>15</v>
      </c>
      <c r="AW108" s="20"/>
      <c r="AX108" s="20"/>
      <c r="AY108" s="20" t="s">
        <v>38</v>
      </c>
      <c r="AZ108" s="20"/>
      <c r="BA108" s="20"/>
      <c r="BB108" s="20"/>
      <c r="BC108" s="20" t="s">
        <v>42</v>
      </c>
      <c r="BD108" s="20"/>
      <c r="BE108" s="20"/>
      <c r="BF108" s="20"/>
      <c r="BG108" s="20"/>
      <c r="BH108" s="20"/>
      <c r="BI108" s="20"/>
      <c r="BJ108" s="20"/>
      <c r="BK108" s="20"/>
      <c r="BL108" s="20"/>
      <c r="BM108" s="20"/>
      <c r="BN108" s="20"/>
      <c r="BO108" s="20"/>
      <c r="BP108" s="20" t="s">
        <v>55</v>
      </c>
      <c r="BQ108" s="20"/>
      <c r="BR108" s="20"/>
      <c r="BS108" s="20"/>
      <c r="BT108" s="20"/>
      <c r="BU108" s="20"/>
      <c r="BV108" s="6"/>
    </row>
    <row r="109" spans="2:74" s="9" customFormat="1" ht="84" hidden="1" customHeight="1">
      <c r="B109" s="6"/>
      <c r="C109" s="19" t="s">
        <v>3635</v>
      </c>
      <c r="D109" s="20" t="s">
        <v>2916</v>
      </c>
      <c r="E109" s="14" t="str">
        <f t="shared" si="8"/>
        <v>URF2025_092_Fortalecer la implementación del Portal en el aplicativo SARA_Segundo semestre_Ruta de la Información.</v>
      </c>
      <c r="F109" s="20" t="s">
        <v>2917</v>
      </c>
      <c r="G109" s="20" t="s">
        <v>2918</v>
      </c>
      <c r="H109" s="20" t="s">
        <v>2919</v>
      </c>
      <c r="I109" s="20" t="s">
        <v>96</v>
      </c>
      <c r="J109" s="20" t="s">
        <v>933</v>
      </c>
      <c r="K109" s="20" t="s">
        <v>120</v>
      </c>
      <c r="L109" s="47">
        <v>45931</v>
      </c>
      <c r="M109" s="47">
        <v>45961</v>
      </c>
      <c r="N109" s="21">
        <f t="shared" si="9"/>
        <v>30</v>
      </c>
      <c r="O109" s="20" t="s">
        <v>932</v>
      </c>
      <c r="P109" s="20" t="s">
        <v>128</v>
      </c>
      <c r="Q109" s="20" t="s">
        <v>2920</v>
      </c>
      <c r="R109" s="20" t="s">
        <v>132</v>
      </c>
      <c r="S109" s="20" t="s">
        <v>135</v>
      </c>
      <c r="T109" s="20" t="s">
        <v>15</v>
      </c>
      <c r="U109" s="20" t="s">
        <v>16</v>
      </c>
      <c r="V109" s="20" t="s">
        <v>17</v>
      </c>
      <c r="W109" s="20"/>
      <c r="X109" s="20"/>
      <c r="Y109" s="20"/>
      <c r="Z109" s="20"/>
      <c r="AA109" s="20"/>
      <c r="AB109" s="20"/>
      <c r="AC109" s="20"/>
      <c r="AD109" s="20" t="s">
        <v>23</v>
      </c>
      <c r="AE109" s="20"/>
      <c r="AF109" s="20"/>
      <c r="AG109" s="20"/>
      <c r="AH109" s="20"/>
      <c r="AI109" s="20"/>
      <c r="AJ109" s="20"/>
      <c r="AK109" s="20"/>
      <c r="AL109" s="20"/>
      <c r="AM109" s="20"/>
      <c r="AN109" s="20"/>
      <c r="AO109" s="20"/>
      <c r="AP109" s="20"/>
      <c r="AQ109" s="20"/>
      <c r="AR109" s="20"/>
      <c r="AS109" s="20"/>
      <c r="AT109" s="20"/>
      <c r="AU109" s="20" t="s">
        <v>2797</v>
      </c>
      <c r="AV109" s="20" t="s">
        <v>15</v>
      </c>
      <c r="AW109" s="20"/>
      <c r="AX109" s="20"/>
      <c r="AY109" s="20"/>
      <c r="AZ109" s="20"/>
      <c r="BA109" s="20"/>
      <c r="BB109" s="20"/>
      <c r="BC109" s="20" t="s">
        <v>42</v>
      </c>
      <c r="BD109" s="20"/>
      <c r="BE109" s="20"/>
      <c r="BF109" s="20"/>
      <c r="BG109" s="20"/>
      <c r="BH109" s="20"/>
      <c r="BI109" s="20"/>
      <c r="BJ109" s="20"/>
      <c r="BK109" s="20"/>
      <c r="BL109" s="20"/>
      <c r="BM109" s="20"/>
      <c r="BN109" s="20"/>
      <c r="BO109" s="20"/>
      <c r="BP109" s="20"/>
      <c r="BQ109" s="20"/>
      <c r="BR109" s="20"/>
      <c r="BS109" s="20"/>
      <c r="BT109" s="20"/>
      <c r="BU109" s="20"/>
      <c r="BV109" s="6"/>
    </row>
    <row r="110" spans="2:74" s="9" customFormat="1" ht="84" hidden="1" customHeight="1">
      <c r="B110" s="6"/>
      <c r="C110" s="19" t="s">
        <v>3636</v>
      </c>
      <c r="D110" s="20" t="s">
        <v>2921</v>
      </c>
      <c r="E110" s="14" t="str">
        <f t="shared" si="8"/>
        <v>URF2025_093_Mantener actualizada la información de SIGEP_Primer semestre 2025_Ruta de la Información.</v>
      </c>
      <c r="F110" s="20" t="s">
        <v>2922</v>
      </c>
      <c r="G110" s="20" t="s">
        <v>2923</v>
      </c>
      <c r="H110" s="20" t="s">
        <v>2923</v>
      </c>
      <c r="I110" s="20" t="s">
        <v>96</v>
      </c>
      <c r="J110" s="20" t="s">
        <v>933</v>
      </c>
      <c r="K110" s="20"/>
      <c r="L110" s="47">
        <v>45839</v>
      </c>
      <c r="M110" s="47">
        <v>45868</v>
      </c>
      <c r="N110" s="21">
        <f t="shared" si="9"/>
        <v>29</v>
      </c>
      <c r="O110" s="20" t="s">
        <v>932</v>
      </c>
      <c r="P110" s="20" t="s">
        <v>77</v>
      </c>
      <c r="Q110" s="20" t="s">
        <v>2924</v>
      </c>
      <c r="R110" s="20" t="s">
        <v>132</v>
      </c>
      <c r="S110" s="20" t="s">
        <v>135</v>
      </c>
      <c r="T110" s="20" t="s">
        <v>15</v>
      </c>
      <c r="U110" s="20"/>
      <c r="V110" s="20" t="s">
        <v>17</v>
      </c>
      <c r="W110" s="20"/>
      <c r="X110" s="20"/>
      <c r="Y110" s="20"/>
      <c r="Z110" s="20"/>
      <c r="AA110" s="20"/>
      <c r="AB110" s="20"/>
      <c r="AC110" s="20"/>
      <c r="AD110" s="20" t="s">
        <v>23</v>
      </c>
      <c r="AE110" s="20"/>
      <c r="AF110" s="20"/>
      <c r="AG110" s="20"/>
      <c r="AH110" s="20" t="s">
        <v>27</v>
      </c>
      <c r="AI110" s="20"/>
      <c r="AJ110" s="20"/>
      <c r="AK110" s="20"/>
      <c r="AL110" s="20"/>
      <c r="AM110" s="20"/>
      <c r="AN110" s="20"/>
      <c r="AO110" s="20"/>
      <c r="AP110" s="20"/>
      <c r="AQ110" s="20"/>
      <c r="AR110" s="20"/>
      <c r="AS110" s="20"/>
      <c r="AT110" s="20"/>
      <c r="AU110" s="20" t="s">
        <v>2797</v>
      </c>
      <c r="AV110" s="20" t="s">
        <v>15</v>
      </c>
      <c r="AW110" s="20"/>
      <c r="AX110" s="20"/>
      <c r="AY110" s="20"/>
      <c r="AZ110" s="20"/>
      <c r="BA110" s="20"/>
      <c r="BB110" s="20"/>
      <c r="BC110" s="20" t="s">
        <v>42</v>
      </c>
      <c r="BD110" s="20"/>
      <c r="BE110" s="20"/>
      <c r="BF110" s="20"/>
      <c r="BG110" s="20"/>
      <c r="BH110" s="20"/>
      <c r="BI110" s="20"/>
      <c r="BJ110" s="20"/>
      <c r="BK110" s="20"/>
      <c r="BL110" s="20"/>
      <c r="BM110" s="20"/>
      <c r="BN110" s="20"/>
      <c r="BO110" s="20"/>
      <c r="BP110" s="20"/>
      <c r="BQ110" s="20"/>
      <c r="BR110" s="20"/>
      <c r="BS110" s="20"/>
      <c r="BT110" s="20"/>
      <c r="BU110" s="20"/>
      <c r="BV110" s="6"/>
    </row>
    <row r="111" spans="2:74" s="9" customFormat="1" ht="84" hidden="1" customHeight="1">
      <c r="B111" s="6"/>
      <c r="C111" s="19" t="s">
        <v>3637</v>
      </c>
      <c r="D111" s="20" t="s">
        <v>2925</v>
      </c>
      <c r="E111" s="14" t="str">
        <f t="shared" si="8"/>
        <v xml:space="preserve">URF2025_094_Mantener actualizada la información de SIGEP_Segundo semestre 2025_Ruta de la Información. </v>
      </c>
      <c r="F111" s="20" t="s">
        <v>2926</v>
      </c>
      <c r="G111" s="20" t="s">
        <v>2923</v>
      </c>
      <c r="H111" s="20" t="s">
        <v>2923</v>
      </c>
      <c r="I111" s="20" t="s">
        <v>96</v>
      </c>
      <c r="J111" s="20" t="s">
        <v>933</v>
      </c>
      <c r="K111" s="20"/>
      <c r="L111" s="47">
        <v>45992</v>
      </c>
      <c r="M111" s="47">
        <v>46022</v>
      </c>
      <c r="N111" s="21">
        <f t="shared" si="9"/>
        <v>30</v>
      </c>
      <c r="O111" s="20" t="s">
        <v>932</v>
      </c>
      <c r="P111" s="20" t="s">
        <v>77</v>
      </c>
      <c r="Q111" s="20" t="s">
        <v>2924</v>
      </c>
      <c r="R111" s="20" t="s">
        <v>132</v>
      </c>
      <c r="S111" s="20" t="s">
        <v>135</v>
      </c>
      <c r="T111" s="20" t="s">
        <v>15</v>
      </c>
      <c r="U111" s="20"/>
      <c r="V111" s="20" t="s">
        <v>17</v>
      </c>
      <c r="W111" s="20"/>
      <c r="X111" s="20"/>
      <c r="Y111" s="20"/>
      <c r="Z111" s="20"/>
      <c r="AA111" s="20"/>
      <c r="AB111" s="20"/>
      <c r="AC111" s="20"/>
      <c r="AD111" s="20" t="s">
        <v>23</v>
      </c>
      <c r="AE111" s="20"/>
      <c r="AF111" s="20"/>
      <c r="AG111" s="20"/>
      <c r="AH111" s="20" t="s">
        <v>27</v>
      </c>
      <c r="AI111" s="20"/>
      <c r="AJ111" s="20"/>
      <c r="AK111" s="20"/>
      <c r="AL111" s="20"/>
      <c r="AM111" s="20"/>
      <c r="AN111" s="20"/>
      <c r="AO111" s="20"/>
      <c r="AP111" s="20"/>
      <c r="AQ111" s="20"/>
      <c r="AR111" s="20"/>
      <c r="AS111" s="20"/>
      <c r="AT111" s="20"/>
      <c r="AU111" s="20" t="s">
        <v>2797</v>
      </c>
      <c r="AV111" s="20" t="s">
        <v>15</v>
      </c>
      <c r="AW111" s="20"/>
      <c r="AX111" s="20"/>
      <c r="AY111" s="20"/>
      <c r="AZ111" s="20"/>
      <c r="BA111" s="20"/>
      <c r="BB111" s="20"/>
      <c r="BC111" s="20" t="s">
        <v>42</v>
      </c>
      <c r="BD111" s="20"/>
      <c r="BE111" s="20"/>
      <c r="BF111" s="20"/>
      <c r="BG111" s="20"/>
      <c r="BH111" s="20"/>
      <c r="BI111" s="20"/>
      <c r="BJ111" s="20"/>
      <c r="BK111" s="20"/>
      <c r="BL111" s="20"/>
      <c r="BM111" s="20"/>
      <c r="BN111" s="20"/>
      <c r="BO111" s="20"/>
      <c r="BP111" s="20"/>
      <c r="BQ111" s="20"/>
      <c r="BR111" s="20"/>
      <c r="BS111" s="20"/>
      <c r="BT111" s="20"/>
      <c r="BU111" s="20"/>
      <c r="BV111" s="6"/>
    </row>
    <row r="112" spans="2:74" s="9" customFormat="1" ht="84" hidden="1" customHeight="1">
      <c r="B112" s="6"/>
      <c r="C112" s="19" t="s">
        <v>3638</v>
      </c>
      <c r="D112" s="20" t="s">
        <v>2927</v>
      </c>
      <c r="E112" s="14" t="str">
        <f t="shared" si="8"/>
        <v>URF2025_095_Ejecutar el Plan Anual de Vacantes y de Previsión de Recursos Humanos 2025_Primer semestre_Ruta de la Información.</v>
      </c>
      <c r="F112" s="20" t="s">
        <v>2928</v>
      </c>
      <c r="G112" s="20" t="s">
        <v>2929</v>
      </c>
      <c r="H112" s="20" t="s">
        <v>2929</v>
      </c>
      <c r="I112" s="20" t="s">
        <v>96</v>
      </c>
      <c r="J112" s="20" t="s">
        <v>933</v>
      </c>
      <c r="K112" s="20"/>
      <c r="L112" s="47">
        <v>45839</v>
      </c>
      <c r="M112" s="47">
        <v>45869</v>
      </c>
      <c r="N112" s="21">
        <f t="shared" si="9"/>
        <v>30</v>
      </c>
      <c r="O112" s="20" t="s">
        <v>932</v>
      </c>
      <c r="P112" s="20" t="s">
        <v>77</v>
      </c>
      <c r="Q112" s="20" t="s">
        <v>2930</v>
      </c>
      <c r="R112" s="20" t="s">
        <v>132</v>
      </c>
      <c r="S112" s="20" t="s">
        <v>135</v>
      </c>
      <c r="T112" s="20" t="s">
        <v>15</v>
      </c>
      <c r="U112" s="20" t="s">
        <v>16</v>
      </c>
      <c r="V112" s="20" t="s">
        <v>17</v>
      </c>
      <c r="W112" s="20"/>
      <c r="X112" s="20"/>
      <c r="Y112" s="20"/>
      <c r="Z112" s="20"/>
      <c r="AA112" s="20"/>
      <c r="AB112" s="20" t="s">
        <v>21</v>
      </c>
      <c r="AC112" s="20" t="s">
        <v>22</v>
      </c>
      <c r="AD112" s="20" t="s">
        <v>23</v>
      </c>
      <c r="AE112" s="20"/>
      <c r="AF112" s="20"/>
      <c r="AG112" s="20"/>
      <c r="AH112" s="20"/>
      <c r="AI112" s="20" t="s">
        <v>4062</v>
      </c>
      <c r="AJ112" s="20" t="s">
        <v>4053</v>
      </c>
      <c r="AK112" s="20"/>
      <c r="AL112" s="20"/>
      <c r="AM112" s="20"/>
      <c r="AN112" s="20"/>
      <c r="AO112" s="20"/>
      <c r="AP112" s="20"/>
      <c r="AQ112" s="20"/>
      <c r="AR112" s="20"/>
      <c r="AS112" s="20"/>
      <c r="AT112" s="20" t="s">
        <v>190</v>
      </c>
      <c r="AU112" s="20" t="s">
        <v>2797</v>
      </c>
      <c r="AV112" s="20" t="s">
        <v>15</v>
      </c>
      <c r="AW112" s="20"/>
      <c r="AX112" s="20"/>
      <c r="AY112" s="20"/>
      <c r="AZ112" s="20"/>
      <c r="BA112" s="20"/>
      <c r="BB112" s="20"/>
      <c r="BC112" s="20" t="s">
        <v>42</v>
      </c>
      <c r="BD112" s="20"/>
      <c r="BE112" s="20"/>
      <c r="BF112" s="20"/>
      <c r="BG112" s="20"/>
      <c r="BH112" s="20"/>
      <c r="BI112" s="20"/>
      <c r="BJ112" s="20"/>
      <c r="BK112" s="20"/>
      <c r="BL112" s="20"/>
      <c r="BM112" s="20"/>
      <c r="BN112" s="20"/>
      <c r="BO112" s="20"/>
      <c r="BP112" s="20"/>
      <c r="BQ112" s="20"/>
      <c r="BR112" s="20"/>
      <c r="BS112" s="20"/>
      <c r="BT112" s="20"/>
      <c r="BU112" s="20"/>
      <c r="BV112" s="6"/>
    </row>
    <row r="113" spans="2:74" s="9" customFormat="1" ht="84" hidden="1" customHeight="1">
      <c r="B113" s="6"/>
      <c r="C113" s="19" t="s">
        <v>3639</v>
      </c>
      <c r="D113" s="20" t="s">
        <v>2931</v>
      </c>
      <c r="E113" s="14" t="str">
        <f t="shared" si="8"/>
        <v xml:space="preserve">URF2025_096_Ejecutar el Plan Anual de Vacantes y de Previsión de Recursos Humanos 2025_Segundo semestre_Ruta de la Información. </v>
      </c>
      <c r="F113" s="20" t="s">
        <v>2932</v>
      </c>
      <c r="G113" s="20" t="s">
        <v>2933</v>
      </c>
      <c r="H113" s="20" t="s">
        <v>2933</v>
      </c>
      <c r="I113" s="20" t="s">
        <v>96</v>
      </c>
      <c r="J113" s="20" t="s">
        <v>933</v>
      </c>
      <c r="K113" s="20"/>
      <c r="L113" s="47">
        <v>45992</v>
      </c>
      <c r="M113" s="47">
        <v>46022</v>
      </c>
      <c r="N113" s="21">
        <f t="shared" si="9"/>
        <v>30</v>
      </c>
      <c r="O113" s="20" t="s">
        <v>932</v>
      </c>
      <c r="P113" s="20" t="s">
        <v>77</v>
      </c>
      <c r="Q113" s="20" t="s">
        <v>2930</v>
      </c>
      <c r="R113" s="20" t="s">
        <v>132</v>
      </c>
      <c r="S113" s="20" t="s">
        <v>135</v>
      </c>
      <c r="T113" s="20" t="s">
        <v>15</v>
      </c>
      <c r="U113" s="20" t="s">
        <v>16</v>
      </c>
      <c r="V113" s="20" t="s">
        <v>17</v>
      </c>
      <c r="W113" s="20"/>
      <c r="X113" s="20"/>
      <c r="Y113" s="20"/>
      <c r="Z113" s="20"/>
      <c r="AA113" s="20"/>
      <c r="AB113" s="20" t="s">
        <v>21</v>
      </c>
      <c r="AC113" s="20" t="s">
        <v>22</v>
      </c>
      <c r="AD113" s="20" t="s">
        <v>23</v>
      </c>
      <c r="AE113" s="20"/>
      <c r="AF113" s="20"/>
      <c r="AG113" s="20"/>
      <c r="AH113" s="20"/>
      <c r="AI113" s="20" t="s">
        <v>4062</v>
      </c>
      <c r="AJ113" s="20" t="s">
        <v>4053</v>
      </c>
      <c r="AK113" s="20"/>
      <c r="AL113" s="20"/>
      <c r="AM113" s="20"/>
      <c r="AN113" s="20"/>
      <c r="AO113" s="20"/>
      <c r="AP113" s="20"/>
      <c r="AQ113" s="20"/>
      <c r="AR113" s="20"/>
      <c r="AS113" s="20"/>
      <c r="AT113" s="20" t="s">
        <v>190</v>
      </c>
      <c r="AU113" s="20" t="s">
        <v>2797</v>
      </c>
      <c r="AV113" s="20" t="s">
        <v>15</v>
      </c>
      <c r="AW113" s="20"/>
      <c r="AX113" s="20"/>
      <c r="AY113" s="20"/>
      <c r="AZ113" s="20"/>
      <c r="BA113" s="20"/>
      <c r="BB113" s="20"/>
      <c r="BC113" s="20" t="s">
        <v>42</v>
      </c>
      <c r="BD113" s="20"/>
      <c r="BE113" s="20"/>
      <c r="BF113" s="20"/>
      <c r="BG113" s="20"/>
      <c r="BH113" s="20"/>
      <c r="BI113" s="20"/>
      <c r="BJ113" s="20"/>
      <c r="BK113" s="20"/>
      <c r="BL113" s="20"/>
      <c r="BM113" s="20"/>
      <c r="BN113" s="20"/>
      <c r="BO113" s="20"/>
      <c r="BP113" s="20"/>
      <c r="BQ113" s="20"/>
      <c r="BR113" s="20"/>
      <c r="BS113" s="20"/>
      <c r="BT113" s="20"/>
      <c r="BU113" s="20"/>
      <c r="BV113" s="6"/>
    </row>
    <row r="114" spans="2:74" s="9" customFormat="1" ht="84" hidden="1" customHeight="1">
      <c r="B114" s="6"/>
      <c r="C114" s="19" t="s">
        <v>3640</v>
      </c>
      <c r="D114" s="20" t="s">
        <v>2934</v>
      </c>
      <c r="E114" s="14" t="str">
        <f t="shared" si="8"/>
        <v>URF2025_097_Promover la apropiación del nuevo Código de  Integridad y Buen Gobierno de la URF_primer_semestre_Ruta de Creación de Valor .</v>
      </c>
      <c r="F114" s="20" t="s">
        <v>2935</v>
      </c>
      <c r="G114" s="20" t="s">
        <v>2936</v>
      </c>
      <c r="H114" s="20" t="s">
        <v>2936</v>
      </c>
      <c r="I114" s="20" t="s">
        <v>96</v>
      </c>
      <c r="J114" s="20" t="s">
        <v>933</v>
      </c>
      <c r="K114" s="20"/>
      <c r="L114" s="47">
        <v>45839</v>
      </c>
      <c r="M114" s="47">
        <v>45869</v>
      </c>
      <c r="N114" s="21">
        <f t="shared" si="9"/>
        <v>30</v>
      </c>
      <c r="O114" s="20" t="s">
        <v>932</v>
      </c>
      <c r="P114" s="20" t="s">
        <v>128</v>
      </c>
      <c r="Q114" s="20" t="s">
        <v>2937</v>
      </c>
      <c r="R114" s="20" t="s">
        <v>132</v>
      </c>
      <c r="S114" s="20" t="s">
        <v>135</v>
      </c>
      <c r="T114" s="20" t="s">
        <v>15</v>
      </c>
      <c r="U114" s="20" t="s">
        <v>16</v>
      </c>
      <c r="V114" s="20" t="s">
        <v>17</v>
      </c>
      <c r="W114" s="20"/>
      <c r="X114" s="20"/>
      <c r="Y114" s="20"/>
      <c r="Z114" s="20"/>
      <c r="AA114" s="20"/>
      <c r="AB114" s="20"/>
      <c r="AC114" s="20"/>
      <c r="AD114" s="20" t="s">
        <v>23</v>
      </c>
      <c r="AE114" s="20"/>
      <c r="AF114" s="20"/>
      <c r="AG114" s="20"/>
      <c r="AH114" s="20"/>
      <c r="AI114" s="20" t="s">
        <v>4060</v>
      </c>
      <c r="AJ114" s="20" t="s">
        <v>4058</v>
      </c>
      <c r="AK114" s="20"/>
      <c r="AL114" s="20"/>
      <c r="AM114" s="20"/>
      <c r="AN114" s="20"/>
      <c r="AO114" s="20"/>
      <c r="AP114" s="20"/>
      <c r="AQ114" s="20"/>
      <c r="AR114" s="20"/>
      <c r="AS114" s="20"/>
      <c r="AT114" s="20"/>
      <c r="AU114" s="20" t="s">
        <v>2797</v>
      </c>
      <c r="AV114" s="20" t="s">
        <v>15</v>
      </c>
      <c r="AW114" s="20"/>
      <c r="AX114" s="20"/>
      <c r="AY114" s="20"/>
      <c r="AZ114" s="20"/>
      <c r="BA114" s="20"/>
      <c r="BB114" s="20"/>
      <c r="BC114" s="20" t="s">
        <v>42</v>
      </c>
      <c r="BD114" s="20" t="s">
        <v>43</v>
      </c>
      <c r="BE114" s="20"/>
      <c r="BF114" s="20"/>
      <c r="BG114" s="20"/>
      <c r="BH114" s="20"/>
      <c r="BI114" s="20"/>
      <c r="BJ114" s="20"/>
      <c r="BK114" s="20"/>
      <c r="BL114" s="20"/>
      <c r="BM114" s="20"/>
      <c r="BN114" s="20"/>
      <c r="BO114" s="20"/>
      <c r="BP114" s="20"/>
      <c r="BQ114" s="20"/>
      <c r="BR114" s="20"/>
      <c r="BS114" s="20"/>
      <c r="BT114" s="20"/>
      <c r="BU114" s="20"/>
      <c r="BV114" s="6"/>
    </row>
    <row r="115" spans="2:74" s="9" customFormat="1" ht="84" hidden="1" customHeight="1">
      <c r="B115" s="6"/>
      <c r="C115" s="19" t="s">
        <v>3641</v>
      </c>
      <c r="D115" s="20" t="s">
        <v>2938</v>
      </c>
      <c r="E115" s="14" t="str">
        <f t="shared" si="8"/>
        <v>URF2025_098_Promover la apropiación del nuevo Código de  Integridad y Buen Gobierno de la URF_Segundo semestre_Ruta de Creación de Valor .</v>
      </c>
      <c r="F115" s="20" t="s">
        <v>2939</v>
      </c>
      <c r="G115" s="20" t="s">
        <v>3460</v>
      </c>
      <c r="H115" s="20" t="s">
        <v>2940</v>
      </c>
      <c r="I115" s="20" t="s">
        <v>96</v>
      </c>
      <c r="J115" s="20" t="s">
        <v>933</v>
      </c>
      <c r="K115" s="20"/>
      <c r="L115" s="47">
        <v>45992</v>
      </c>
      <c r="M115" s="47">
        <v>46022</v>
      </c>
      <c r="N115" s="21">
        <f t="shared" si="9"/>
        <v>30</v>
      </c>
      <c r="O115" s="20" t="s">
        <v>932</v>
      </c>
      <c r="P115" s="20" t="s">
        <v>128</v>
      </c>
      <c r="Q115" s="20" t="s">
        <v>2937</v>
      </c>
      <c r="R115" s="20" t="s">
        <v>132</v>
      </c>
      <c r="S115" s="20" t="s">
        <v>135</v>
      </c>
      <c r="T115" s="20" t="s">
        <v>15</v>
      </c>
      <c r="U115" s="20" t="s">
        <v>16</v>
      </c>
      <c r="V115" s="20" t="s">
        <v>17</v>
      </c>
      <c r="W115" s="20"/>
      <c r="X115" s="20"/>
      <c r="Y115" s="20"/>
      <c r="Z115" s="20"/>
      <c r="AA115" s="20"/>
      <c r="AB115" s="20"/>
      <c r="AC115" s="20"/>
      <c r="AD115" s="20" t="s">
        <v>23</v>
      </c>
      <c r="AE115" s="20"/>
      <c r="AF115" s="20"/>
      <c r="AG115" s="20"/>
      <c r="AH115" s="20"/>
      <c r="AI115" s="20" t="s">
        <v>4060</v>
      </c>
      <c r="AJ115" s="20" t="s">
        <v>4058</v>
      </c>
      <c r="AK115" s="20"/>
      <c r="AL115" s="20"/>
      <c r="AM115" s="20"/>
      <c r="AN115" s="20"/>
      <c r="AO115" s="20"/>
      <c r="AP115" s="20"/>
      <c r="AQ115" s="20"/>
      <c r="AR115" s="20"/>
      <c r="AS115" s="20"/>
      <c r="AT115" s="20"/>
      <c r="AU115" s="20" t="s">
        <v>2797</v>
      </c>
      <c r="AV115" s="20" t="s">
        <v>15</v>
      </c>
      <c r="AW115" s="20"/>
      <c r="AX115" s="20"/>
      <c r="AY115" s="20"/>
      <c r="AZ115" s="20"/>
      <c r="BA115" s="20"/>
      <c r="BB115" s="20"/>
      <c r="BC115" s="20" t="s">
        <v>42</v>
      </c>
      <c r="BD115" s="20" t="s">
        <v>43</v>
      </c>
      <c r="BE115" s="20"/>
      <c r="BF115" s="20"/>
      <c r="BG115" s="20"/>
      <c r="BH115" s="20"/>
      <c r="BI115" s="20"/>
      <c r="BJ115" s="20"/>
      <c r="BK115" s="20"/>
      <c r="BL115" s="20"/>
      <c r="BM115" s="20"/>
      <c r="BN115" s="20"/>
      <c r="BO115" s="20"/>
      <c r="BP115" s="20"/>
      <c r="BQ115" s="20"/>
      <c r="BR115" s="20"/>
      <c r="BS115" s="20"/>
      <c r="BT115" s="20"/>
      <c r="BU115" s="20"/>
      <c r="BV115" s="6"/>
    </row>
    <row r="116" spans="2:74" s="9" customFormat="1" ht="84" hidden="1" customHeight="1">
      <c r="B116" s="6"/>
      <c r="C116" s="19" t="s">
        <v>3642</v>
      </c>
      <c r="D116" s="20" t="s">
        <v>2941</v>
      </c>
      <c r="E116" s="14" t="str">
        <f t="shared" si="8"/>
        <v>URF2025_099_Actualizar la Matriz de Caracterización de los servidores. Primer Semestre.</v>
      </c>
      <c r="F116" s="20" t="s">
        <v>3461</v>
      </c>
      <c r="G116" s="20" t="s">
        <v>2942</v>
      </c>
      <c r="H116" s="20" t="s">
        <v>2943</v>
      </c>
      <c r="I116" s="20" t="s">
        <v>96</v>
      </c>
      <c r="J116" s="20" t="s">
        <v>933</v>
      </c>
      <c r="K116" s="20"/>
      <c r="L116" s="47">
        <v>45839</v>
      </c>
      <c r="M116" s="47">
        <v>45869</v>
      </c>
      <c r="N116" s="21">
        <f t="shared" si="9"/>
        <v>30</v>
      </c>
      <c r="O116" s="20" t="s">
        <v>932</v>
      </c>
      <c r="P116" s="20" t="s">
        <v>128</v>
      </c>
      <c r="Q116" s="20" t="s">
        <v>2944</v>
      </c>
      <c r="R116" s="20" t="s">
        <v>132</v>
      </c>
      <c r="S116" s="20" t="s">
        <v>135</v>
      </c>
      <c r="T116" s="20" t="s">
        <v>15</v>
      </c>
      <c r="U116" s="20"/>
      <c r="V116" s="20" t="s">
        <v>17</v>
      </c>
      <c r="W116" s="20"/>
      <c r="X116" s="20"/>
      <c r="Y116" s="20"/>
      <c r="Z116" s="20"/>
      <c r="AA116" s="20"/>
      <c r="AB116" s="20"/>
      <c r="AC116" s="20"/>
      <c r="AD116" s="20" t="s">
        <v>23</v>
      </c>
      <c r="AE116" s="20"/>
      <c r="AF116" s="20"/>
      <c r="AG116" s="20"/>
      <c r="AH116" s="20"/>
      <c r="AI116" s="20"/>
      <c r="AJ116" s="20"/>
      <c r="AK116" s="20"/>
      <c r="AL116" s="20"/>
      <c r="AM116" s="20"/>
      <c r="AN116" s="20"/>
      <c r="AO116" s="20"/>
      <c r="AP116" s="20"/>
      <c r="AQ116" s="20"/>
      <c r="AR116" s="20"/>
      <c r="AS116" s="20"/>
      <c r="AT116" s="20"/>
      <c r="AU116" s="20" t="s">
        <v>2797</v>
      </c>
      <c r="AV116" s="20" t="s">
        <v>15</v>
      </c>
      <c r="AW116" s="20"/>
      <c r="AX116" s="20"/>
      <c r="AY116" s="20"/>
      <c r="AZ116" s="20"/>
      <c r="BA116" s="20"/>
      <c r="BB116" s="20"/>
      <c r="BC116" s="20" t="s">
        <v>42</v>
      </c>
      <c r="BD116" s="20"/>
      <c r="BE116" s="20"/>
      <c r="BF116" s="20"/>
      <c r="BG116" s="20"/>
      <c r="BH116" s="20"/>
      <c r="BI116" s="20"/>
      <c r="BJ116" s="20"/>
      <c r="BK116" s="20"/>
      <c r="BL116" s="20"/>
      <c r="BM116" s="20"/>
      <c r="BN116" s="20"/>
      <c r="BO116" s="20"/>
      <c r="BP116" s="20"/>
      <c r="BQ116" s="20"/>
      <c r="BR116" s="20"/>
      <c r="BS116" s="20"/>
      <c r="BT116" s="20"/>
      <c r="BU116" s="20"/>
      <c r="BV116" s="6"/>
    </row>
    <row r="117" spans="2:74" s="9" customFormat="1" ht="84" hidden="1" customHeight="1">
      <c r="B117" s="6"/>
      <c r="C117" s="19" t="s">
        <v>3643</v>
      </c>
      <c r="D117" s="20" t="s">
        <v>2945</v>
      </c>
      <c r="E117" s="14" t="str">
        <f t="shared" si="8"/>
        <v>URF2025_100_Actualizar la Matriz de Caracterización de los servidores. Segundo Semestre</v>
      </c>
      <c r="F117" s="20" t="s">
        <v>3461</v>
      </c>
      <c r="G117" s="20" t="s">
        <v>2942</v>
      </c>
      <c r="H117" s="20" t="s">
        <v>2943</v>
      </c>
      <c r="I117" s="20" t="s">
        <v>96</v>
      </c>
      <c r="J117" s="20" t="s">
        <v>933</v>
      </c>
      <c r="K117" s="20"/>
      <c r="L117" s="47">
        <v>45992</v>
      </c>
      <c r="M117" s="47">
        <v>46022</v>
      </c>
      <c r="N117" s="21">
        <f t="shared" si="9"/>
        <v>30</v>
      </c>
      <c r="O117" s="20" t="s">
        <v>932</v>
      </c>
      <c r="P117" s="20" t="s">
        <v>128</v>
      </c>
      <c r="Q117" s="20" t="s">
        <v>2944</v>
      </c>
      <c r="R117" s="20" t="s">
        <v>132</v>
      </c>
      <c r="S117" s="20" t="s">
        <v>135</v>
      </c>
      <c r="T117" s="20" t="s">
        <v>15</v>
      </c>
      <c r="U117" s="20"/>
      <c r="V117" s="20" t="s">
        <v>17</v>
      </c>
      <c r="W117" s="20"/>
      <c r="X117" s="20"/>
      <c r="Y117" s="20"/>
      <c r="Z117" s="20"/>
      <c r="AA117" s="20"/>
      <c r="AB117" s="20"/>
      <c r="AC117" s="20"/>
      <c r="AD117" s="20" t="s">
        <v>23</v>
      </c>
      <c r="AE117" s="20"/>
      <c r="AF117" s="20"/>
      <c r="AG117" s="20"/>
      <c r="AH117" s="20"/>
      <c r="AI117" s="20"/>
      <c r="AJ117" s="20"/>
      <c r="AK117" s="20"/>
      <c r="AL117" s="20"/>
      <c r="AM117" s="20"/>
      <c r="AN117" s="20"/>
      <c r="AO117" s="20"/>
      <c r="AP117" s="20"/>
      <c r="AQ117" s="20"/>
      <c r="AR117" s="20"/>
      <c r="AS117" s="20"/>
      <c r="AT117" s="20"/>
      <c r="AU117" s="20" t="s">
        <v>2797</v>
      </c>
      <c r="AV117" s="20" t="s">
        <v>15</v>
      </c>
      <c r="AW117" s="20"/>
      <c r="AX117" s="20"/>
      <c r="AY117" s="20"/>
      <c r="AZ117" s="20"/>
      <c r="BA117" s="20" t="s">
        <v>40</v>
      </c>
      <c r="BB117" s="20"/>
      <c r="BC117" s="20" t="s">
        <v>42</v>
      </c>
      <c r="BD117" s="20"/>
      <c r="BE117" s="20"/>
      <c r="BF117" s="20"/>
      <c r="BG117" s="20"/>
      <c r="BH117" s="20"/>
      <c r="BI117" s="20"/>
      <c r="BJ117" s="20"/>
      <c r="BK117" s="20"/>
      <c r="BL117" s="20"/>
      <c r="BM117" s="20"/>
      <c r="BN117" s="20"/>
      <c r="BO117" s="20"/>
      <c r="BP117" s="20"/>
      <c r="BQ117" s="20"/>
      <c r="BR117" s="20"/>
      <c r="BS117" s="20"/>
      <c r="BT117" s="20" t="s">
        <v>59</v>
      </c>
      <c r="BU117" s="20"/>
      <c r="BV117" s="6"/>
    </row>
    <row r="118" spans="2:74" s="9" customFormat="1" ht="84" hidden="1" customHeight="1">
      <c r="B118" s="6"/>
      <c r="C118" s="19" t="s">
        <v>3644</v>
      </c>
      <c r="D118" s="20" t="s">
        <v>2946</v>
      </c>
      <c r="E118" s="14" t="str">
        <f t="shared" si="8"/>
        <v>URF2025_101_Diseñar el formato para la construcción del Mapa de Conocimiento</v>
      </c>
      <c r="F118" s="20" t="s">
        <v>2947</v>
      </c>
      <c r="G118" s="20" t="s">
        <v>2948</v>
      </c>
      <c r="H118" s="20" t="s">
        <v>2936</v>
      </c>
      <c r="I118" s="20" t="s">
        <v>96</v>
      </c>
      <c r="J118" s="20" t="s">
        <v>933</v>
      </c>
      <c r="K118" s="20"/>
      <c r="L118" s="47">
        <v>45839</v>
      </c>
      <c r="M118" s="47">
        <v>45869</v>
      </c>
      <c r="N118" s="21">
        <f t="shared" si="9"/>
        <v>30</v>
      </c>
      <c r="O118" s="20" t="s">
        <v>932</v>
      </c>
      <c r="P118" s="20" t="s">
        <v>128</v>
      </c>
      <c r="Q118" s="20" t="s">
        <v>2949</v>
      </c>
      <c r="R118" s="20" t="s">
        <v>132</v>
      </c>
      <c r="S118" s="20" t="s">
        <v>135</v>
      </c>
      <c r="T118" s="20" t="s">
        <v>15</v>
      </c>
      <c r="U118" s="20"/>
      <c r="V118" s="20" t="s">
        <v>17</v>
      </c>
      <c r="W118" s="20"/>
      <c r="X118" s="20"/>
      <c r="Y118" s="20"/>
      <c r="Z118" s="20"/>
      <c r="AA118" s="20"/>
      <c r="AB118" s="20"/>
      <c r="AC118" s="20"/>
      <c r="AD118" s="20" t="s">
        <v>23</v>
      </c>
      <c r="AE118" s="20"/>
      <c r="AF118" s="20"/>
      <c r="AG118" s="20"/>
      <c r="AH118" s="20"/>
      <c r="AI118" s="20"/>
      <c r="AJ118" s="20"/>
      <c r="AK118" s="20"/>
      <c r="AL118" s="20"/>
      <c r="AM118" s="20"/>
      <c r="AN118" s="20"/>
      <c r="AO118" s="20"/>
      <c r="AP118" s="20"/>
      <c r="AQ118" s="20"/>
      <c r="AR118" s="20"/>
      <c r="AS118" s="20"/>
      <c r="AT118" s="20"/>
      <c r="AU118" s="20" t="s">
        <v>2797</v>
      </c>
      <c r="AV118" s="20" t="s">
        <v>15</v>
      </c>
      <c r="AW118" s="20"/>
      <c r="AX118" s="20"/>
      <c r="AY118" s="20"/>
      <c r="AZ118" s="20"/>
      <c r="BA118" s="20" t="s">
        <v>40</v>
      </c>
      <c r="BB118" s="20"/>
      <c r="BC118" s="20" t="s">
        <v>42</v>
      </c>
      <c r="BD118" s="20"/>
      <c r="BE118" s="20"/>
      <c r="BF118" s="20"/>
      <c r="BG118" s="20"/>
      <c r="BH118" s="20"/>
      <c r="BI118" s="20"/>
      <c r="BJ118" s="20"/>
      <c r="BK118" s="20"/>
      <c r="BL118" s="20"/>
      <c r="BM118" s="20"/>
      <c r="BN118" s="20"/>
      <c r="BO118" s="20"/>
      <c r="BP118" s="20"/>
      <c r="BQ118" s="20"/>
      <c r="BR118" s="20"/>
      <c r="BS118" s="20"/>
      <c r="BT118" s="20" t="s">
        <v>59</v>
      </c>
      <c r="BU118" s="20"/>
      <c r="BV118" s="6"/>
    </row>
    <row r="119" spans="2:74" s="9" customFormat="1" ht="84" hidden="1" customHeight="1">
      <c r="B119" s="6"/>
      <c r="C119" s="19" t="s">
        <v>3645</v>
      </c>
      <c r="D119" s="20" t="s">
        <v>2950</v>
      </c>
      <c r="E119" s="14" t="str">
        <f t="shared" si="8"/>
        <v>URF2025_102_Aplicar el formato definido para la construcción del Mapa de Conocimiento</v>
      </c>
      <c r="F119" s="20" t="s">
        <v>2951</v>
      </c>
      <c r="G119" s="20" t="s">
        <v>2952</v>
      </c>
      <c r="H119" s="20" t="s">
        <v>2952</v>
      </c>
      <c r="I119" s="20" t="s">
        <v>96</v>
      </c>
      <c r="J119" s="20" t="s">
        <v>933</v>
      </c>
      <c r="K119" s="20"/>
      <c r="L119" s="47">
        <v>45979</v>
      </c>
      <c r="M119" s="47">
        <v>46010</v>
      </c>
      <c r="N119" s="21">
        <f t="shared" si="9"/>
        <v>31</v>
      </c>
      <c r="O119" s="20" t="s">
        <v>932</v>
      </c>
      <c r="P119" s="20" t="s">
        <v>128</v>
      </c>
      <c r="Q119" s="20" t="s">
        <v>2949</v>
      </c>
      <c r="R119" s="20" t="s">
        <v>132</v>
      </c>
      <c r="S119" s="20" t="s">
        <v>135</v>
      </c>
      <c r="T119" s="20" t="s">
        <v>15</v>
      </c>
      <c r="U119" s="20"/>
      <c r="V119" s="20" t="s">
        <v>17</v>
      </c>
      <c r="W119" s="20"/>
      <c r="X119" s="20"/>
      <c r="Y119" s="20"/>
      <c r="Z119" s="20"/>
      <c r="AA119" s="20"/>
      <c r="AB119" s="20"/>
      <c r="AC119" s="20"/>
      <c r="AD119" s="20" t="s">
        <v>23</v>
      </c>
      <c r="AE119" s="20"/>
      <c r="AF119" s="20"/>
      <c r="AG119" s="20"/>
      <c r="AH119" s="20"/>
      <c r="AI119" s="20"/>
      <c r="AJ119" s="20"/>
      <c r="AK119" s="20"/>
      <c r="AL119" s="20"/>
      <c r="AM119" s="20"/>
      <c r="AN119" s="20"/>
      <c r="AO119" s="20"/>
      <c r="AP119" s="20"/>
      <c r="AQ119" s="20"/>
      <c r="AR119" s="20"/>
      <c r="AS119" s="20"/>
      <c r="AT119" s="20"/>
      <c r="AU119" s="20" t="s">
        <v>2797</v>
      </c>
      <c r="AV119" s="20" t="s">
        <v>15</v>
      </c>
      <c r="AW119" s="20"/>
      <c r="AX119" s="20"/>
      <c r="AY119" s="20"/>
      <c r="AZ119" s="20"/>
      <c r="BA119" s="20" t="s">
        <v>40</v>
      </c>
      <c r="BB119" s="20"/>
      <c r="BC119" s="20" t="s">
        <v>42</v>
      </c>
      <c r="BD119" s="20"/>
      <c r="BE119" s="20"/>
      <c r="BF119" s="20"/>
      <c r="BG119" s="20"/>
      <c r="BH119" s="20"/>
      <c r="BI119" s="20"/>
      <c r="BJ119" s="20"/>
      <c r="BK119" s="20"/>
      <c r="BL119" s="20"/>
      <c r="BM119" s="20"/>
      <c r="BN119" s="20"/>
      <c r="BO119" s="20"/>
      <c r="BP119" s="20"/>
      <c r="BQ119" s="20"/>
      <c r="BR119" s="20"/>
      <c r="BS119" s="20"/>
      <c r="BT119" s="20" t="s">
        <v>59</v>
      </c>
      <c r="BU119" s="20"/>
      <c r="BV119" s="6"/>
    </row>
    <row r="120" spans="2:74" s="9" customFormat="1" ht="84" hidden="1" customHeight="1">
      <c r="B120" s="6"/>
      <c r="C120" s="19" t="s">
        <v>3646</v>
      </c>
      <c r="D120" s="20" t="s">
        <v>3395</v>
      </c>
      <c r="E120" s="14" t="str">
        <f t="shared" si="8"/>
        <v>URF2025_103_Revisión aleatoria de DBYR. Reporte realizado en el año 2025.</v>
      </c>
      <c r="F120" s="20" t="s">
        <v>3396</v>
      </c>
      <c r="G120" s="20" t="s">
        <v>2953</v>
      </c>
      <c r="H120" s="20" t="s">
        <v>2953</v>
      </c>
      <c r="I120" s="20" t="s">
        <v>96</v>
      </c>
      <c r="J120" s="20" t="s">
        <v>933</v>
      </c>
      <c r="K120" s="20"/>
      <c r="L120" s="47">
        <v>45962</v>
      </c>
      <c r="M120" s="47">
        <v>45991</v>
      </c>
      <c r="N120" s="21">
        <f t="shared" si="9"/>
        <v>29</v>
      </c>
      <c r="O120" s="20" t="s">
        <v>932</v>
      </c>
      <c r="P120" s="20" t="s">
        <v>128</v>
      </c>
      <c r="Q120" s="20" t="s">
        <v>2949</v>
      </c>
      <c r="R120" s="20" t="s">
        <v>132</v>
      </c>
      <c r="S120" s="20" t="s">
        <v>135</v>
      </c>
      <c r="T120" s="20" t="s">
        <v>15</v>
      </c>
      <c r="U120" s="20"/>
      <c r="V120" s="20" t="s">
        <v>17</v>
      </c>
      <c r="W120" s="20"/>
      <c r="X120" s="20"/>
      <c r="Y120" s="20"/>
      <c r="Z120" s="20"/>
      <c r="AA120" s="20"/>
      <c r="AB120" s="20"/>
      <c r="AC120" s="20"/>
      <c r="AD120" s="20" t="s">
        <v>23</v>
      </c>
      <c r="AE120" s="20"/>
      <c r="AF120" s="20"/>
      <c r="AG120" s="20"/>
      <c r="AH120" s="20" t="s">
        <v>27</v>
      </c>
      <c r="AI120" s="20"/>
      <c r="AJ120" s="20"/>
      <c r="AK120" s="20"/>
      <c r="AL120" s="20"/>
      <c r="AM120" s="20"/>
      <c r="AN120" s="20"/>
      <c r="AO120" s="20"/>
      <c r="AP120" s="20"/>
      <c r="AQ120" s="20"/>
      <c r="AR120" s="20"/>
      <c r="AS120" s="20"/>
      <c r="AT120" s="20"/>
      <c r="AU120" s="20" t="s">
        <v>2797</v>
      </c>
      <c r="AV120" s="20" t="s">
        <v>15</v>
      </c>
      <c r="AW120" s="20"/>
      <c r="AX120" s="20"/>
      <c r="AY120" s="20"/>
      <c r="AZ120" s="20"/>
      <c r="BA120" s="20"/>
      <c r="BB120" s="20"/>
      <c r="BC120" s="20" t="s">
        <v>42</v>
      </c>
      <c r="BD120" s="20"/>
      <c r="BE120" s="20"/>
      <c r="BF120" s="20"/>
      <c r="BG120" s="20"/>
      <c r="BH120" s="20"/>
      <c r="BI120" s="20"/>
      <c r="BJ120" s="20"/>
      <c r="BK120" s="20"/>
      <c r="BL120" s="20"/>
      <c r="BM120" s="20"/>
      <c r="BN120" s="20"/>
      <c r="BO120" s="20"/>
      <c r="BP120" s="20"/>
      <c r="BQ120" s="20"/>
      <c r="BR120" s="20"/>
      <c r="BS120" s="20"/>
      <c r="BT120" s="20"/>
      <c r="BU120" s="20"/>
      <c r="BV120" s="6"/>
    </row>
    <row r="121" spans="2:74" s="9" customFormat="1" ht="84" hidden="1" customHeight="1">
      <c r="B121" s="6"/>
      <c r="C121" s="19" t="s">
        <v>3647</v>
      </c>
      <c r="D121" s="20" t="s">
        <v>2954</v>
      </c>
      <c r="E121" s="14" t="str">
        <f t="shared" si="8"/>
        <v>URF2025_104_Actualización de la tarea de conocimiento tácito. Primer Semestre.</v>
      </c>
      <c r="F121" s="20" t="s">
        <v>2954</v>
      </c>
      <c r="G121" s="20" t="s">
        <v>2955</v>
      </c>
      <c r="H121" s="20" t="s">
        <v>2955</v>
      </c>
      <c r="I121" s="20" t="s">
        <v>96</v>
      </c>
      <c r="J121" s="20" t="s">
        <v>933</v>
      </c>
      <c r="K121" s="20"/>
      <c r="L121" s="47">
        <v>45839</v>
      </c>
      <c r="M121" s="47">
        <v>45869</v>
      </c>
      <c r="N121" s="21">
        <f t="shared" si="9"/>
        <v>30</v>
      </c>
      <c r="O121" s="20" t="s">
        <v>932</v>
      </c>
      <c r="P121" s="20" t="s">
        <v>128</v>
      </c>
      <c r="Q121" s="20" t="s">
        <v>2949</v>
      </c>
      <c r="R121" s="20" t="s">
        <v>132</v>
      </c>
      <c r="S121" s="20" t="s">
        <v>135</v>
      </c>
      <c r="T121" s="20" t="s">
        <v>15</v>
      </c>
      <c r="U121" s="20" t="s">
        <v>16</v>
      </c>
      <c r="V121" s="20" t="s">
        <v>17</v>
      </c>
      <c r="W121" s="20"/>
      <c r="X121" s="20"/>
      <c r="Y121" s="20"/>
      <c r="Z121" s="20"/>
      <c r="AA121" s="20"/>
      <c r="AB121" s="20"/>
      <c r="AC121" s="20"/>
      <c r="AD121" s="20" t="s">
        <v>23</v>
      </c>
      <c r="AE121" s="20" t="s">
        <v>24</v>
      </c>
      <c r="AF121" s="20"/>
      <c r="AG121" s="20"/>
      <c r="AH121" s="20"/>
      <c r="AI121" s="20"/>
      <c r="AJ121" s="20"/>
      <c r="AK121" s="20"/>
      <c r="AL121" s="20"/>
      <c r="AM121" s="20"/>
      <c r="AN121" s="20"/>
      <c r="AO121" s="20"/>
      <c r="AP121" s="20"/>
      <c r="AQ121" s="20"/>
      <c r="AR121" s="20"/>
      <c r="AS121" s="20"/>
      <c r="AT121" s="20"/>
      <c r="AU121" s="20" t="s">
        <v>2797</v>
      </c>
      <c r="AV121" s="20" t="s">
        <v>15</v>
      </c>
      <c r="AW121" s="20"/>
      <c r="AX121" s="20"/>
      <c r="AY121" s="20"/>
      <c r="AZ121" s="20"/>
      <c r="BA121" s="20"/>
      <c r="BB121" s="20"/>
      <c r="BC121" s="20" t="s">
        <v>42</v>
      </c>
      <c r="BD121" s="20"/>
      <c r="BE121" s="20"/>
      <c r="BF121" s="20"/>
      <c r="BG121" s="20"/>
      <c r="BH121" s="20"/>
      <c r="BI121" s="20"/>
      <c r="BJ121" s="20"/>
      <c r="BK121" s="20"/>
      <c r="BL121" s="20"/>
      <c r="BM121" s="20"/>
      <c r="BN121" s="20"/>
      <c r="BO121" s="20"/>
      <c r="BP121" s="20"/>
      <c r="BQ121" s="20"/>
      <c r="BR121" s="20"/>
      <c r="BS121" s="20"/>
      <c r="BT121" s="20"/>
      <c r="BU121" s="20"/>
      <c r="BV121" s="6"/>
    </row>
    <row r="122" spans="2:74" s="9" customFormat="1" ht="84" hidden="1" customHeight="1">
      <c r="B122" s="6"/>
      <c r="C122" s="19" t="s">
        <v>3648</v>
      </c>
      <c r="D122" s="20" t="s">
        <v>2956</v>
      </c>
      <c r="E122" s="14" t="str">
        <f t="shared" si="8"/>
        <v>URF2025_105_Actualización de la tarea de conocimiento tácito. Segundo Semestre.</v>
      </c>
      <c r="F122" s="20" t="s">
        <v>2956</v>
      </c>
      <c r="G122" s="20" t="s">
        <v>2955</v>
      </c>
      <c r="H122" s="20" t="s">
        <v>2955</v>
      </c>
      <c r="I122" s="20" t="s">
        <v>96</v>
      </c>
      <c r="J122" s="20" t="s">
        <v>933</v>
      </c>
      <c r="K122" s="20"/>
      <c r="L122" s="47">
        <v>45992</v>
      </c>
      <c r="M122" s="47">
        <v>46022</v>
      </c>
      <c r="N122" s="21">
        <f t="shared" si="9"/>
        <v>30</v>
      </c>
      <c r="O122" s="20" t="s">
        <v>932</v>
      </c>
      <c r="P122" s="20" t="s">
        <v>128</v>
      </c>
      <c r="Q122" s="20" t="s">
        <v>2949</v>
      </c>
      <c r="R122" s="20" t="s">
        <v>132</v>
      </c>
      <c r="S122" s="20" t="s">
        <v>135</v>
      </c>
      <c r="T122" s="20" t="s">
        <v>15</v>
      </c>
      <c r="U122" s="20" t="s">
        <v>16</v>
      </c>
      <c r="V122" s="20" t="s">
        <v>17</v>
      </c>
      <c r="W122" s="20"/>
      <c r="X122" s="20"/>
      <c r="Y122" s="20"/>
      <c r="Z122" s="20"/>
      <c r="AA122" s="20"/>
      <c r="AB122" s="20"/>
      <c r="AC122" s="20"/>
      <c r="AD122" s="20" t="s">
        <v>23</v>
      </c>
      <c r="AE122" s="20" t="s">
        <v>24</v>
      </c>
      <c r="AF122" s="20"/>
      <c r="AG122" s="20"/>
      <c r="AH122" s="20"/>
      <c r="AI122" s="20"/>
      <c r="AJ122" s="20"/>
      <c r="AK122" s="20"/>
      <c r="AL122" s="20"/>
      <c r="AM122" s="20"/>
      <c r="AN122" s="20"/>
      <c r="AO122" s="20"/>
      <c r="AP122" s="20"/>
      <c r="AQ122" s="20"/>
      <c r="AR122" s="20"/>
      <c r="AS122" s="20"/>
      <c r="AT122" s="20"/>
      <c r="AU122" s="20" t="s">
        <v>2797</v>
      </c>
      <c r="AV122" s="20" t="s">
        <v>15</v>
      </c>
      <c r="AW122" s="20"/>
      <c r="AX122" s="20"/>
      <c r="AY122" s="20"/>
      <c r="AZ122" s="20"/>
      <c r="BA122" s="20"/>
      <c r="BB122" s="20"/>
      <c r="BC122" s="20" t="s">
        <v>42</v>
      </c>
      <c r="BD122" s="20"/>
      <c r="BE122" s="20"/>
      <c r="BF122" s="20"/>
      <c r="BG122" s="20"/>
      <c r="BH122" s="20"/>
      <c r="BI122" s="20"/>
      <c r="BJ122" s="20"/>
      <c r="BK122" s="20"/>
      <c r="BL122" s="20"/>
      <c r="BM122" s="20"/>
      <c r="BN122" s="20"/>
      <c r="BO122" s="20"/>
      <c r="BP122" s="20"/>
      <c r="BQ122" s="20"/>
      <c r="BR122" s="20"/>
      <c r="BS122" s="20"/>
      <c r="BT122" s="20"/>
      <c r="BU122" s="20"/>
      <c r="BV122" s="6"/>
    </row>
    <row r="123" spans="2:74" s="9" customFormat="1" ht="84" hidden="1" customHeight="1">
      <c r="B123" s="6"/>
      <c r="C123" s="19" t="s">
        <v>3649</v>
      </c>
      <c r="D123" s="20" t="s">
        <v>2973</v>
      </c>
      <c r="E123" s="14" t="str">
        <f t="shared" si="8"/>
        <v>URF2025_106_Identificar las necesidades para el mantenimiento del SG - SST y realizar el Plan Anual de Trabajo del SG - SST.</v>
      </c>
      <c r="F123" s="20" t="s">
        <v>2972</v>
      </c>
      <c r="G123" s="20" t="s">
        <v>2971</v>
      </c>
      <c r="H123" s="20" t="s">
        <v>509</v>
      </c>
      <c r="I123" s="20" t="s">
        <v>96</v>
      </c>
      <c r="J123" s="20" t="s">
        <v>116</v>
      </c>
      <c r="K123" s="20"/>
      <c r="L123" s="47">
        <v>45659</v>
      </c>
      <c r="M123" s="47">
        <v>45695</v>
      </c>
      <c r="N123" s="21">
        <f t="shared" ref="N123:N132" si="10">IF(M123-L123&gt;124,"El tiempo de ejecución de la actividad no puede superar 124 días",M123-L123)</f>
        <v>36</v>
      </c>
      <c r="O123" s="20" t="s">
        <v>932</v>
      </c>
      <c r="P123" s="20" t="s">
        <v>77</v>
      </c>
      <c r="Q123" s="20" t="s">
        <v>510</v>
      </c>
      <c r="R123" s="20" t="s">
        <v>132</v>
      </c>
      <c r="S123" s="20" t="s">
        <v>135</v>
      </c>
      <c r="T123" s="20" t="s">
        <v>15</v>
      </c>
      <c r="U123" s="20" t="s">
        <v>16</v>
      </c>
      <c r="V123" s="20" t="s">
        <v>17</v>
      </c>
      <c r="W123" s="20" t="s">
        <v>18</v>
      </c>
      <c r="X123" s="20"/>
      <c r="Y123" s="20"/>
      <c r="Z123" s="20"/>
      <c r="AA123" s="20"/>
      <c r="AB123" s="20"/>
      <c r="AC123" s="20"/>
      <c r="AD123" s="20" t="s">
        <v>23</v>
      </c>
      <c r="AE123" s="20" t="s">
        <v>24</v>
      </c>
      <c r="AF123" s="20"/>
      <c r="AG123" s="20" t="s">
        <v>26</v>
      </c>
      <c r="AH123" s="20"/>
      <c r="AI123" s="20"/>
      <c r="AJ123" s="20"/>
      <c r="AK123" s="20"/>
      <c r="AL123" s="20"/>
      <c r="AM123" s="20"/>
      <c r="AN123" s="20"/>
      <c r="AO123" s="20"/>
      <c r="AP123" s="20"/>
      <c r="AQ123" s="20"/>
      <c r="AR123" s="20"/>
      <c r="AS123" s="20"/>
      <c r="AT123" s="20"/>
      <c r="AU123" s="20" t="s">
        <v>2797</v>
      </c>
      <c r="AV123" s="20" t="s">
        <v>15</v>
      </c>
      <c r="AW123" s="20" t="s">
        <v>36</v>
      </c>
      <c r="AX123" s="20"/>
      <c r="AY123" s="20"/>
      <c r="AZ123" s="20"/>
      <c r="BA123" s="20"/>
      <c r="BB123" s="20"/>
      <c r="BC123" s="20" t="s">
        <v>42</v>
      </c>
      <c r="BD123" s="20"/>
      <c r="BE123" s="20" t="s">
        <v>44</v>
      </c>
      <c r="BF123" s="20"/>
      <c r="BG123" s="20"/>
      <c r="BH123" s="20"/>
      <c r="BI123" s="20"/>
      <c r="BJ123" s="20"/>
      <c r="BK123" s="20"/>
      <c r="BL123" s="20"/>
      <c r="BM123" s="20"/>
      <c r="BN123" s="20"/>
      <c r="BO123" s="20"/>
      <c r="BP123" s="20"/>
      <c r="BQ123" s="20"/>
      <c r="BR123" s="20"/>
      <c r="BS123" s="20"/>
      <c r="BT123" s="20"/>
      <c r="BU123" s="20"/>
      <c r="BV123" s="6"/>
    </row>
    <row r="124" spans="2:74" s="9" customFormat="1" ht="84" hidden="1" customHeight="1">
      <c r="B124" s="6"/>
      <c r="C124" s="19" t="s">
        <v>3650</v>
      </c>
      <c r="D124" s="20" t="s">
        <v>2970</v>
      </c>
      <c r="E124" s="14" t="str">
        <f t="shared" si="8"/>
        <v>URF2025_107_Realizar seguimiento, ejecución y evaluación de las Actividades planificadas según cronograma del Plan Anual de Seguridad y Salud en el Trabajo_Primer trimestre 2025.</v>
      </c>
      <c r="F124" s="20" t="s">
        <v>2220</v>
      </c>
      <c r="G124" s="20" t="s">
        <v>2966</v>
      </c>
      <c r="H124" s="20" t="s">
        <v>2965</v>
      </c>
      <c r="I124" s="20" t="s">
        <v>96</v>
      </c>
      <c r="J124" s="20" t="s">
        <v>116</v>
      </c>
      <c r="K124" s="20"/>
      <c r="L124" s="47">
        <v>45748</v>
      </c>
      <c r="M124" s="47">
        <v>45777</v>
      </c>
      <c r="N124" s="21">
        <f t="shared" si="10"/>
        <v>29</v>
      </c>
      <c r="O124" s="20" t="s">
        <v>932</v>
      </c>
      <c r="P124" s="20" t="s">
        <v>128</v>
      </c>
      <c r="Q124" s="20" t="s">
        <v>2957</v>
      </c>
      <c r="R124" s="20" t="s">
        <v>132</v>
      </c>
      <c r="S124" s="20" t="s">
        <v>135</v>
      </c>
      <c r="T124" s="20" t="s">
        <v>15</v>
      </c>
      <c r="U124" s="20" t="s">
        <v>16</v>
      </c>
      <c r="V124" s="20" t="s">
        <v>17</v>
      </c>
      <c r="W124" s="20" t="s">
        <v>18</v>
      </c>
      <c r="X124" s="20"/>
      <c r="Y124" s="20"/>
      <c r="Z124" s="20"/>
      <c r="AA124" s="20"/>
      <c r="AB124" s="20"/>
      <c r="AC124" s="20"/>
      <c r="AD124" s="20" t="s">
        <v>23</v>
      </c>
      <c r="AE124" s="20" t="s">
        <v>24</v>
      </c>
      <c r="AF124" s="20"/>
      <c r="AG124" s="20" t="s">
        <v>26</v>
      </c>
      <c r="AH124" s="20"/>
      <c r="AI124" s="20"/>
      <c r="AJ124" s="20"/>
      <c r="AK124" s="20"/>
      <c r="AL124" s="20"/>
      <c r="AM124" s="20"/>
      <c r="AN124" s="20"/>
      <c r="AO124" s="20"/>
      <c r="AP124" s="20"/>
      <c r="AQ124" s="20"/>
      <c r="AR124" s="20"/>
      <c r="AS124" s="20"/>
      <c r="AT124" s="20"/>
      <c r="AU124" s="20" t="s">
        <v>2797</v>
      </c>
      <c r="AV124" s="20" t="s">
        <v>15</v>
      </c>
      <c r="AW124" s="20"/>
      <c r="AX124" s="20"/>
      <c r="AY124" s="20"/>
      <c r="AZ124" s="20"/>
      <c r="BA124" s="20"/>
      <c r="BB124" s="20"/>
      <c r="BC124" s="20" t="s">
        <v>42</v>
      </c>
      <c r="BD124" s="20"/>
      <c r="BE124" s="20"/>
      <c r="BF124" s="20"/>
      <c r="BG124" s="20"/>
      <c r="BH124" s="20"/>
      <c r="BI124" s="20"/>
      <c r="BJ124" s="20"/>
      <c r="BK124" s="20"/>
      <c r="BL124" s="20"/>
      <c r="BM124" s="20"/>
      <c r="BN124" s="20"/>
      <c r="BO124" s="20"/>
      <c r="BP124" s="20"/>
      <c r="BQ124" s="20"/>
      <c r="BR124" s="20"/>
      <c r="BS124" s="20"/>
      <c r="BT124" s="20"/>
      <c r="BU124" s="20"/>
      <c r="BV124" s="6"/>
    </row>
    <row r="125" spans="2:74" s="9" customFormat="1" ht="84" hidden="1" customHeight="1">
      <c r="B125" s="6"/>
      <c r="C125" s="19" t="s">
        <v>3651</v>
      </c>
      <c r="D125" s="20" t="s">
        <v>2969</v>
      </c>
      <c r="E125" s="14" t="str">
        <f t="shared" si="8"/>
        <v>URF2025_108_Realizar seguimiento, ejecución y evaluación de las Actividades planificadas según cronograma del Plan Anual de Seguridad y Salud en el Trabajo_Segundo trimestre 2025.</v>
      </c>
      <c r="F125" s="20" t="s">
        <v>2220</v>
      </c>
      <c r="G125" s="20" t="s">
        <v>2966</v>
      </c>
      <c r="H125" s="20" t="s">
        <v>2965</v>
      </c>
      <c r="I125" s="20" t="s">
        <v>96</v>
      </c>
      <c r="J125" s="20" t="s">
        <v>116</v>
      </c>
      <c r="K125" s="20"/>
      <c r="L125" s="47">
        <v>45839</v>
      </c>
      <c r="M125" s="47">
        <v>45869</v>
      </c>
      <c r="N125" s="21">
        <f t="shared" si="10"/>
        <v>30</v>
      </c>
      <c r="O125" s="20" t="s">
        <v>932</v>
      </c>
      <c r="P125" s="20" t="s">
        <v>128</v>
      </c>
      <c r="Q125" s="20" t="s">
        <v>2957</v>
      </c>
      <c r="R125" s="20" t="s">
        <v>132</v>
      </c>
      <c r="S125" s="20" t="s">
        <v>135</v>
      </c>
      <c r="T125" s="20" t="s">
        <v>15</v>
      </c>
      <c r="U125" s="20" t="s">
        <v>16</v>
      </c>
      <c r="V125" s="20" t="s">
        <v>17</v>
      </c>
      <c r="W125" s="20" t="s">
        <v>18</v>
      </c>
      <c r="X125" s="20"/>
      <c r="Y125" s="20"/>
      <c r="Z125" s="20"/>
      <c r="AA125" s="20"/>
      <c r="AB125" s="20"/>
      <c r="AC125" s="20"/>
      <c r="AD125" s="20" t="s">
        <v>23</v>
      </c>
      <c r="AE125" s="20" t="s">
        <v>24</v>
      </c>
      <c r="AF125" s="20"/>
      <c r="AG125" s="20" t="s">
        <v>26</v>
      </c>
      <c r="AH125" s="20"/>
      <c r="AI125" s="20"/>
      <c r="AJ125" s="20"/>
      <c r="AK125" s="20"/>
      <c r="AL125" s="20"/>
      <c r="AM125" s="20"/>
      <c r="AN125" s="20"/>
      <c r="AO125" s="20"/>
      <c r="AP125" s="20"/>
      <c r="AQ125" s="20"/>
      <c r="AR125" s="20"/>
      <c r="AS125" s="20"/>
      <c r="AT125" s="20"/>
      <c r="AU125" s="20" t="s">
        <v>2797</v>
      </c>
      <c r="AV125" s="20" t="s">
        <v>15</v>
      </c>
      <c r="AW125" s="20"/>
      <c r="AX125" s="20"/>
      <c r="AY125" s="20"/>
      <c r="AZ125" s="20"/>
      <c r="BA125" s="20"/>
      <c r="BB125" s="20"/>
      <c r="BC125" s="20" t="s">
        <v>42</v>
      </c>
      <c r="BD125" s="20"/>
      <c r="BE125" s="20"/>
      <c r="BF125" s="20"/>
      <c r="BG125" s="20"/>
      <c r="BH125" s="20"/>
      <c r="BI125" s="20"/>
      <c r="BJ125" s="20"/>
      <c r="BK125" s="20"/>
      <c r="BL125" s="20"/>
      <c r="BM125" s="20"/>
      <c r="BN125" s="20"/>
      <c r="BO125" s="20"/>
      <c r="BP125" s="20"/>
      <c r="BQ125" s="20"/>
      <c r="BR125" s="20"/>
      <c r="BS125" s="20"/>
      <c r="BT125" s="20"/>
      <c r="BU125" s="20"/>
      <c r="BV125" s="6"/>
    </row>
    <row r="126" spans="2:74" s="9" customFormat="1" ht="84" hidden="1" customHeight="1">
      <c r="B126" s="6"/>
      <c r="C126" s="19" t="s">
        <v>3652</v>
      </c>
      <c r="D126" s="20" t="s">
        <v>2968</v>
      </c>
      <c r="E126" s="14" t="str">
        <f t="shared" si="8"/>
        <v>URF2025_109_Realizar seguimiento, ejecución y evaluación de las Actividades planificadas según cronograma del Plan Anual de Seguridad y Salud en el Trabajo_Tercer trimestre 2025.</v>
      </c>
      <c r="F126" s="20" t="s">
        <v>2220</v>
      </c>
      <c r="G126" s="20" t="s">
        <v>2966</v>
      </c>
      <c r="H126" s="20" t="s">
        <v>2965</v>
      </c>
      <c r="I126" s="20" t="s">
        <v>96</v>
      </c>
      <c r="J126" s="20" t="s">
        <v>116</v>
      </c>
      <c r="K126" s="20"/>
      <c r="L126" s="47">
        <v>45931</v>
      </c>
      <c r="M126" s="47">
        <v>45961</v>
      </c>
      <c r="N126" s="21">
        <f t="shared" si="10"/>
        <v>30</v>
      </c>
      <c r="O126" s="20" t="s">
        <v>932</v>
      </c>
      <c r="P126" s="20" t="s">
        <v>128</v>
      </c>
      <c r="Q126" s="20" t="s">
        <v>2957</v>
      </c>
      <c r="R126" s="20" t="s">
        <v>132</v>
      </c>
      <c r="S126" s="20" t="s">
        <v>135</v>
      </c>
      <c r="T126" s="20" t="s">
        <v>15</v>
      </c>
      <c r="U126" s="20" t="s">
        <v>16</v>
      </c>
      <c r="V126" s="20" t="s">
        <v>17</v>
      </c>
      <c r="W126" s="20" t="s">
        <v>18</v>
      </c>
      <c r="X126" s="20"/>
      <c r="Y126" s="20"/>
      <c r="Z126" s="20"/>
      <c r="AA126" s="20"/>
      <c r="AB126" s="20"/>
      <c r="AC126" s="20"/>
      <c r="AD126" s="20" t="s">
        <v>23</v>
      </c>
      <c r="AE126" s="20" t="s">
        <v>24</v>
      </c>
      <c r="AF126" s="20"/>
      <c r="AG126" s="20" t="s">
        <v>26</v>
      </c>
      <c r="AH126" s="20"/>
      <c r="AI126" s="20"/>
      <c r="AJ126" s="20"/>
      <c r="AK126" s="20"/>
      <c r="AL126" s="20"/>
      <c r="AM126" s="20"/>
      <c r="AN126" s="20"/>
      <c r="AO126" s="20"/>
      <c r="AP126" s="20"/>
      <c r="AQ126" s="20"/>
      <c r="AR126" s="20"/>
      <c r="AS126" s="20"/>
      <c r="AT126" s="20"/>
      <c r="AU126" s="20" t="s">
        <v>2797</v>
      </c>
      <c r="AV126" s="20" t="s">
        <v>15</v>
      </c>
      <c r="AW126" s="20"/>
      <c r="AX126" s="20"/>
      <c r="AY126" s="20"/>
      <c r="AZ126" s="20"/>
      <c r="BA126" s="20"/>
      <c r="BB126" s="20"/>
      <c r="BC126" s="20" t="s">
        <v>42</v>
      </c>
      <c r="BD126" s="20"/>
      <c r="BE126" s="20"/>
      <c r="BF126" s="20"/>
      <c r="BG126" s="20"/>
      <c r="BH126" s="20"/>
      <c r="BI126" s="20"/>
      <c r="BJ126" s="20"/>
      <c r="BK126" s="20"/>
      <c r="BL126" s="20"/>
      <c r="BM126" s="20"/>
      <c r="BN126" s="20"/>
      <c r="BO126" s="20"/>
      <c r="BP126" s="20"/>
      <c r="BQ126" s="20"/>
      <c r="BR126" s="20"/>
      <c r="BS126" s="20"/>
      <c r="BT126" s="20"/>
      <c r="BU126" s="20"/>
      <c r="BV126" s="6"/>
    </row>
    <row r="127" spans="2:74" s="9" customFormat="1" ht="84" hidden="1" customHeight="1">
      <c r="B127" s="6"/>
      <c r="C127" s="19" t="s">
        <v>3653</v>
      </c>
      <c r="D127" s="20" t="s">
        <v>2967</v>
      </c>
      <c r="E127" s="14" t="str">
        <f t="shared" si="8"/>
        <v>URF2025_110_Realizar seguimiento, ejecución y evaluación de las Actividades planificadas según cronograma del Plan Anual de Seguridad y Salud en el Trabajo_Cuarto trimestre 2025.</v>
      </c>
      <c r="F127" s="20" t="s">
        <v>2220</v>
      </c>
      <c r="G127" s="20" t="s">
        <v>2966</v>
      </c>
      <c r="H127" s="20" t="s">
        <v>2965</v>
      </c>
      <c r="I127" s="20" t="s">
        <v>96</v>
      </c>
      <c r="J127" s="20" t="s">
        <v>116</v>
      </c>
      <c r="K127" s="20"/>
      <c r="L127" s="47">
        <v>45992</v>
      </c>
      <c r="M127" s="47">
        <v>46022</v>
      </c>
      <c r="N127" s="21">
        <f t="shared" si="10"/>
        <v>30</v>
      </c>
      <c r="O127" s="20" t="s">
        <v>932</v>
      </c>
      <c r="P127" s="20" t="s">
        <v>128</v>
      </c>
      <c r="Q127" s="20" t="s">
        <v>2957</v>
      </c>
      <c r="R127" s="20" t="s">
        <v>132</v>
      </c>
      <c r="S127" s="20" t="s">
        <v>135</v>
      </c>
      <c r="T127" s="20" t="s">
        <v>15</v>
      </c>
      <c r="U127" s="20" t="s">
        <v>16</v>
      </c>
      <c r="V127" s="20" t="s">
        <v>17</v>
      </c>
      <c r="W127" s="20" t="s">
        <v>18</v>
      </c>
      <c r="X127" s="20"/>
      <c r="Y127" s="20"/>
      <c r="Z127" s="20"/>
      <c r="AA127" s="20"/>
      <c r="AB127" s="20"/>
      <c r="AC127" s="20"/>
      <c r="AD127" s="20" t="s">
        <v>23</v>
      </c>
      <c r="AE127" s="20" t="s">
        <v>24</v>
      </c>
      <c r="AF127" s="20"/>
      <c r="AG127" s="20" t="s">
        <v>26</v>
      </c>
      <c r="AH127" s="20"/>
      <c r="AI127" s="20"/>
      <c r="AJ127" s="20"/>
      <c r="AK127" s="20"/>
      <c r="AL127" s="20"/>
      <c r="AM127" s="20"/>
      <c r="AN127" s="20"/>
      <c r="AO127" s="20"/>
      <c r="AP127" s="20"/>
      <c r="AQ127" s="20"/>
      <c r="AR127" s="20"/>
      <c r="AS127" s="20"/>
      <c r="AT127" s="20"/>
      <c r="AU127" s="20" t="s">
        <v>2797</v>
      </c>
      <c r="AV127" s="20" t="s">
        <v>15</v>
      </c>
      <c r="AW127" s="20"/>
      <c r="AX127" s="20"/>
      <c r="AY127" s="20"/>
      <c r="AZ127" s="20"/>
      <c r="BA127" s="20"/>
      <c r="BB127" s="20"/>
      <c r="BC127" s="20" t="s">
        <v>42</v>
      </c>
      <c r="BD127" s="20"/>
      <c r="BE127" s="20"/>
      <c r="BF127" s="20"/>
      <c r="BG127" s="20"/>
      <c r="BH127" s="20"/>
      <c r="BI127" s="20"/>
      <c r="BJ127" s="20"/>
      <c r="BK127" s="20"/>
      <c r="BL127" s="20"/>
      <c r="BM127" s="20"/>
      <c r="BN127" s="20"/>
      <c r="BO127" s="20"/>
      <c r="BP127" s="20"/>
      <c r="BQ127" s="20"/>
      <c r="BR127" s="20"/>
      <c r="BS127" s="20"/>
      <c r="BT127" s="20"/>
      <c r="BU127" s="20"/>
      <c r="BV127" s="6"/>
    </row>
    <row r="128" spans="2:74" s="9" customFormat="1" ht="84" hidden="1" customHeight="1">
      <c r="B128" s="6"/>
      <c r="C128" s="19" t="s">
        <v>3654</v>
      </c>
      <c r="D128" s="20" t="s">
        <v>2964</v>
      </c>
      <c r="E128" s="14" t="str">
        <f t="shared" si="8"/>
        <v>URF2025_111_Realizar  la Autoevaluación de los estándares mínimos establecidos mediante la Resolución 0312 de 2019.</v>
      </c>
      <c r="F128" s="20" t="s">
        <v>2963</v>
      </c>
      <c r="G128" s="20" t="s">
        <v>2962</v>
      </c>
      <c r="H128" s="20" t="s">
        <v>2961</v>
      </c>
      <c r="I128" s="20" t="s">
        <v>96</v>
      </c>
      <c r="J128" s="20" t="s">
        <v>116</v>
      </c>
      <c r="K128" s="20"/>
      <c r="L128" s="47">
        <v>45992</v>
      </c>
      <c r="M128" s="47">
        <v>46022</v>
      </c>
      <c r="N128" s="21">
        <f t="shared" si="10"/>
        <v>30</v>
      </c>
      <c r="O128" s="20" t="s">
        <v>932</v>
      </c>
      <c r="P128" s="20" t="s">
        <v>77</v>
      </c>
      <c r="Q128" s="20" t="s">
        <v>510</v>
      </c>
      <c r="R128" s="20" t="s">
        <v>132</v>
      </c>
      <c r="S128" s="20" t="s">
        <v>135</v>
      </c>
      <c r="T128" s="20" t="s">
        <v>15</v>
      </c>
      <c r="U128" s="20"/>
      <c r="V128" s="20" t="s">
        <v>17</v>
      </c>
      <c r="W128" s="20"/>
      <c r="X128" s="20"/>
      <c r="Y128" s="20"/>
      <c r="Z128" s="20"/>
      <c r="AA128" s="20"/>
      <c r="AB128" s="20"/>
      <c r="AC128" s="20"/>
      <c r="AD128" s="20" t="s">
        <v>23</v>
      </c>
      <c r="AE128" s="20"/>
      <c r="AF128" s="20"/>
      <c r="AG128" s="20" t="s">
        <v>26</v>
      </c>
      <c r="AH128" s="20"/>
      <c r="AI128" s="20"/>
      <c r="AJ128" s="20"/>
      <c r="AK128" s="20"/>
      <c r="AL128" s="20"/>
      <c r="AM128" s="20"/>
      <c r="AN128" s="20"/>
      <c r="AO128" s="20"/>
      <c r="AP128" s="20"/>
      <c r="AQ128" s="20"/>
      <c r="AR128" s="20"/>
      <c r="AS128" s="20"/>
      <c r="AT128" s="20"/>
      <c r="AU128" s="20" t="s">
        <v>2797</v>
      </c>
      <c r="AV128" s="20" t="s">
        <v>15</v>
      </c>
      <c r="AW128" s="20"/>
      <c r="AX128" s="20"/>
      <c r="AY128" s="20"/>
      <c r="AZ128" s="20"/>
      <c r="BA128" s="20"/>
      <c r="BB128" s="20"/>
      <c r="BC128" s="20" t="s">
        <v>42</v>
      </c>
      <c r="BD128" s="20"/>
      <c r="BE128" s="20"/>
      <c r="BF128" s="20"/>
      <c r="BG128" s="20"/>
      <c r="BH128" s="20"/>
      <c r="BI128" s="20"/>
      <c r="BJ128" s="20"/>
      <c r="BK128" s="20"/>
      <c r="BL128" s="20"/>
      <c r="BM128" s="20"/>
      <c r="BN128" s="20"/>
      <c r="BO128" s="20"/>
      <c r="BP128" s="20"/>
      <c r="BQ128" s="20"/>
      <c r="BR128" s="20"/>
      <c r="BS128" s="20"/>
      <c r="BT128" s="20"/>
      <c r="BU128" s="20"/>
      <c r="BV128" s="6"/>
    </row>
    <row r="129" spans="1:74" s="9" customFormat="1" ht="84" hidden="1" customHeight="1">
      <c r="B129" s="6"/>
      <c r="C129" s="19" t="s">
        <v>3655</v>
      </c>
      <c r="D129" s="20" t="s">
        <v>3462</v>
      </c>
      <c r="E129" s="14" t="str">
        <f t="shared" si="8"/>
        <v>URF2025_112_Realizar  los exámenes médico-ocupacionales periódicos, dando cumplimiento a establecidos mediante la Resolución 2346 de 2007 y el Decreto 10 72 de 2015.</v>
      </c>
      <c r="F129" s="20" t="s">
        <v>3463</v>
      </c>
      <c r="G129" s="20" t="s">
        <v>3464</v>
      </c>
      <c r="H129" s="20" t="s">
        <v>3465</v>
      </c>
      <c r="I129" s="20" t="s">
        <v>96</v>
      </c>
      <c r="J129" s="20" t="s">
        <v>116</v>
      </c>
      <c r="K129" s="20"/>
      <c r="L129" s="47">
        <v>45976</v>
      </c>
      <c r="M129" s="47">
        <v>46006</v>
      </c>
      <c r="N129" s="21">
        <f t="shared" si="10"/>
        <v>30</v>
      </c>
      <c r="O129" s="20" t="s">
        <v>932</v>
      </c>
      <c r="P129" s="20" t="s">
        <v>77</v>
      </c>
      <c r="Q129" s="20" t="s">
        <v>2957</v>
      </c>
      <c r="R129" s="20" t="s">
        <v>132</v>
      </c>
      <c r="S129" s="20" t="s">
        <v>135</v>
      </c>
      <c r="T129" s="20" t="s">
        <v>15</v>
      </c>
      <c r="U129" s="20" t="s">
        <v>16</v>
      </c>
      <c r="V129" s="20" t="s">
        <v>17</v>
      </c>
      <c r="W129" s="20" t="s">
        <v>18</v>
      </c>
      <c r="X129" s="20"/>
      <c r="Y129" s="20"/>
      <c r="Z129" s="20"/>
      <c r="AA129" s="20"/>
      <c r="AB129" s="20"/>
      <c r="AC129" s="20"/>
      <c r="AD129" s="20" t="s">
        <v>23</v>
      </c>
      <c r="AE129" s="20"/>
      <c r="AF129" s="20"/>
      <c r="AG129" s="20" t="s">
        <v>26</v>
      </c>
      <c r="AH129" s="20"/>
      <c r="AI129" s="20"/>
      <c r="AJ129" s="20"/>
      <c r="AK129" s="20"/>
      <c r="AL129" s="20"/>
      <c r="AM129" s="20"/>
      <c r="AN129" s="20"/>
      <c r="AO129" s="20"/>
      <c r="AP129" s="20"/>
      <c r="AQ129" s="20"/>
      <c r="AR129" s="20"/>
      <c r="AS129" s="20"/>
      <c r="AT129" s="20"/>
      <c r="AU129" s="20" t="s">
        <v>2797</v>
      </c>
      <c r="AV129" s="20" t="s">
        <v>15</v>
      </c>
      <c r="AW129" s="20"/>
      <c r="AX129" s="20"/>
      <c r="AY129" s="20"/>
      <c r="AZ129" s="20"/>
      <c r="BA129" s="20"/>
      <c r="BB129" s="20"/>
      <c r="BC129" s="20" t="s">
        <v>42</v>
      </c>
      <c r="BD129" s="20"/>
      <c r="BE129" s="20"/>
      <c r="BF129" s="20"/>
      <c r="BG129" s="20"/>
      <c r="BH129" s="20"/>
      <c r="BI129" s="20"/>
      <c r="BJ129" s="20"/>
      <c r="BK129" s="20"/>
      <c r="BL129" s="20"/>
      <c r="BM129" s="20"/>
      <c r="BN129" s="20"/>
      <c r="BO129" s="20"/>
      <c r="BP129" s="20"/>
      <c r="BQ129" s="20"/>
      <c r="BR129" s="20"/>
      <c r="BS129" s="20"/>
      <c r="BT129" s="20"/>
      <c r="BU129" s="20"/>
      <c r="BV129" s="6"/>
    </row>
    <row r="130" spans="1:74" s="9" customFormat="1" ht="84" hidden="1" customHeight="1">
      <c r="B130" s="6"/>
      <c r="C130" s="19" t="s">
        <v>3656</v>
      </c>
      <c r="D130" s="20" t="s">
        <v>4190</v>
      </c>
      <c r="E130" s="14" t="str">
        <f t="shared" si="8"/>
        <v>URF2025_113_Informe Anual del SG-SST - Vigencia 2024</v>
      </c>
      <c r="F130" s="20" t="s">
        <v>3397</v>
      </c>
      <c r="G130" s="20" t="s">
        <v>3398</v>
      </c>
      <c r="H130" s="20" t="s">
        <v>3398</v>
      </c>
      <c r="I130" s="20" t="s">
        <v>96</v>
      </c>
      <c r="J130" s="20" t="s">
        <v>116</v>
      </c>
      <c r="K130" s="20"/>
      <c r="L130" s="47">
        <v>45659</v>
      </c>
      <c r="M130" s="47">
        <v>45703</v>
      </c>
      <c r="N130" s="21">
        <f t="shared" si="10"/>
        <v>44</v>
      </c>
      <c r="O130" s="20" t="s">
        <v>932</v>
      </c>
      <c r="P130" s="20" t="s">
        <v>128</v>
      </c>
      <c r="Q130" s="20" t="s">
        <v>510</v>
      </c>
      <c r="R130" s="20" t="s">
        <v>132</v>
      </c>
      <c r="S130" s="20" t="s">
        <v>135</v>
      </c>
      <c r="T130" s="20" t="s">
        <v>15</v>
      </c>
      <c r="U130" s="20"/>
      <c r="V130" s="20" t="s">
        <v>17</v>
      </c>
      <c r="W130" s="20"/>
      <c r="X130" s="20"/>
      <c r="Y130" s="20"/>
      <c r="Z130" s="20"/>
      <c r="AA130" s="20"/>
      <c r="AB130" s="20"/>
      <c r="AC130" s="20"/>
      <c r="AD130" s="20" t="s">
        <v>23</v>
      </c>
      <c r="AE130" s="20"/>
      <c r="AF130" s="20"/>
      <c r="AG130" s="20" t="s">
        <v>26</v>
      </c>
      <c r="AH130" s="20"/>
      <c r="AI130" s="20"/>
      <c r="AJ130" s="20"/>
      <c r="AK130" s="20"/>
      <c r="AL130" s="20"/>
      <c r="AM130" s="20"/>
      <c r="AN130" s="20"/>
      <c r="AO130" s="20"/>
      <c r="AP130" s="20"/>
      <c r="AQ130" s="20"/>
      <c r="AR130" s="20"/>
      <c r="AS130" s="20"/>
      <c r="AT130" s="20"/>
      <c r="AU130" s="20" t="s">
        <v>2797</v>
      </c>
      <c r="AV130" s="20" t="s">
        <v>15</v>
      </c>
      <c r="AW130" s="20"/>
      <c r="AX130" s="20"/>
      <c r="AY130" s="20"/>
      <c r="AZ130" s="20"/>
      <c r="BA130" s="20"/>
      <c r="BB130" s="20"/>
      <c r="BC130" s="20" t="s">
        <v>42</v>
      </c>
      <c r="BD130" s="20"/>
      <c r="BE130" s="20"/>
      <c r="BF130" s="20"/>
      <c r="BG130" s="20"/>
      <c r="BH130" s="20"/>
      <c r="BI130" s="20"/>
      <c r="BJ130" s="20"/>
      <c r="BK130" s="20"/>
      <c r="BL130" s="20"/>
      <c r="BM130" s="20"/>
      <c r="BN130" s="20"/>
      <c r="BO130" s="20"/>
      <c r="BP130" s="20"/>
      <c r="BQ130" s="20"/>
      <c r="BR130" s="20"/>
      <c r="BS130" s="20"/>
      <c r="BT130" s="20"/>
      <c r="BU130" s="20"/>
      <c r="BV130" s="6"/>
    </row>
    <row r="131" spans="1:74" s="9" customFormat="1" ht="84" hidden="1" customHeight="1">
      <c r="B131" s="6"/>
      <c r="C131" s="19" t="s">
        <v>3657</v>
      </c>
      <c r="D131" s="20" t="s">
        <v>4044</v>
      </c>
      <c r="E131" s="14" t="str">
        <f t="shared" si="8"/>
        <v>URF2025_114_Realizar actividades de prevención del riesgo psicosocial. Primer semestre de 2025.</v>
      </c>
      <c r="F131" s="20" t="s">
        <v>2960</v>
      </c>
      <c r="G131" s="20" t="s">
        <v>3466</v>
      </c>
      <c r="H131" s="20" t="s">
        <v>3466</v>
      </c>
      <c r="I131" s="20" t="s">
        <v>96</v>
      </c>
      <c r="J131" s="20" t="s">
        <v>116</v>
      </c>
      <c r="K131" s="20"/>
      <c r="L131" s="47">
        <v>45839</v>
      </c>
      <c r="M131" s="47">
        <v>45869</v>
      </c>
      <c r="N131" s="21">
        <f t="shared" si="10"/>
        <v>30</v>
      </c>
      <c r="O131" s="20" t="s">
        <v>932</v>
      </c>
      <c r="P131" s="20" t="s">
        <v>77</v>
      </c>
      <c r="Q131" s="20" t="s">
        <v>2957</v>
      </c>
      <c r="R131" s="20" t="s">
        <v>132</v>
      </c>
      <c r="S131" s="20" t="s">
        <v>135</v>
      </c>
      <c r="T131" s="20" t="s">
        <v>15</v>
      </c>
      <c r="U131" s="20" t="s">
        <v>16</v>
      </c>
      <c r="V131" s="20" t="s">
        <v>17</v>
      </c>
      <c r="W131" s="20" t="s">
        <v>18</v>
      </c>
      <c r="X131" s="20"/>
      <c r="Y131" s="20"/>
      <c r="Z131" s="20"/>
      <c r="AA131" s="20"/>
      <c r="AB131" s="20"/>
      <c r="AC131" s="20"/>
      <c r="AD131" s="20" t="s">
        <v>23</v>
      </c>
      <c r="AE131" s="20" t="s">
        <v>24</v>
      </c>
      <c r="AF131" s="20"/>
      <c r="AG131" s="20" t="s">
        <v>26</v>
      </c>
      <c r="AH131" s="20"/>
      <c r="AI131" s="20"/>
      <c r="AJ131" s="20"/>
      <c r="AK131" s="20"/>
      <c r="AL131" s="20"/>
      <c r="AM131" s="20"/>
      <c r="AN131" s="20"/>
      <c r="AO131" s="20"/>
      <c r="AP131" s="20"/>
      <c r="AQ131" s="20"/>
      <c r="AR131" s="20"/>
      <c r="AS131" s="20"/>
      <c r="AT131" s="20"/>
      <c r="AU131" s="20" t="s">
        <v>2797</v>
      </c>
      <c r="AV131" s="20" t="s">
        <v>15</v>
      </c>
      <c r="AW131" s="20"/>
      <c r="AX131" s="20"/>
      <c r="AY131" s="20"/>
      <c r="AZ131" s="20"/>
      <c r="BA131" s="20"/>
      <c r="BB131" s="20"/>
      <c r="BC131" s="20" t="s">
        <v>42</v>
      </c>
      <c r="BD131" s="20"/>
      <c r="BE131" s="20"/>
      <c r="BF131" s="20"/>
      <c r="BG131" s="20"/>
      <c r="BH131" s="20"/>
      <c r="BI131" s="20"/>
      <c r="BJ131" s="20"/>
      <c r="BK131" s="20"/>
      <c r="BL131" s="20"/>
      <c r="BM131" s="20"/>
      <c r="BN131" s="20"/>
      <c r="BO131" s="20"/>
      <c r="BP131" s="20"/>
      <c r="BQ131" s="20"/>
      <c r="BR131" s="20"/>
      <c r="BS131" s="20"/>
      <c r="BT131" s="20"/>
      <c r="BU131" s="20"/>
      <c r="BV131" s="6"/>
    </row>
    <row r="132" spans="1:74" s="9" customFormat="1" ht="84" hidden="1" customHeight="1">
      <c r="B132" s="6"/>
      <c r="C132" s="19" t="s">
        <v>3658</v>
      </c>
      <c r="D132" s="20" t="s">
        <v>4044</v>
      </c>
      <c r="E132" s="14" t="str">
        <f t="shared" si="8"/>
        <v>URF2025_115_Realizar actividades de prevención del riesgo psicosocial. Primer semestre de 2025.</v>
      </c>
      <c r="F132" s="20" t="s">
        <v>2959</v>
      </c>
      <c r="G132" s="20" t="s">
        <v>2958</v>
      </c>
      <c r="H132" s="20" t="s">
        <v>2958</v>
      </c>
      <c r="I132" s="20" t="s">
        <v>96</v>
      </c>
      <c r="J132" s="20" t="s">
        <v>116</v>
      </c>
      <c r="K132" s="20"/>
      <c r="L132" s="47">
        <v>45992</v>
      </c>
      <c r="M132" s="47">
        <v>46022</v>
      </c>
      <c r="N132" s="21">
        <f t="shared" si="10"/>
        <v>30</v>
      </c>
      <c r="O132" s="20" t="s">
        <v>932</v>
      </c>
      <c r="P132" s="20" t="s">
        <v>77</v>
      </c>
      <c r="Q132" s="20" t="s">
        <v>2957</v>
      </c>
      <c r="R132" s="20" t="s">
        <v>132</v>
      </c>
      <c r="S132" s="20" t="s">
        <v>135</v>
      </c>
      <c r="T132" s="20" t="s">
        <v>15</v>
      </c>
      <c r="U132" s="20" t="s">
        <v>16</v>
      </c>
      <c r="V132" s="20" t="s">
        <v>17</v>
      </c>
      <c r="W132" s="20" t="s">
        <v>18</v>
      </c>
      <c r="X132" s="20"/>
      <c r="Y132" s="20"/>
      <c r="Z132" s="20"/>
      <c r="AA132" s="20"/>
      <c r="AB132" s="20"/>
      <c r="AC132" s="20"/>
      <c r="AD132" s="20" t="s">
        <v>23</v>
      </c>
      <c r="AE132" s="20" t="s">
        <v>24</v>
      </c>
      <c r="AF132" s="20"/>
      <c r="AG132" s="20" t="s">
        <v>26</v>
      </c>
      <c r="AH132" s="20"/>
      <c r="AI132" s="20"/>
      <c r="AJ132" s="20"/>
      <c r="AK132" s="20"/>
      <c r="AL132" s="20"/>
      <c r="AM132" s="20"/>
      <c r="AN132" s="20"/>
      <c r="AO132" s="20"/>
      <c r="AP132" s="20"/>
      <c r="AQ132" s="20"/>
      <c r="AR132" s="20"/>
      <c r="AS132" s="20"/>
      <c r="AT132" s="20"/>
      <c r="AU132" s="20" t="s">
        <v>2797</v>
      </c>
      <c r="AV132" s="20" t="s">
        <v>15</v>
      </c>
      <c r="AW132" s="20"/>
      <c r="AX132" s="20"/>
      <c r="AY132" s="20"/>
      <c r="AZ132" s="20"/>
      <c r="BA132" s="20"/>
      <c r="BB132" s="20"/>
      <c r="BC132" s="20" t="s">
        <v>42</v>
      </c>
      <c r="BD132" s="20"/>
      <c r="BE132" s="20"/>
      <c r="BF132" s="20"/>
      <c r="BG132" s="20"/>
      <c r="BH132" s="20"/>
      <c r="BI132" s="20"/>
      <c r="BJ132" s="20"/>
      <c r="BK132" s="20"/>
      <c r="BL132" s="20"/>
      <c r="BM132" s="20"/>
      <c r="BN132" s="20"/>
      <c r="BO132" s="20"/>
      <c r="BP132" s="20"/>
      <c r="BQ132" s="20"/>
      <c r="BR132" s="20"/>
      <c r="BS132" s="20"/>
      <c r="BT132" s="20"/>
      <c r="BU132" s="20"/>
      <c r="BV132" s="6"/>
    </row>
    <row r="133" spans="1:74" s="9" customFormat="1" ht="84" hidden="1" customHeight="1">
      <c r="A133" s="166"/>
      <c r="B133" s="6"/>
      <c r="C133" s="19" t="s">
        <v>3659</v>
      </c>
      <c r="D133" s="20" t="s">
        <v>2803</v>
      </c>
      <c r="E133" s="14" t="str">
        <f t="shared" si="8"/>
        <v>URF2025_116_Elaborar el programa de transparencia</v>
      </c>
      <c r="F133" s="20" t="s">
        <v>2974</v>
      </c>
      <c r="G133" s="20" t="s">
        <v>2975</v>
      </c>
      <c r="H133" s="20" t="s">
        <v>2976</v>
      </c>
      <c r="I133" s="20" t="s">
        <v>99</v>
      </c>
      <c r="J133" s="20" t="s">
        <v>931</v>
      </c>
      <c r="K133" s="20" t="s">
        <v>104</v>
      </c>
      <c r="L133" s="47">
        <v>45679</v>
      </c>
      <c r="M133" s="47">
        <v>45747</v>
      </c>
      <c r="N133" s="21">
        <f t="shared" ref="N133:N178" si="11">IF(M133-L133&gt;124,"El tiempo de ejecución de la actividad no puede superar 124 días",M133-L133)</f>
        <v>68</v>
      </c>
      <c r="O133" s="20" t="s">
        <v>117</v>
      </c>
      <c r="P133" s="20" t="s">
        <v>128</v>
      </c>
      <c r="Q133" s="20" t="s">
        <v>213</v>
      </c>
      <c r="R133" s="20" t="s">
        <v>131</v>
      </c>
      <c r="S133" s="20" t="s">
        <v>145</v>
      </c>
      <c r="T133" s="20" t="s">
        <v>15</v>
      </c>
      <c r="U133" s="20" t="s">
        <v>16</v>
      </c>
      <c r="V133" s="20" t="s">
        <v>17</v>
      </c>
      <c r="W133" s="20" t="s">
        <v>18</v>
      </c>
      <c r="X133" s="20"/>
      <c r="Y133" s="20"/>
      <c r="Z133" s="20"/>
      <c r="AA133" s="20"/>
      <c r="AB133" s="20"/>
      <c r="AC133" s="20"/>
      <c r="AD133" s="20"/>
      <c r="AE133" s="20"/>
      <c r="AF133" s="20"/>
      <c r="AG133" s="20"/>
      <c r="AH133" s="20"/>
      <c r="AI133" s="20" t="s">
        <v>4060</v>
      </c>
      <c r="AJ133" s="20" t="s">
        <v>4056</v>
      </c>
      <c r="AK133" s="20"/>
      <c r="AL133" s="20"/>
      <c r="AM133" s="20"/>
      <c r="AN133" s="20"/>
      <c r="AO133" s="20"/>
      <c r="AP133" s="20"/>
      <c r="AQ133" s="20"/>
      <c r="AR133" s="20"/>
      <c r="AS133" s="20"/>
      <c r="AT133" s="20"/>
      <c r="AU133" s="20" t="s">
        <v>2797</v>
      </c>
      <c r="AV133" s="20" t="s">
        <v>15</v>
      </c>
      <c r="AW133" s="20" t="s">
        <v>36</v>
      </c>
      <c r="AX133" s="20" t="s">
        <v>37</v>
      </c>
      <c r="AY133" s="20"/>
      <c r="AZ133" s="20" t="s">
        <v>39</v>
      </c>
      <c r="BA133" s="20"/>
      <c r="BB133" s="20"/>
      <c r="BC133" s="20" t="s">
        <v>42</v>
      </c>
      <c r="BD133" s="20" t="s">
        <v>43</v>
      </c>
      <c r="BE133" s="20" t="s">
        <v>44</v>
      </c>
      <c r="BF133" s="20"/>
      <c r="BG133" s="20" t="s">
        <v>46</v>
      </c>
      <c r="BH133" s="20"/>
      <c r="BI133" s="20"/>
      <c r="BJ133" s="20"/>
      <c r="BK133" s="20"/>
      <c r="BL133" s="20"/>
      <c r="BM133" s="20" t="s">
        <v>52</v>
      </c>
      <c r="BN133" s="20"/>
      <c r="BO133" s="20" t="s">
        <v>54</v>
      </c>
      <c r="BP133" s="20"/>
      <c r="BQ133" s="20" t="s">
        <v>56</v>
      </c>
      <c r="BR133" s="20"/>
      <c r="BS133" s="20"/>
      <c r="BT133" s="20" t="s">
        <v>59</v>
      </c>
      <c r="BU133" s="20"/>
      <c r="BV133" s="6"/>
    </row>
    <row r="134" spans="1:74" s="9" customFormat="1" ht="84" customHeight="1">
      <c r="B134" s="6"/>
      <c r="C134" s="19" t="s">
        <v>3660</v>
      </c>
      <c r="D134" s="20" t="s">
        <v>2627</v>
      </c>
      <c r="E134" s="14" t="str">
        <f t="shared" si="8"/>
        <v>URF2025_117_Evaluar a los servidores que prestan servicio al ciudadano_RV_primer semestre</v>
      </c>
      <c r="F134" s="20" t="s">
        <v>2977</v>
      </c>
      <c r="G134" s="20" t="s">
        <v>2978</v>
      </c>
      <c r="H134" s="167" t="s">
        <v>2979</v>
      </c>
      <c r="I134" s="20" t="s">
        <v>99</v>
      </c>
      <c r="J134" s="20" t="s">
        <v>931</v>
      </c>
      <c r="K134" s="20" t="s">
        <v>119</v>
      </c>
      <c r="L134" s="47">
        <v>45839</v>
      </c>
      <c r="M134" s="47">
        <v>45900</v>
      </c>
      <c r="N134" s="21">
        <f t="shared" si="11"/>
        <v>61</v>
      </c>
      <c r="O134" s="20" t="s">
        <v>104</v>
      </c>
      <c r="P134" s="20" t="s">
        <v>128</v>
      </c>
      <c r="Q134" s="20" t="s">
        <v>2980</v>
      </c>
      <c r="R134" s="20" t="s">
        <v>131</v>
      </c>
      <c r="S134" s="20" t="s">
        <v>145</v>
      </c>
      <c r="T134" s="20" t="s">
        <v>15</v>
      </c>
      <c r="U134" s="20"/>
      <c r="V134" s="20" t="s">
        <v>17</v>
      </c>
      <c r="W134" s="20" t="s">
        <v>18</v>
      </c>
      <c r="X134" s="20"/>
      <c r="Y134" s="20"/>
      <c r="Z134" s="20"/>
      <c r="AA134" s="20"/>
      <c r="AB134" s="20"/>
      <c r="AC134" s="20"/>
      <c r="AD134" s="20"/>
      <c r="AE134" s="20"/>
      <c r="AF134" s="20"/>
      <c r="AG134" s="20"/>
      <c r="AH134" s="20"/>
      <c r="AI134" s="20" t="s">
        <v>4060</v>
      </c>
      <c r="AJ134" s="20" t="s">
        <v>4058</v>
      </c>
      <c r="AK134" s="20"/>
      <c r="AL134" s="20"/>
      <c r="AM134" s="20"/>
      <c r="AN134" s="20"/>
      <c r="AO134" s="20"/>
      <c r="AP134" s="20"/>
      <c r="AQ134" s="20" t="s">
        <v>956</v>
      </c>
      <c r="AR134" s="20"/>
      <c r="AS134" s="20"/>
      <c r="AT134" s="20"/>
      <c r="AU134" s="20" t="s">
        <v>2797</v>
      </c>
      <c r="AV134" s="20"/>
      <c r="AW134" s="20"/>
      <c r="AX134" s="20"/>
      <c r="AY134" s="20" t="s">
        <v>38</v>
      </c>
      <c r="AZ134" s="20"/>
      <c r="BA134" s="20"/>
      <c r="BB134" s="20"/>
      <c r="BC134" s="20"/>
      <c r="BD134" s="20"/>
      <c r="BE134" s="20"/>
      <c r="BF134" s="20"/>
      <c r="BG134" s="20"/>
      <c r="BH134" s="20"/>
      <c r="BI134" s="20"/>
      <c r="BJ134" s="20"/>
      <c r="BK134" s="20"/>
      <c r="BL134" s="20"/>
      <c r="BM134" s="20" t="s">
        <v>52</v>
      </c>
      <c r="BN134" s="20"/>
      <c r="BO134" s="20"/>
      <c r="BP134" s="20" t="s">
        <v>55</v>
      </c>
      <c r="BQ134" s="20"/>
      <c r="BR134" s="20"/>
      <c r="BS134" s="20"/>
      <c r="BT134" s="20"/>
      <c r="BU134" s="20"/>
      <c r="BV134" s="6"/>
    </row>
    <row r="135" spans="1:74" s="9" customFormat="1" ht="84" customHeight="1">
      <c r="B135" s="6"/>
      <c r="C135" s="19" t="s">
        <v>3661</v>
      </c>
      <c r="D135" s="20" t="s">
        <v>2981</v>
      </c>
      <c r="E135" s="14" t="str">
        <f t="shared" si="8"/>
        <v>URF2025_118_Asegurar el cumplimiento de todos los requisitos en el protocolo de servicio al ciudadano y en el procedimiento de atención a PQRSD para la adecuada atención de grupos de especial protección constitucional.</v>
      </c>
      <c r="F135" s="20" t="s">
        <v>3467</v>
      </c>
      <c r="G135" s="20" t="s">
        <v>3468</v>
      </c>
      <c r="H135" s="167" t="s">
        <v>2982</v>
      </c>
      <c r="I135" s="20" t="s">
        <v>99</v>
      </c>
      <c r="J135" s="20" t="s">
        <v>931</v>
      </c>
      <c r="K135" s="20" t="s">
        <v>119</v>
      </c>
      <c r="L135" s="47">
        <v>45778</v>
      </c>
      <c r="M135" s="47">
        <v>45838</v>
      </c>
      <c r="N135" s="21">
        <f t="shared" si="11"/>
        <v>60</v>
      </c>
      <c r="O135" s="20" t="s">
        <v>104</v>
      </c>
      <c r="P135" s="20" t="s">
        <v>128</v>
      </c>
      <c r="Q135" s="20" t="s">
        <v>2983</v>
      </c>
      <c r="R135" s="20" t="s">
        <v>131</v>
      </c>
      <c r="S135" s="20" t="s">
        <v>145</v>
      </c>
      <c r="T135" s="20" t="s">
        <v>15</v>
      </c>
      <c r="U135" s="20"/>
      <c r="V135" s="20" t="s">
        <v>17</v>
      </c>
      <c r="W135" s="20"/>
      <c r="X135" s="20"/>
      <c r="Y135" s="20"/>
      <c r="Z135" s="20"/>
      <c r="AA135" s="20"/>
      <c r="AB135" s="20"/>
      <c r="AC135" s="20"/>
      <c r="AD135" s="20"/>
      <c r="AE135" s="20"/>
      <c r="AF135" s="20"/>
      <c r="AG135" s="20"/>
      <c r="AH135" s="20"/>
      <c r="AI135" s="20" t="s">
        <v>4062</v>
      </c>
      <c r="AJ135" s="20" t="s">
        <v>4051</v>
      </c>
      <c r="AK135" s="20"/>
      <c r="AL135" s="20"/>
      <c r="AM135" s="20"/>
      <c r="AN135" s="20"/>
      <c r="AO135" s="20"/>
      <c r="AP135" s="20"/>
      <c r="AQ135" s="20" t="s">
        <v>956</v>
      </c>
      <c r="AR135" s="20"/>
      <c r="AS135" s="20"/>
      <c r="AT135" s="20"/>
      <c r="AU135" s="20" t="s">
        <v>2797</v>
      </c>
      <c r="AV135" s="20"/>
      <c r="AW135" s="20"/>
      <c r="AX135" s="20" t="s">
        <v>37</v>
      </c>
      <c r="AY135" s="20"/>
      <c r="AZ135" s="20"/>
      <c r="BA135" s="20"/>
      <c r="BB135" s="20"/>
      <c r="BC135" s="20"/>
      <c r="BD135" s="20"/>
      <c r="BE135" s="20"/>
      <c r="BF135" s="20"/>
      <c r="BG135" s="20"/>
      <c r="BH135" s="20"/>
      <c r="BI135" s="20"/>
      <c r="BJ135" s="20"/>
      <c r="BK135" s="20"/>
      <c r="BL135" s="20"/>
      <c r="BM135" s="20" t="s">
        <v>52</v>
      </c>
      <c r="BN135" s="20"/>
      <c r="BO135" s="20"/>
      <c r="BP135" s="20"/>
      <c r="BQ135" s="20" t="s">
        <v>56</v>
      </c>
      <c r="BR135" s="20"/>
      <c r="BS135" s="20"/>
      <c r="BT135" s="20"/>
      <c r="BU135" s="20"/>
      <c r="BV135" s="6"/>
    </row>
    <row r="136" spans="1:74" s="9" customFormat="1" ht="84" customHeight="1">
      <c r="B136" s="6"/>
      <c r="C136" s="19" t="s">
        <v>3662</v>
      </c>
      <c r="D136" s="20" t="s">
        <v>2984</v>
      </c>
      <c r="E136" s="14" t="str">
        <f t="shared" si="8"/>
        <v>URF2025_119_Reportar participación en el festival Juntémonos para tejer lo público durante la vigencia 2025</v>
      </c>
      <c r="F136" s="20" t="s">
        <v>2985</v>
      </c>
      <c r="G136" s="20" t="s">
        <v>2986</v>
      </c>
      <c r="H136" s="167" t="s">
        <v>2987</v>
      </c>
      <c r="I136" s="20" t="s">
        <v>99</v>
      </c>
      <c r="J136" s="20" t="s">
        <v>931</v>
      </c>
      <c r="K136" s="20" t="s">
        <v>119</v>
      </c>
      <c r="L136" s="47">
        <v>45962</v>
      </c>
      <c r="M136" s="47">
        <v>46021</v>
      </c>
      <c r="N136" s="21">
        <f t="shared" si="11"/>
        <v>59</v>
      </c>
      <c r="O136" s="20" t="s">
        <v>104</v>
      </c>
      <c r="P136" s="20" t="s">
        <v>77</v>
      </c>
      <c r="Q136" s="20" t="s">
        <v>2988</v>
      </c>
      <c r="R136" s="20" t="s">
        <v>131</v>
      </c>
      <c r="S136" s="20" t="s">
        <v>145</v>
      </c>
      <c r="T136" s="20" t="s">
        <v>15</v>
      </c>
      <c r="U136" s="20" t="s">
        <v>16</v>
      </c>
      <c r="V136" s="20" t="s">
        <v>17</v>
      </c>
      <c r="W136" s="20" t="s">
        <v>18</v>
      </c>
      <c r="X136" s="20"/>
      <c r="Y136" s="20"/>
      <c r="Z136" s="20"/>
      <c r="AA136" s="20"/>
      <c r="AB136" s="20"/>
      <c r="AC136" s="20"/>
      <c r="AD136" s="20"/>
      <c r="AE136" s="20"/>
      <c r="AF136" s="20"/>
      <c r="AG136" s="20"/>
      <c r="AH136" s="20"/>
      <c r="AI136" s="20" t="s">
        <v>4060</v>
      </c>
      <c r="AJ136" s="20" t="s">
        <v>4057</v>
      </c>
      <c r="AK136" s="20"/>
      <c r="AL136" s="20"/>
      <c r="AM136" s="20"/>
      <c r="AN136" s="20"/>
      <c r="AO136" s="20"/>
      <c r="AP136" s="20" t="s">
        <v>953</v>
      </c>
      <c r="AQ136" s="20" t="s">
        <v>957</v>
      </c>
      <c r="AR136" s="20"/>
      <c r="AS136" s="20"/>
      <c r="AT136" s="20"/>
      <c r="AU136" s="20" t="s">
        <v>2797</v>
      </c>
      <c r="AV136" s="20"/>
      <c r="AW136" s="20"/>
      <c r="AX136" s="20" t="s">
        <v>37</v>
      </c>
      <c r="AY136" s="20"/>
      <c r="AZ136" s="20" t="s">
        <v>39</v>
      </c>
      <c r="BA136" s="20"/>
      <c r="BB136" s="20"/>
      <c r="BC136" s="20"/>
      <c r="BD136" s="20"/>
      <c r="BE136" s="20"/>
      <c r="BF136" s="20"/>
      <c r="BG136" s="20"/>
      <c r="BH136" s="20"/>
      <c r="BI136" s="20"/>
      <c r="BJ136" s="20"/>
      <c r="BK136" s="20"/>
      <c r="BL136" s="20"/>
      <c r="BM136" s="20" t="s">
        <v>52</v>
      </c>
      <c r="BN136" s="20"/>
      <c r="BO136" s="20" t="s">
        <v>54</v>
      </c>
      <c r="BP136" s="20"/>
      <c r="BQ136" s="20" t="s">
        <v>56</v>
      </c>
      <c r="BR136" s="20"/>
      <c r="BS136" s="20"/>
      <c r="BT136" s="20"/>
      <c r="BU136" s="20"/>
      <c r="BV136" s="6"/>
    </row>
    <row r="137" spans="1:74" s="9" customFormat="1" ht="84" hidden="1" customHeight="1">
      <c r="B137" s="6"/>
      <c r="C137" s="19" t="s">
        <v>3663</v>
      </c>
      <c r="D137" s="20" t="s">
        <v>2989</v>
      </c>
      <c r="E137" s="14" t="str">
        <f t="shared" si="8"/>
        <v>URF2025_120_Realizar laboratorios de simplicidad durante la vigencia 2025</v>
      </c>
      <c r="F137" s="20" t="s">
        <v>2990</v>
      </c>
      <c r="G137" s="20" t="s">
        <v>2991</v>
      </c>
      <c r="H137" s="167" t="s">
        <v>2992</v>
      </c>
      <c r="I137" s="20" t="s">
        <v>99</v>
      </c>
      <c r="J137" s="20" t="s">
        <v>931</v>
      </c>
      <c r="K137" s="20" t="s">
        <v>119</v>
      </c>
      <c r="L137" s="47">
        <v>45945</v>
      </c>
      <c r="M137" s="47">
        <v>46006</v>
      </c>
      <c r="N137" s="21">
        <f t="shared" si="11"/>
        <v>61</v>
      </c>
      <c r="O137" s="20" t="s">
        <v>104</v>
      </c>
      <c r="P137" s="20" t="s">
        <v>128</v>
      </c>
      <c r="Q137" s="20" t="s">
        <v>3469</v>
      </c>
      <c r="R137" s="20" t="s">
        <v>139</v>
      </c>
      <c r="S137" s="20" t="s">
        <v>937</v>
      </c>
      <c r="T137" s="20" t="s">
        <v>15</v>
      </c>
      <c r="U137" s="20"/>
      <c r="V137" s="20" t="s">
        <v>17</v>
      </c>
      <c r="W137" s="20"/>
      <c r="X137" s="20"/>
      <c r="Y137" s="20"/>
      <c r="Z137" s="20"/>
      <c r="AA137" s="20"/>
      <c r="AB137" s="20"/>
      <c r="AC137" s="20"/>
      <c r="AD137" s="20"/>
      <c r="AE137" s="20"/>
      <c r="AF137" s="20"/>
      <c r="AG137" s="20"/>
      <c r="AH137" s="20"/>
      <c r="AI137" s="20" t="s">
        <v>4060</v>
      </c>
      <c r="AJ137" s="20" t="s">
        <v>4057</v>
      </c>
      <c r="AK137" s="20"/>
      <c r="AL137" s="20"/>
      <c r="AM137" s="20"/>
      <c r="AN137" s="20"/>
      <c r="AO137" s="20"/>
      <c r="AP137" s="20" t="s">
        <v>953</v>
      </c>
      <c r="AQ137" s="20"/>
      <c r="AR137" s="20"/>
      <c r="AS137" s="20"/>
      <c r="AT137" s="20"/>
      <c r="AU137" s="20" t="s">
        <v>2797</v>
      </c>
      <c r="AV137" s="20"/>
      <c r="AW137" s="20"/>
      <c r="AX137" s="20" t="s">
        <v>37</v>
      </c>
      <c r="AY137" s="20"/>
      <c r="AZ137" s="20" t="s">
        <v>39</v>
      </c>
      <c r="BA137" s="20"/>
      <c r="BB137" s="20"/>
      <c r="BC137" s="20"/>
      <c r="BD137" s="20"/>
      <c r="BE137" s="20"/>
      <c r="BF137" s="20"/>
      <c r="BG137" s="20"/>
      <c r="BH137" s="20"/>
      <c r="BI137" s="20"/>
      <c r="BJ137" s="20"/>
      <c r="BK137" s="20"/>
      <c r="BL137" s="20"/>
      <c r="BM137" s="20" t="s">
        <v>52</v>
      </c>
      <c r="BN137" s="20"/>
      <c r="BO137" s="20" t="s">
        <v>54</v>
      </c>
      <c r="BP137" s="20"/>
      <c r="BQ137" s="20" t="s">
        <v>56</v>
      </c>
      <c r="BR137" s="20"/>
      <c r="BS137" s="20"/>
      <c r="BT137" s="20"/>
      <c r="BU137" s="20"/>
      <c r="BV137" s="6"/>
    </row>
    <row r="138" spans="1:74" s="9" customFormat="1" ht="84" customHeight="1">
      <c r="B138" s="6"/>
      <c r="C138" s="19" t="s">
        <v>3664</v>
      </c>
      <c r="D138" s="20" t="s">
        <v>2993</v>
      </c>
      <c r="E138" s="14" t="str">
        <f t="shared" si="8"/>
        <v>URF2025_121_Fortalecer el ejercicio del control social en la URF durante la vigencia 2025.</v>
      </c>
      <c r="F138" s="20" t="s">
        <v>2994</v>
      </c>
      <c r="G138" s="20" t="s">
        <v>2995</v>
      </c>
      <c r="H138" s="167" t="s">
        <v>2996</v>
      </c>
      <c r="I138" s="20" t="s">
        <v>99</v>
      </c>
      <c r="J138" s="20" t="s">
        <v>931</v>
      </c>
      <c r="K138" s="20" t="s">
        <v>119</v>
      </c>
      <c r="L138" s="47">
        <v>45779</v>
      </c>
      <c r="M138" s="47">
        <v>45900</v>
      </c>
      <c r="N138" s="21">
        <f t="shared" si="11"/>
        <v>121</v>
      </c>
      <c r="O138" s="20" t="s">
        <v>104</v>
      </c>
      <c r="P138" s="20" t="s">
        <v>77</v>
      </c>
      <c r="Q138" s="20" t="s">
        <v>2997</v>
      </c>
      <c r="R138" s="20" t="s">
        <v>131</v>
      </c>
      <c r="S138" s="20" t="s">
        <v>145</v>
      </c>
      <c r="T138" s="20" t="s">
        <v>15</v>
      </c>
      <c r="U138" s="20"/>
      <c r="V138" s="20" t="s">
        <v>17</v>
      </c>
      <c r="W138" s="20" t="s">
        <v>18</v>
      </c>
      <c r="X138" s="20"/>
      <c r="Y138" s="20"/>
      <c r="Z138" s="20"/>
      <c r="AA138" s="20"/>
      <c r="AB138" s="20"/>
      <c r="AC138" s="20"/>
      <c r="AD138" s="20"/>
      <c r="AE138" s="20"/>
      <c r="AF138" s="20"/>
      <c r="AG138" s="20"/>
      <c r="AH138" s="20"/>
      <c r="AI138" s="20" t="s">
        <v>4060</v>
      </c>
      <c r="AJ138" s="20" t="s">
        <v>4057</v>
      </c>
      <c r="AK138" s="20"/>
      <c r="AL138" s="20"/>
      <c r="AM138" s="20"/>
      <c r="AN138" s="20"/>
      <c r="AO138" s="20"/>
      <c r="AP138" s="20" t="s">
        <v>953</v>
      </c>
      <c r="AQ138" s="20" t="s">
        <v>958</v>
      </c>
      <c r="AR138" s="20"/>
      <c r="AS138" s="20"/>
      <c r="AT138" s="20"/>
      <c r="AU138" s="20" t="s">
        <v>2797</v>
      </c>
      <c r="AV138" s="20"/>
      <c r="AW138" s="20"/>
      <c r="AX138" s="20" t="s">
        <v>37</v>
      </c>
      <c r="AY138" s="20"/>
      <c r="AZ138" s="20" t="s">
        <v>39</v>
      </c>
      <c r="BA138" s="20"/>
      <c r="BB138" s="20"/>
      <c r="BC138" s="20"/>
      <c r="BD138" s="20"/>
      <c r="BE138" s="20"/>
      <c r="BF138" s="20"/>
      <c r="BG138" s="20"/>
      <c r="BH138" s="20"/>
      <c r="BI138" s="20"/>
      <c r="BJ138" s="20"/>
      <c r="BK138" s="20"/>
      <c r="BL138" s="20"/>
      <c r="BM138" s="20" t="s">
        <v>52</v>
      </c>
      <c r="BN138" s="20"/>
      <c r="BO138" s="20" t="s">
        <v>54</v>
      </c>
      <c r="BP138" s="20"/>
      <c r="BQ138" s="20" t="s">
        <v>56</v>
      </c>
      <c r="BR138" s="20"/>
      <c r="BS138" s="20"/>
      <c r="BT138" s="20"/>
      <c r="BU138" s="20"/>
      <c r="BV138" s="6"/>
    </row>
    <row r="139" spans="1:74" s="9" customFormat="1" ht="84" customHeight="1">
      <c r="B139" s="6"/>
      <c r="C139" s="19" t="s">
        <v>3665</v>
      </c>
      <c r="D139" s="20" t="s">
        <v>3004</v>
      </c>
      <c r="E139" s="14" t="str">
        <f t="shared" si="8"/>
        <v>URF2025_122_Preparar la Audiencia Pública de Rendición de Cuentas de la URF</v>
      </c>
      <c r="F139" s="20" t="s">
        <v>713</v>
      </c>
      <c r="G139" s="20" t="s">
        <v>3005</v>
      </c>
      <c r="H139" s="20" t="s">
        <v>3006</v>
      </c>
      <c r="I139" s="20" t="s">
        <v>99</v>
      </c>
      <c r="J139" s="20" t="s">
        <v>931</v>
      </c>
      <c r="K139" s="20" t="s">
        <v>119</v>
      </c>
      <c r="L139" s="47">
        <v>45689</v>
      </c>
      <c r="M139" s="47">
        <v>45777</v>
      </c>
      <c r="N139" s="21">
        <f t="shared" si="11"/>
        <v>88</v>
      </c>
      <c r="O139" s="20" t="s">
        <v>104</v>
      </c>
      <c r="P139" s="20" t="s">
        <v>128</v>
      </c>
      <c r="Q139" s="20" t="s">
        <v>3007</v>
      </c>
      <c r="R139" s="20" t="s">
        <v>131</v>
      </c>
      <c r="S139" s="20" t="s">
        <v>145</v>
      </c>
      <c r="T139" s="20" t="s">
        <v>15</v>
      </c>
      <c r="U139" s="20" t="s">
        <v>16</v>
      </c>
      <c r="V139" s="20" t="s">
        <v>17</v>
      </c>
      <c r="W139" s="20" t="s">
        <v>18</v>
      </c>
      <c r="X139" s="20"/>
      <c r="Y139" s="20"/>
      <c r="Z139" s="20"/>
      <c r="AA139" s="20"/>
      <c r="AB139" s="20"/>
      <c r="AC139" s="20"/>
      <c r="AD139" s="20"/>
      <c r="AE139" s="20"/>
      <c r="AF139" s="20"/>
      <c r="AG139" s="20"/>
      <c r="AH139" s="20"/>
      <c r="AI139" s="20" t="s">
        <v>4060</v>
      </c>
      <c r="AJ139" s="20" t="s">
        <v>4057</v>
      </c>
      <c r="AK139" s="20"/>
      <c r="AL139" s="20"/>
      <c r="AM139" s="20"/>
      <c r="AN139" s="20"/>
      <c r="AO139" s="20"/>
      <c r="AP139" s="20" t="s">
        <v>953</v>
      </c>
      <c r="AQ139" s="20" t="s">
        <v>957</v>
      </c>
      <c r="AR139" s="20"/>
      <c r="AS139" s="20"/>
      <c r="AT139" s="20"/>
      <c r="AU139" s="20" t="s">
        <v>2797</v>
      </c>
      <c r="AV139" s="20"/>
      <c r="AW139" s="20"/>
      <c r="AX139" s="20" t="s">
        <v>37</v>
      </c>
      <c r="AY139" s="20"/>
      <c r="AZ139" s="20" t="s">
        <v>39</v>
      </c>
      <c r="BA139" s="20"/>
      <c r="BB139" s="20"/>
      <c r="BC139" s="20"/>
      <c r="BD139" s="20"/>
      <c r="BE139" s="20"/>
      <c r="BF139" s="20"/>
      <c r="BG139" s="20"/>
      <c r="BH139" s="20"/>
      <c r="BI139" s="20"/>
      <c r="BJ139" s="20"/>
      <c r="BK139" s="20"/>
      <c r="BL139" s="20"/>
      <c r="BM139" s="20"/>
      <c r="BN139" s="20"/>
      <c r="BO139" s="20" t="s">
        <v>54</v>
      </c>
      <c r="BP139" s="20" t="s">
        <v>55</v>
      </c>
      <c r="BQ139" s="20" t="s">
        <v>56</v>
      </c>
      <c r="BR139" s="20"/>
      <c r="BS139" s="20"/>
      <c r="BT139" s="20"/>
      <c r="BU139" s="20"/>
      <c r="BV139" s="6"/>
    </row>
    <row r="140" spans="1:74" s="9" customFormat="1" ht="84" customHeight="1">
      <c r="B140" s="6"/>
      <c r="C140" s="19" t="s">
        <v>3666</v>
      </c>
      <c r="D140" s="20" t="s">
        <v>3008</v>
      </c>
      <c r="E140" s="14" t="str">
        <f t="shared" si="8"/>
        <v>URF2025_123_Realizar informe de la Audiencia Pública de Rendición de Cuentas</v>
      </c>
      <c r="F140" s="20" t="s">
        <v>3009</v>
      </c>
      <c r="G140" s="20" t="s">
        <v>3010</v>
      </c>
      <c r="H140" s="20" t="s">
        <v>719</v>
      </c>
      <c r="I140" s="20" t="s">
        <v>99</v>
      </c>
      <c r="J140" s="20" t="s">
        <v>931</v>
      </c>
      <c r="K140" s="20" t="s">
        <v>119</v>
      </c>
      <c r="L140" s="47">
        <v>45778</v>
      </c>
      <c r="M140" s="47">
        <v>45807</v>
      </c>
      <c r="N140" s="21">
        <f t="shared" si="11"/>
        <v>29</v>
      </c>
      <c r="O140" s="20" t="s">
        <v>104</v>
      </c>
      <c r="P140" s="20" t="s">
        <v>128</v>
      </c>
      <c r="Q140" s="20" t="s">
        <v>3011</v>
      </c>
      <c r="R140" s="20" t="s">
        <v>131</v>
      </c>
      <c r="S140" s="20" t="s">
        <v>145</v>
      </c>
      <c r="T140" s="20" t="s">
        <v>15</v>
      </c>
      <c r="U140" s="20"/>
      <c r="V140" s="20" t="s">
        <v>17</v>
      </c>
      <c r="W140" s="20"/>
      <c r="X140" s="20"/>
      <c r="Y140" s="20"/>
      <c r="Z140" s="20"/>
      <c r="AA140" s="20"/>
      <c r="AB140" s="20"/>
      <c r="AC140" s="20"/>
      <c r="AD140" s="20"/>
      <c r="AE140" s="20"/>
      <c r="AF140" s="20"/>
      <c r="AG140" s="20"/>
      <c r="AH140" s="20"/>
      <c r="AI140" s="20" t="s">
        <v>4060</v>
      </c>
      <c r="AJ140" s="20" t="s">
        <v>4057</v>
      </c>
      <c r="AK140" s="20"/>
      <c r="AL140" s="20"/>
      <c r="AM140" s="20"/>
      <c r="AN140" s="20"/>
      <c r="AO140" s="20"/>
      <c r="AP140" s="20" t="s">
        <v>954</v>
      </c>
      <c r="AQ140" s="20" t="s">
        <v>956</v>
      </c>
      <c r="AR140" s="20"/>
      <c r="AS140" s="20"/>
      <c r="AT140" s="20"/>
      <c r="AU140" s="20" t="s">
        <v>2797</v>
      </c>
      <c r="AV140" s="20"/>
      <c r="AW140" s="20"/>
      <c r="AX140" s="20" t="s">
        <v>37</v>
      </c>
      <c r="AY140" s="20" t="s">
        <v>38</v>
      </c>
      <c r="AZ140" s="20" t="s">
        <v>39</v>
      </c>
      <c r="BA140" s="20"/>
      <c r="BB140" s="20"/>
      <c r="BC140" s="20"/>
      <c r="BD140" s="20"/>
      <c r="BE140" s="20"/>
      <c r="BF140" s="20"/>
      <c r="BG140" s="20"/>
      <c r="BH140" s="20"/>
      <c r="BI140" s="20"/>
      <c r="BJ140" s="20"/>
      <c r="BK140" s="20"/>
      <c r="BL140" s="20"/>
      <c r="BM140" s="20"/>
      <c r="BN140" s="20"/>
      <c r="BO140" s="20" t="s">
        <v>54</v>
      </c>
      <c r="BP140" s="20" t="s">
        <v>55</v>
      </c>
      <c r="BQ140" s="20" t="s">
        <v>56</v>
      </c>
      <c r="BR140" s="20"/>
      <c r="BS140" s="20"/>
      <c r="BT140" s="20"/>
      <c r="BU140" s="20"/>
      <c r="BV140" s="6"/>
    </row>
    <row r="141" spans="1:74" s="9" customFormat="1" ht="84" customHeight="1">
      <c r="B141" s="6"/>
      <c r="C141" s="19" t="s">
        <v>3667</v>
      </c>
      <c r="D141" s="20" t="s">
        <v>3012</v>
      </c>
      <c r="E141" s="14" t="str">
        <f t="shared" si="8"/>
        <v>URF2025_124_Aplicar herramientas de evaluación para los grupos de valor asistentes a la audiencia pública de rendición de cuentas.</v>
      </c>
      <c r="F141" s="20" t="s">
        <v>3470</v>
      </c>
      <c r="G141" s="20" t="s">
        <v>723</v>
      </c>
      <c r="H141" s="20" t="s">
        <v>3013</v>
      </c>
      <c r="I141" s="20" t="s">
        <v>99</v>
      </c>
      <c r="J141" s="20" t="s">
        <v>931</v>
      </c>
      <c r="K141" s="20" t="s">
        <v>119</v>
      </c>
      <c r="L141" s="47">
        <v>45689</v>
      </c>
      <c r="M141" s="47">
        <v>45777</v>
      </c>
      <c r="N141" s="21">
        <f t="shared" si="11"/>
        <v>88</v>
      </c>
      <c r="O141" s="20" t="s">
        <v>104</v>
      </c>
      <c r="P141" s="20" t="s">
        <v>77</v>
      </c>
      <c r="Q141" s="20" t="s">
        <v>3014</v>
      </c>
      <c r="R141" s="20" t="s">
        <v>131</v>
      </c>
      <c r="S141" s="20" t="s">
        <v>145</v>
      </c>
      <c r="T141" s="20" t="s">
        <v>15</v>
      </c>
      <c r="U141" s="20"/>
      <c r="V141" s="20" t="s">
        <v>17</v>
      </c>
      <c r="W141" s="20"/>
      <c r="X141" s="20"/>
      <c r="Y141" s="20"/>
      <c r="Z141" s="20"/>
      <c r="AA141" s="20"/>
      <c r="AB141" s="20"/>
      <c r="AC141" s="20"/>
      <c r="AD141" s="20"/>
      <c r="AE141" s="20"/>
      <c r="AF141" s="20"/>
      <c r="AG141" s="20"/>
      <c r="AH141" s="20"/>
      <c r="AI141" s="20" t="s">
        <v>4060</v>
      </c>
      <c r="AJ141" s="20" t="s">
        <v>4057</v>
      </c>
      <c r="AK141" s="20"/>
      <c r="AL141" s="20"/>
      <c r="AM141" s="20"/>
      <c r="AN141" s="20"/>
      <c r="AO141" s="20"/>
      <c r="AP141" s="20" t="s">
        <v>954</v>
      </c>
      <c r="AQ141" s="20" t="s">
        <v>958</v>
      </c>
      <c r="AR141" s="20"/>
      <c r="AS141" s="20"/>
      <c r="AT141" s="20"/>
      <c r="AU141" s="20" t="s">
        <v>2797</v>
      </c>
      <c r="AV141" s="20"/>
      <c r="AW141" s="20"/>
      <c r="AX141" s="20" t="s">
        <v>37</v>
      </c>
      <c r="AY141" s="20" t="s">
        <v>38</v>
      </c>
      <c r="AZ141" s="20"/>
      <c r="BA141" s="20"/>
      <c r="BB141" s="20"/>
      <c r="BC141" s="20"/>
      <c r="BD141" s="20"/>
      <c r="BE141" s="20"/>
      <c r="BF141" s="20"/>
      <c r="BG141" s="20"/>
      <c r="BH141" s="20"/>
      <c r="BI141" s="20"/>
      <c r="BJ141" s="20"/>
      <c r="BK141" s="20"/>
      <c r="BL141" s="20"/>
      <c r="BM141" s="20"/>
      <c r="BN141" s="20"/>
      <c r="BO141" s="20" t="s">
        <v>54</v>
      </c>
      <c r="BP141" s="20" t="s">
        <v>55</v>
      </c>
      <c r="BQ141" s="20"/>
      <c r="BR141" s="20"/>
      <c r="BS141" s="20"/>
      <c r="BT141" s="20"/>
      <c r="BU141" s="20"/>
      <c r="BV141" s="6"/>
    </row>
    <row r="142" spans="1:74" s="9" customFormat="1" ht="84" customHeight="1">
      <c r="B142" s="6"/>
      <c r="C142" s="19" t="s">
        <v>3668</v>
      </c>
      <c r="D142" s="20" t="s">
        <v>3015</v>
      </c>
      <c r="E142" s="14" t="str">
        <f t="shared" si="8"/>
        <v>URF2025_125_Realizar el informe final de la estrategia de rendición de cuentas 2024</v>
      </c>
      <c r="F142" s="20" t="s">
        <v>3471</v>
      </c>
      <c r="G142" s="20" t="s">
        <v>3399</v>
      </c>
      <c r="H142" s="20" t="s">
        <v>3400</v>
      </c>
      <c r="I142" s="20" t="s">
        <v>99</v>
      </c>
      <c r="J142" s="20" t="s">
        <v>931</v>
      </c>
      <c r="K142" s="20" t="s">
        <v>119</v>
      </c>
      <c r="L142" s="47">
        <v>45667</v>
      </c>
      <c r="M142" s="47">
        <v>45727</v>
      </c>
      <c r="N142" s="21">
        <f t="shared" si="11"/>
        <v>60</v>
      </c>
      <c r="O142" s="20" t="s">
        <v>104</v>
      </c>
      <c r="P142" s="20" t="s">
        <v>128</v>
      </c>
      <c r="Q142" s="20" t="s">
        <v>3011</v>
      </c>
      <c r="R142" s="20" t="s">
        <v>139</v>
      </c>
      <c r="S142" s="20" t="s">
        <v>145</v>
      </c>
      <c r="T142" s="20" t="s">
        <v>15</v>
      </c>
      <c r="U142" s="20"/>
      <c r="V142" s="20" t="s">
        <v>17</v>
      </c>
      <c r="W142" s="20"/>
      <c r="X142" s="20"/>
      <c r="Y142" s="20"/>
      <c r="Z142" s="20"/>
      <c r="AA142" s="20"/>
      <c r="AB142" s="20"/>
      <c r="AC142" s="20"/>
      <c r="AD142" s="20"/>
      <c r="AE142" s="20"/>
      <c r="AF142" s="20"/>
      <c r="AG142" s="20"/>
      <c r="AH142" s="20"/>
      <c r="AI142" s="20" t="s">
        <v>4060</v>
      </c>
      <c r="AJ142" s="20" t="s">
        <v>4057</v>
      </c>
      <c r="AK142" s="20"/>
      <c r="AL142" s="20"/>
      <c r="AM142" s="20"/>
      <c r="AN142" s="20"/>
      <c r="AO142" s="20"/>
      <c r="AP142" s="20" t="s">
        <v>954</v>
      </c>
      <c r="AQ142" s="20" t="s">
        <v>958</v>
      </c>
      <c r="AR142" s="20"/>
      <c r="AS142" s="20"/>
      <c r="AT142" s="20"/>
      <c r="AU142" s="20" t="s">
        <v>2797</v>
      </c>
      <c r="AV142" s="20"/>
      <c r="AW142" s="20"/>
      <c r="AX142" s="20" t="s">
        <v>37</v>
      </c>
      <c r="AY142" s="20" t="s">
        <v>38</v>
      </c>
      <c r="AZ142" s="20" t="s">
        <v>39</v>
      </c>
      <c r="BA142" s="20"/>
      <c r="BB142" s="20"/>
      <c r="BC142" s="20"/>
      <c r="BD142" s="20"/>
      <c r="BE142" s="20"/>
      <c r="BF142" s="20"/>
      <c r="BG142" s="20"/>
      <c r="BH142" s="20"/>
      <c r="BI142" s="20"/>
      <c r="BJ142" s="20"/>
      <c r="BK142" s="20"/>
      <c r="BL142" s="20"/>
      <c r="BM142" s="20"/>
      <c r="BN142" s="20"/>
      <c r="BO142" s="20" t="s">
        <v>54</v>
      </c>
      <c r="BP142" s="20" t="s">
        <v>55</v>
      </c>
      <c r="BQ142" s="20" t="s">
        <v>56</v>
      </c>
      <c r="BR142" s="20"/>
      <c r="BS142" s="20"/>
      <c r="BT142" s="20"/>
      <c r="BU142" s="20"/>
      <c r="BV142" s="6"/>
    </row>
    <row r="143" spans="1:74" s="9" customFormat="1" ht="84" customHeight="1">
      <c r="B143" s="6"/>
      <c r="C143" s="19" t="s">
        <v>3669</v>
      </c>
      <c r="D143" s="20" t="s">
        <v>3016</v>
      </c>
      <c r="E143" s="14" t="str">
        <f t="shared" si="8"/>
        <v>URF2025_126_Realizar el informe final de la estrategia de Participación Ciudadana 2024</v>
      </c>
      <c r="F143" s="20" t="s">
        <v>3472</v>
      </c>
      <c r="G143" s="20" t="s">
        <v>3401</v>
      </c>
      <c r="H143" s="20" t="s">
        <v>3402</v>
      </c>
      <c r="I143" s="20" t="s">
        <v>99</v>
      </c>
      <c r="J143" s="20" t="s">
        <v>931</v>
      </c>
      <c r="K143" s="20" t="s">
        <v>119</v>
      </c>
      <c r="L143" s="47">
        <v>45667</v>
      </c>
      <c r="M143" s="47">
        <v>45727</v>
      </c>
      <c r="N143" s="21">
        <f t="shared" si="11"/>
        <v>60</v>
      </c>
      <c r="O143" s="20" t="s">
        <v>104</v>
      </c>
      <c r="P143" s="20" t="s">
        <v>128</v>
      </c>
      <c r="Q143" s="20" t="s">
        <v>3011</v>
      </c>
      <c r="R143" s="20" t="s">
        <v>131</v>
      </c>
      <c r="S143" s="20" t="s">
        <v>145</v>
      </c>
      <c r="T143" s="20" t="s">
        <v>15</v>
      </c>
      <c r="U143" s="20"/>
      <c r="V143" s="20" t="s">
        <v>17</v>
      </c>
      <c r="W143" s="20"/>
      <c r="X143" s="20"/>
      <c r="Y143" s="20"/>
      <c r="Z143" s="20"/>
      <c r="AA143" s="20"/>
      <c r="AB143" s="20"/>
      <c r="AC143" s="20"/>
      <c r="AD143" s="20"/>
      <c r="AE143" s="20"/>
      <c r="AF143" s="20"/>
      <c r="AG143" s="20"/>
      <c r="AH143" s="20"/>
      <c r="AI143" s="20" t="s">
        <v>4060</v>
      </c>
      <c r="AJ143" s="20" t="s">
        <v>4057</v>
      </c>
      <c r="AK143" s="20"/>
      <c r="AL143" s="20"/>
      <c r="AM143" s="20"/>
      <c r="AN143" s="20"/>
      <c r="AO143" s="20"/>
      <c r="AP143" s="20" t="s">
        <v>954</v>
      </c>
      <c r="AQ143" s="20" t="s">
        <v>958</v>
      </c>
      <c r="AR143" s="20"/>
      <c r="AS143" s="20"/>
      <c r="AT143" s="20"/>
      <c r="AU143" s="20" t="s">
        <v>2797</v>
      </c>
      <c r="AV143" s="20"/>
      <c r="AW143" s="20"/>
      <c r="AX143" s="20" t="s">
        <v>37</v>
      </c>
      <c r="AY143" s="20" t="s">
        <v>38</v>
      </c>
      <c r="AZ143" s="20" t="s">
        <v>39</v>
      </c>
      <c r="BA143" s="20"/>
      <c r="BB143" s="20"/>
      <c r="BC143" s="20"/>
      <c r="BD143" s="20"/>
      <c r="BE143" s="20"/>
      <c r="BF143" s="20"/>
      <c r="BG143" s="20"/>
      <c r="BH143" s="20"/>
      <c r="BI143" s="20"/>
      <c r="BJ143" s="20"/>
      <c r="BK143" s="20"/>
      <c r="BL143" s="20"/>
      <c r="BM143" s="20"/>
      <c r="BN143" s="20"/>
      <c r="BO143" s="20" t="s">
        <v>54</v>
      </c>
      <c r="BP143" s="20" t="s">
        <v>55</v>
      </c>
      <c r="BQ143" s="20" t="s">
        <v>56</v>
      </c>
      <c r="BR143" s="20"/>
      <c r="BS143" s="20"/>
      <c r="BT143" s="20"/>
      <c r="BU143" s="20"/>
      <c r="BV143" s="6"/>
    </row>
    <row r="144" spans="1:74" s="9" customFormat="1" ht="84" customHeight="1">
      <c r="B144" s="6"/>
      <c r="C144" s="19" t="s">
        <v>3670</v>
      </c>
      <c r="D144" s="20" t="s">
        <v>3017</v>
      </c>
      <c r="E144" s="14" t="str">
        <f t="shared" si="8"/>
        <v>URF2025_127_Elaborar Estrategia de Rendición de Cuentas para la vigencia 2025</v>
      </c>
      <c r="F144" s="20" t="s">
        <v>3018</v>
      </c>
      <c r="G144" s="20" t="s">
        <v>3019</v>
      </c>
      <c r="H144" s="20" t="s">
        <v>3473</v>
      </c>
      <c r="I144" s="20" t="s">
        <v>99</v>
      </c>
      <c r="J144" s="20" t="s">
        <v>931</v>
      </c>
      <c r="K144" s="20" t="s">
        <v>119</v>
      </c>
      <c r="L144" s="47">
        <v>45658</v>
      </c>
      <c r="M144" s="47">
        <v>45693</v>
      </c>
      <c r="N144" s="21">
        <f t="shared" si="11"/>
        <v>35</v>
      </c>
      <c r="O144" s="20" t="s">
        <v>104</v>
      </c>
      <c r="P144" s="20" t="s">
        <v>128</v>
      </c>
      <c r="Q144" s="20" t="s">
        <v>3020</v>
      </c>
      <c r="R144" s="20" t="s">
        <v>131</v>
      </c>
      <c r="S144" s="20" t="s">
        <v>145</v>
      </c>
      <c r="T144" s="20" t="s">
        <v>15</v>
      </c>
      <c r="U144" s="20"/>
      <c r="V144" s="20" t="s">
        <v>17</v>
      </c>
      <c r="W144" s="20"/>
      <c r="X144" s="20"/>
      <c r="Y144" s="20"/>
      <c r="Z144" s="20"/>
      <c r="AA144" s="20"/>
      <c r="AB144" s="20"/>
      <c r="AC144" s="20"/>
      <c r="AD144" s="20"/>
      <c r="AE144" s="20"/>
      <c r="AF144" s="20"/>
      <c r="AG144" s="20"/>
      <c r="AH144" s="20"/>
      <c r="AI144" s="20" t="s">
        <v>4060</v>
      </c>
      <c r="AJ144" s="20" t="s">
        <v>4057</v>
      </c>
      <c r="AK144" s="20"/>
      <c r="AL144" s="20"/>
      <c r="AM144" s="20"/>
      <c r="AN144" s="20"/>
      <c r="AO144" s="20"/>
      <c r="AP144" s="20" t="s">
        <v>952</v>
      </c>
      <c r="AQ144" s="20" t="s">
        <v>956</v>
      </c>
      <c r="AR144" s="20"/>
      <c r="AS144" s="20"/>
      <c r="AT144" s="20"/>
      <c r="AU144" s="20" t="s">
        <v>2797</v>
      </c>
      <c r="AV144" s="20"/>
      <c r="AW144" s="20"/>
      <c r="AX144" s="20" t="s">
        <v>37</v>
      </c>
      <c r="AY144" s="20"/>
      <c r="AZ144" s="20" t="s">
        <v>39</v>
      </c>
      <c r="BA144" s="20"/>
      <c r="BB144" s="20"/>
      <c r="BC144" s="20"/>
      <c r="BD144" s="20"/>
      <c r="BE144" s="20"/>
      <c r="BF144" s="20"/>
      <c r="BG144" s="20"/>
      <c r="BH144" s="20"/>
      <c r="BI144" s="20"/>
      <c r="BJ144" s="20"/>
      <c r="BK144" s="20"/>
      <c r="BL144" s="20"/>
      <c r="BM144" s="20"/>
      <c r="BN144" s="20"/>
      <c r="BO144" s="20" t="s">
        <v>54</v>
      </c>
      <c r="BP144" s="20"/>
      <c r="BQ144" s="20" t="s">
        <v>56</v>
      </c>
      <c r="BR144" s="20"/>
      <c r="BS144" s="20"/>
      <c r="BT144" s="20"/>
      <c r="BU144" s="20"/>
      <c r="BV144" s="6"/>
    </row>
    <row r="145" spans="2:74" s="9" customFormat="1" ht="84" customHeight="1">
      <c r="B145" s="6"/>
      <c r="C145" s="19" t="s">
        <v>3671</v>
      </c>
      <c r="D145" s="20" t="s">
        <v>3021</v>
      </c>
      <c r="E145" s="14" t="str">
        <f t="shared" si="8"/>
        <v>URF2025_128_Realizar seguimiento a la Estrategia de Rendición de Cuentas primer semestre 2025</v>
      </c>
      <c r="F145" s="20" t="s">
        <v>3022</v>
      </c>
      <c r="G145" s="20" t="s">
        <v>3023</v>
      </c>
      <c r="H145" s="20" t="s">
        <v>3024</v>
      </c>
      <c r="I145" s="20" t="s">
        <v>99</v>
      </c>
      <c r="J145" s="20" t="s">
        <v>931</v>
      </c>
      <c r="K145" s="20" t="s">
        <v>119</v>
      </c>
      <c r="L145" s="47">
        <v>45838</v>
      </c>
      <c r="M145" s="47">
        <v>45868</v>
      </c>
      <c r="N145" s="21">
        <f t="shared" si="11"/>
        <v>30</v>
      </c>
      <c r="O145" s="20" t="s">
        <v>104</v>
      </c>
      <c r="P145" s="20" t="s">
        <v>128</v>
      </c>
      <c r="Q145" s="20" t="s">
        <v>3025</v>
      </c>
      <c r="R145" s="20" t="s">
        <v>131</v>
      </c>
      <c r="S145" s="20" t="s">
        <v>145</v>
      </c>
      <c r="T145" s="20" t="s">
        <v>15</v>
      </c>
      <c r="U145" s="20"/>
      <c r="V145" s="20" t="s">
        <v>17</v>
      </c>
      <c r="W145" s="20"/>
      <c r="X145" s="20"/>
      <c r="Y145" s="20"/>
      <c r="Z145" s="20"/>
      <c r="AA145" s="20"/>
      <c r="AB145" s="20"/>
      <c r="AC145" s="20"/>
      <c r="AD145" s="20"/>
      <c r="AE145" s="20"/>
      <c r="AF145" s="20"/>
      <c r="AG145" s="20"/>
      <c r="AH145" s="20"/>
      <c r="AI145" s="20" t="s">
        <v>4060</v>
      </c>
      <c r="AJ145" s="20" t="s">
        <v>4057</v>
      </c>
      <c r="AK145" s="20"/>
      <c r="AL145" s="20"/>
      <c r="AM145" s="20"/>
      <c r="AN145" s="20"/>
      <c r="AO145" s="20"/>
      <c r="AP145" s="20" t="s">
        <v>954</v>
      </c>
      <c r="AQ145" s="20" t="s">
        <v>958</v>
      </c>
      <c r="AR145" s="20"/>
      <c r="AS145" s="20"/>
      <c r="AT145" s="20"/>
      <c r="AU145" s="20" t="s">
        <v>2797</v>
      </c>
      <c r="AV145" s="20"/>
      <c r="AW145" s="20"/>
      <c r="AX145" s="20" t="s">
        <v>37</v>
      </c>
      <c r="AY145" s="20" t="s">
        <v>38</v>
      </c>
      <c r="AZ145" s="20" t="s">
        <v>39</v>
      </c>
      <c r="BA145" s="20"/>
      <c r="BB145" s="20"/>
      <c r="BC145" s="20"/>
      <c r="BD145" s="20"/>
      <c r="BE145" s="20"/>
      <c r="BF145" s="20"/>
      <c r="BG145" s="20"/>
      <c r="BH145" s="20"/>
      <c r="BI145" s="20"/>
      <c r="BJ145" s="20"/>
      <c r="BK145" s="20"/>
      <c r="BL145" s="20"/>
      <c r="BM145" s="20"/>
      <c r="BN145" s="20"/>
      <c r="BO145" s="20" t="s">
        <v>54</v>
      </c>
      <c r="BP145" s="20" t="s">
        <v>55</v>
      </c>
      <c r="BQ145" s="20" t="s">
        <v>56</v>
      </c>
      <c r="BR145" s="20"/>
      <c r="BS145" s="20"/>
      <c r="BT145" s="20"/>
      <c r="BU145" s="20"/>
      <c r="BV145" s="6"/>
    </row>
    <row r="146" spans="2:74" s="9" customFormat="1" ht="84" customHeight="1">
      <c r="B146" s="6"/>
      <c r="C146" s="19" t="s">
        <v>3672</v>
      </c>
      <c r="D146" s="20" t="s">
        <v>3026</v>
      </c>
      <c r="E146" s="14" t="str">
        <f t="shared" si="8"/>
        <v>URF2025_129_Elaborar Estrategia de Participación Ciudadana para la vigencia 2025</v>
      </c>
      <c r="F146" s="20" t="s">
        <v>3027</v>
      </c>
      <c r="G146" s="20" t="s">
        <v>3028</v>
      </c>
      <c r="H146" s="20" t="s">
        <v>3474</v>
      </c>
      <c r="I146" s="20" t="s">
        <v>99</v>
      </c>
      <c r="J146" s="20" t="s">
        <v>931</v>
      </c>
      <c r="K146" s="20" t="s">
        <v>119</v>
      </c>
      <c r="L146" s="47">
        <v>45658</v>
      </c>
      <c r="M146" s="47">
        <v>45693</v>
      </c>
      <c r="N146" s="21">
        <f t="shared" si="11"/>
        <v>35</v>
      </c>
      <c r="O146" s="20" t="s">
        <v>104</v>
      </c>
      <c r="P146" s="20" t="s">
        <v>128</v>
      </c>
      <c r="Q146" s="20" t="s">
        <v>3020</v>
      </c>
      <c r="R146" s="20" t="s">
        <v>131</v>
      </c>
      <c r="S146" s="20" t="s">
        <v>934</v>
      </c>
      <c r="T146" s="20" t="s">
        <v>15</v>
      </c>
      <c r="U146" s="20"/>
      <c r="V146" s="20" t="s">
        <v>17</v>
      </c>
      <c r="W146" s="20"/>
      <c r="X146" s="20"/>
      <c r="Y146" s="20"/>
      <c r="Z146" s="20"/>
      <c r="AA146" s="20"/>
      <c r="AB146" s="20"/>
      <c r="AC146" s="20"/>
      <c r="AD146" s="20"/>
      <c r="AE146" s="20"/>
      <c r="AF146" s="20"/>
      <c r="AG146" s="20"/>
      <c r="AH146" s="20"/>
      <c r="AI146" s="20" t="s">
        <v>4060</v>
      </c>
      <c r="AJ146" s="20" t="s">
        <v>4057</v>
      </c>
      <c r="AK146" s="20"/>
      <c r="AL146" s="20"/>
      <c r="AM146" s="20"/>
      <c r="AN146" s="20"/>
      <c r="AO146" s="20"/>
      <c r="AP146" s="20" t="s">
        <v>952</v>
      </c>
      <c r="AQ146" s="20" t="s">
        <v>956</v>
      </c>
      <c r="AR146" s="20"/>
      <c r="AS146" s="20"/>
      <c r="AT146" s="20"/>
      <c r="AU146" s="20" t="s">
        <v>2797</v>
      </c>
      <c r="AV146" s="20"/>
      <c r="AW146" s="20"/>
      <c r="AX146" s="20" t="s">
        <v>37</v>
      </c>
      <c r="AY146" s="20"/>
      <c r="AZ146" s="20" t="s">
        <v>39</v>
      </c>
      <c r="BA146" s="20"/>
      <c r="BB146" s="20"/>
      <c r="BC146" s="20"/>
      <c r="BD146" s="20"/>
      <c r="BE146" s="20"/>
      <c r="BF146" s="20"/>
      <c r="BG146" s="20"/>
      <c r="BH146" s="20"/>
      <c r="BI146" s="20"/>
      <c r="BJ146" s="20"/>
      <c r="BK146" s="20"/>
      <c r="BL146" s="20"/>
      <c r="BM146" s="20"/>
      <c r="BN146" s="20"/>
      <c r="BO146" s="20" t="s">
        <v>54</v>
      </c>
      <c r="BP146" s="20"/>
      <c r="BQ146" s="20" t="s">
        <v>56</v>
      </c>
      <c r="BR146" s="20"/>
      <c r="BS146" s="20"/>
      <c r="BT146" s="20"/>
      <c r="BU146" s="20"/>
      <c r="BV146" s="6"/>
    </row>
    <row r="147" spans="2:74" s="9" customFormat="1" ht="84" customHeight="1">
      <c r="B147" s="6"/>
      <c r="C147" s="19" t="s">
        <v>3673</v>
      </c>
      <c r="D147" s="20" t="s">
        <v>3029</v>
      </c>
      <c r="E147" s="14" t="str">
        <f t="shared" ref="E147:E193" si="12">_xlfn.CONCAT(C147,"_",D147)</f>
        <v>URF2025_130_Realizar seguimiento a la Estrategia de Participación Ciudadana primer semestre 2025</v>
      </c>
      <c r="F147" s="20" t="s">
        <v>3030</v>
      </c>
      <c r="G147" s="20" t="s">
        <v>3031</v>
      </c>
      <c r="H147" s="20" t="s">
        <v>3024</v>
      </c>
      <c r="I147" s="20" t="s">
        <v>99</v>
      </c>
      <c r="J147" s="20" t="s">
        <v>931</v>
      </c>
      <c r="K147" s="20" t="s">
        <v>119</v>
      </c>
      <c r="L147" s="47">
        <v>45838</v>
      </c>
      <c r="M147" s="47">
        <v>45868</v>
      </c>
      <c r="N147" s="21">
        <f t="shared" si="11"/>
        <v>30</v>
      </c>
      <c r="O147" s="20" t="s">
        <v>104</v>
      </c>
      <c r="P147" s="20" t="s">
        <v>128</v>
      </c>
      <c r="Q147" s="20" t="s">
        <v>3025</v>
      </c>
      <c r="R147" s="20" t="s">
        <v>131</v>
      </c>
      <c r="S147" s="20" t="s">
        <v>145</v>
      </c>
      <c r="T147" s="20" t="s">
        <v>15</v>
      </c>
      <c r="U147" s="20"/>
      <c r="V147" s="20" t="s">
        <v>17</v>
      </c>
      <c r="W147" s="20"/>
      <c r="X147" s="20"/>
      <c r="Y147" s="20"/>
      <c r="Z147" s="20"/>
      <c r="AA147" s="20"/>
      <c r="AB147" s="20"/>
      <c r="AC147" s="20"/>
      <c r="AD147" s="20"/>
      <c r="AE147" s="20"/>
      <c r="AF147" s="20"/>
      <c r="AG147" s="20"/>
      <c r="AH147" s="20"/>
      <c r="AI147" s="20" t="s">
        <v>4060</v>
      </c>
      <c r="AJ147" s="20" t="s">
        <v>4057</v>
      </c>
      <c r="AK147" s="20"/>
      <c r="AL147" s="20"/>
      <c r="AM147" s="20"/>
      <c r="AN147" s="20"/>
      <c r="AO147" s="20"/>
      <c r="AP147" s="20" t="s">
        <v>954</v>
      </c>
      <c r="AQ147" s="20" t="s">
        <v>958</v>
      </c>
      <c r="AR147" s="20"/>
      <c r="AS147" s="20"/>
      <c r="AT147" s="20"/>
      <c r="AU147" s="20" t="s">
        <v>2797</v>
      </c>
      <c r="AV147" s="20"/>
      <c r="AW147" s="20"/>
      <c r="AX147" s="20" t="s">
        <v>37</v>
      </c>
      <c r="AY147" s="20" t="s">
        <v>38</v>
      </c>
      <c r="AZ147" s="20" t="s">
        <v>39</v>
      </c>
      <c r="BA147" s="20"/>
      <c r="BB147" s="20"/>
      <c r="BC147" s="20"/>
      <c r="BD147" s="20"/>
      <c r="BE147" s="20"/>
      <c r="BF147" s="20"/>
      <c r="BG147" s="20"/>
      <c r="BH147" s="20"/>
      <c r="BI147" s="20"/>
      <c r="BJ147" s="20"/>
      <c r="BK147" s="20"/>
      <c r="BL147" s="20"/>
      <c r="BM147" s="20"/>
      <c r="BN147" s="20"/>
      <c r="BO147" s="20" t="s">
        <v>54</v>
      </c>
      <c r="BP147" s="20" t="s">
        <v>55</v>
      </c>
      <c r="BQ147" s="20" t="s">
        <v>56</v>
      </c>
      <c r="BR147" s="20"/>
      <c r="BS147" s="20"/>
      <c r="BT147" s="20"/>
      <c r="BU147" s="20"/>
      <c r="BV147" s="6"/>
    </row>
    <row r="148" spans="2:74" s="9" customFormat="1" ht="84" customHeight="1">
      <c r="B148" s="6"/>
      <c r="C148" s="19" t="s">
        <v>3674</v>
      </c>
      <c r="D148" s="20" t="s">
        <v>3032</v>
      </c>
      <c r="E148" s="14" t="str">
        <f t="shared" si="12"/>
        <v>URF2025_131_Generar espacios de diálogo complementario con la ciudadanía durante la vigencia 2025</v>
      </c>
      <c r="F148" s="20" t="s">
        <v>3033</v>
      </c>
      <c r="G148" s="20" t="s">
        <v>3034</v>
      </c>
      <c r="H148" s="20" t="s">
        <v>733</v>
      </c>
      <c r="I148" s="20" t="s">
        <v>99</v>
      </c>
      <c r="J148" s="20" t="s">
        <v>931</v>
      </c>
      <c r="K148" s="20" t="s">
        <v>119</v>
      </c>
      <c r="L148" s="47">
        <v>45931</v>
      </c>
      <c r="M148" s="47">
        <v>46006</v>
      </c>
      <c r="N148" s="21">
        <f t="shared" si="11"/>
        <v>75</v>
      </c>
      <c r="O148" s="20" t="s">
        <v>104</v>
      </c>
      <c r="P148" s="20" t="s">
        <v>128</v>
      </c>
      <c r="Q148" s="20" t="s">
        <v>3035</v>
      </c>
      <c r="R148" s="20" t="s">
        <v>131</v>
      </c>
      <c r="S148" s="20" t="s">
        <v>145</v>
      </c>
      <c r="T148" s="20" t="s">
        <v>15</v>
      </c>
      <c r="U148" s="20"/>
      <c r="V148" s="20" t="s">
        <v>17</v>
      </c>
      <c r="W148" s="20" t="s">
        <v>18</v>
      </c>
      <c r="X148" s="20"/>
      <c r="Y148" s="20"/>
      <c r="Z148" s="20"/>
      <c r="AA148" s="20"/>
      <c r="AB148" s="20"/>
      <c r="AC148" s="20"/>
      <c r="AD148" s="20"/>
      <c r="AE148" s="20"/>
      <c r="AF148" s="20"/>
      <c r="AG148" s="20"/>
      <c r="AH148" s="20"/>
      <c r="AI148" s="20" t="s">
        <v>4060</v>
      </c>
      <c r="AJ148" s="20" t="s">
        <v>4057</v>
      </c>
      <c r="AK148" s="20"/>
      <c r="AL148" s="20"/>
      <c r="AM148" s="20"/>
      <c r="AN148" s="20"/>
      <c r="AO148" s="20"/>
      <c r="AP148" s="20" t="s">
        <v>953</v>
      </c>
      <c r="AQ148" s="20" t="s">
        <v>957</v>
      </c>
      <c r="AR148" s="20"/>
      <c r="AS148" s="20"/>
      <c r="AT148" s="20"/>
      <c r="AU148" s="20" t="s">
        <v>2797</v>
      </c>
      <c r="AV148" s="20"/>
      <c r="AW148" s="20"/>
      <c r="AX148" s="20" t="s">
        <v>37</v>
      </c>
      <c r="AY148" s="20"/>
      <c r="AZ148" s="20" t="s">
        <v>39</v>
      </c>
      <c r="BA148" s="20"/>
      <c r="BB148" s="20"/>
      <c r="BC148" s="20"/>
      <c r="BD148" s="20"/>
      <c r="BE148" s="20"/>
      <c r="BF148" s="20"/>
      <c r="BG148" s="20"/>
      <c r="BH148" s="20"/>
      <c r="BI148" s="20"/>
      <c r="BJ148" s="20"/>
      <c r="BK148" s="20"/>
      <c r="BL148" s="20"/>
      <c r="BM148" s="20"/>
      <c r="BN148" s="20"/>
      <c r="BO148" s="20" t="s">
        <v>54</v>
      </c>
      <c r="BP148" s="20" t="s">
        <v>55</v>
      </c>
      <c r="BQ148" s="20" t="s">
        <v>56</v>
      </c>
      <c r="BR148" s="20"/>
      <c r="BS148" s="20"/>
      <c r="BT148" s="20"/>
      <c r="BU148" s="20"/>
      <c r="BV148" s="6"/>
    </row>
    <row r="149" spans="2:74" s="9" customFormat="1" ht="84" customHeight="1">
      <c r="B149" s="6"/>
      <c r="C149" s="19" t="s">
        <v>3675</v>
      </c>
      <c r="D149" s="20" t="s">
        <v>3036</v>
      </c>
      <c r="E149" s="14" t="str">
        <f t="shared" si="12"/>
        <v>URF2025_132_Aplicar herramientas de evaluación para los grupos de valor asistentes a espacios de diálogo complementarios desarrollados durante la  vigencia.</v>
      </c>
      <c r="F149" s="20" t="s">
        <v>3475</v>
      </c>
      <c r="G149" s="20" t="s">
        <v>723</v>
      </c>
      <c r="H149" s="20" t="s">
        <v>3013</v>
      </c>
      <c r="I149" s="20" t="s">
        <v>99</v>
      </c>
      <c r="J149" s="20" t="s">
        <v>931</v>
      </c>
      <c r="K149" s="20" t="s">
        <v>119</v>
      </c>
      <c r="L149" s="47">
        <v>45901</v>
      </c>
      <c r="M149" s="47">
        <v>46007</v>
      </c>
      <c r="N149" s="21">
        <f t="shared" si="11"/>
        <v>106</v>
      </c>
      <c r="O149" s="20" t="s">
        <v>104</v>
      </c>
      <c r="P149" s="20" t="s">
        <v>77</v>
      </c>
      <c r="Q149" s="20" t="s">
        <v>3476</v>
      </c>
      <c r="R149" s="20" t="s">
        <v>131</v>
      </c>
      <c r="S149" s="20" t="s">
        <v>145</v>
      </c>
      <c r="T149" s="20" t="s">
        <v>15</v>
      </c>
      <c r="U149" s="20"/>
      <c r="V149" s="20" t="s">
        <v>17</v>
      </c>
      <c r="W149" s="20" t="s">
        <v>18</v>
      </c>
      <c r="X149" s="20"/>
      <c r="Y149" s="20"/>
      <c r="Z149" s="20"/>
      <c r="AA149" s="20"/>
      <c r="AB149" s="20"/>
      <c r="AC149" s="20"/>
      <c r="AD149" s="20"/>
      <c r="AE149" s="20"/>
      <c r="AF149" s="20"/>
      <c r="AG149" s="20"/>
      <c r="AH149" s="20"/>
      <c r="AI149" s="20" t="s">
        <v>4060</v>
      </c>
      <c r="AJ149" s="20" t="s">
        <v>4057</v>
      </c>
      <c r="AK149" s="20"/>
      <c r="AL149" s="20"/>
      <c r="AM149" s="20"/>
      <c r="AN149" s="20"/>
      <c r="AO149" s="20"/>
      <c r="AP149" s="20" t="s">
        <v>953</v>
      </c>
      <c r="AQ149" s="20" t="s">
        <v>957</v>
      </c>
      <c r="AR149" s="20"/>
      <c r="AS149" s="20"/>
      <c r="AT149" s="20"/>
      <c r="AU149" s="20" t="s">
        <v>2797</v>
      </c>
      <c r="AV149" s="20"/>
      <c r="AW149" s="20"/>
      <c r="AX149" s="20" t="s">
        <v>37</v>
      </c>
      <c r="AY149" s="20" t="s">
        <v>38</v>
      </c>
      <c r="AZ149" s="20" t="s">
        <v>39</v>
      </c>
      <c r="BA149" s="20"/>
      <c r="BB149" s="20"/>
      <c r="BC149" s="20"/>
      <c r="BD149" s="20"/>
      <c r="BE149" s="20"/>
      <c r="BF149" s="20"/>
      <c r="BG149" s="20"/>
      <c r="BH149" s="20"/>
      <c r="BI149" s="20"/>
      <c r="BJ149" s="20"/>
      <c r="BK149" s="20"/>
      <c r="BL149" s="20"/>
      <c r="BM149" s="20"/>
      <c r="BN149" s="20"/>
      <c r="BO149" s="20" t="s">
        <v>54</v>
      </c>
      <c r="BP149" s="20" t="s">
        <v>55</v>
      </c>
      <c r="BQ149" s="20" t="s">
        <v>56</v>
      </c>
      <c r="BR149" s="20"/>
      <c r="BS149" s="20"/>
      <c r="BT149" s="20"/>
      <c r="BU149" s="20"/>
      <c r="BV149" s="6"/>
    </row>
    <row r="150" spans="2:74" s="9" customFormat="1" ht="84" customHeight="1">
      <c r="B150" s="6"/>
      <c r="C150" s="19" t="s">
        <v>3676</v>
      </c>
      <c r="D150" s="20" t="s">
        <v>3037</v>
      </c>
      <c r="E150" s="14" t="str">
        <f t="shared" si="12"/>
        <v>URF2025_133_Consolidar reporte de participación_primer semestre 2025</v>
      </c>
      <c r="F150" s="20" t="s">
        <v>3038</v>
      </c>
      <c r="G150" s="20" t="s">
        <v>3477</v>
      </c>
      <c r="H150" s="20" t="s">
        <v>3039</v>
      </c>
      <c r="I150" s="20" t="s">
        <v>99</v>
      </c>
      <c r="J150" s="20" t="s">
        <v>931</v>
      </c>
      <c r="K150" s="20" t="s">
        <v>119</v>
      </c>
      <c r="L150" s="47">
        <v>45839</v>
      </c>
      <c r="M150" s="47">
        <v>45868</v>
      </c>
      <c r="N150" s="21">
        <f t="shared" si="11"/>
        <v>29</v>
      </c>
      <c r="O150" s="20" t="s">
        <v>104</v>
      </c>
      <c r="P150" s="20" t="s">
        <v>128</v>
      </c>
      <c r="Q150" s="20" t="s">
        <v>3040</v>
      </c>
      <c r="R150" s="20" t="s">
        <v>131</v>
      </c>
      <c r="S150" s="20" t="s">
        <v>145</v>
      </c>
      <c r="T150" s="20" t="s">
        <v>15</v>
      </c>
      <c r="U150" s="20"/>
      <c r="V150" s="20" t="s">
        <v>17</v>
      </c>
      <c r="W150" s="20"/>
      <c r="X150" s="20"/>
      <c r="Y150" s="20"/>
      <c r="Z150" s="20"/>
      <c r="AA150" s="20"/>
      <c r="AB150" s="20"/>
      <c r="AC150" s="20"/>
      <c r="AD150" s="20"/>
      <c r="AE150" s="20"/>
      <c r="AF150" s="20"/>
      <c r="AG150" s="20"/>
      <c r="AH150" s="20"/>
      <c r="AI150" s="20" t="s">
        <v>4060</v>
      </c>
      <c r="AJ150" s="20" t="s">
        <v>4057</v>
      </c>
      <c r="AK150" s="20"/>
      <c r="AL150" s="20"/>
      <c r="AM150" s="20"/>
      <c r="AN150" s="20"/>
      <c r="AO150" s="20"/>
      <c r="AP150" s="20" t="s">
        <v>953</v>
      </c>
      <c r="AQ150" s="20" t="s">
        <v>958</v>
      </c>
      <c r="AR150" s="20"/>
      <c r="AS150" s="20"/>
      <c r="AT150" s="20"/>
      <c r="AU150" s="20" t="s">
        <v>2797</v>
      </c>
      <c r="AV150" s="20"/>
      <c r="AW150" s="20"/>
      <c r="AX150" s="20" t="s">
        <v>37</v>
      </c>
      <c r="AY150" s="20"/>
      <c r="AZ150" s="20" t="s">
        <v>39</v>
      </c>
      <c r="BA150" s="20"/>
      <c r="BB150" s="20"/>
      <c r="BC150" s="20"/>
      <c r="BD150" s="20"/>
      <c r="BE150" s="20"/>
      <c r="BF150" s="20"/>
      <c r="BG150" s="20"/>
      <c r="BH150" s="20"/>
      <c r="BI150" s="20"/>
      <c r="BJ150" s="20"/>
      <c r="BK150" s="20"/>
      <c r="BL150" s="20"/>
      <c r="BM150" s="20"/>
      <c r="BN150" s="20"/>
      <c r="BO150" s="20" t="s">
        <v>54</v>
      </c>
      <c r="BP150" s="20"/>
      <c r="BQ150" s="20" t="s">
        <v>56</v>
      </c>
      <c r="BR150" s="20"/>
      <c r="BS150" s="20"/>
      <c r="BT150" s="20"/>
      <c r="BU150" s="20"/>
      <c r="BV150" s="6"/>
    </row>
    <row r="151" spans="2:74" s="9" customFormat="1" ht="84" customHeight="1">
      <c r="B151" s="6"/>
      <c r="C151" s="19" t="s">
        <v>3677</v>
      </c>
      <c r="D151" s="20" t="s">
        <v>3041</v>
      </c>
      <c r="E151" s="14" t="str">
        <f t="shared" si="12"/>
        <v>URF2025_134_Realizar procesos de capacitación y sensibilización sobre rendición de cuentas a los grupos de valor</v>
      </c>
      <c r="F151" s="20" t="s">
        <v>740</v>
      </c>
      <c r="G151" s="20" t="s">
        <v>3042</v>
      </c>
      <c r="H151" s="20" t="s">
        <v>3043</v>
      </c>
      <c r="I151" s="20" t="s">
        <v>99</v>
      </c>
      <c r="J151" s="20" t="s">
        <v>931</v>
      </c>
      <c r="K151" s="20" t="s">
        <v>119</v>
      </c>
      <c r="L151" s="47">
        <v>45931</v>
      </c>
      <c r="M151" s="47">
        <v>46022</v>
      </c>
      <c r="N151" s="21">
        <f t="shared" si="11"/>
        <v>91</v>
      </c>
      <c r="O151" s="20" t="s">
        <v>104</v>
      </c>
      <c r="P151" s="20" t="s">
        <v>128</v>
      </c>
      <c r="Q151" s="20" t="s">
        <v>3044</v>
      </c>
      <c r="R151" s="20" t="s">
        <v>131</v>
      </c>
      <c r="S151" s="20" t="s">
        <v>145</v>
      </c>
      <c r="T151" s="20" t="s">
        <v>15</v>
      </c>
      <c r="U151" s="20"/>
      <c r="V151" s="20" t="s">
        <v>17</v>
      </c>
      <c r="W151" s="20" t="s">
        <v>18</v>
      </c>
      <c r="X151" s="20"/>
      <c r="Y151" s="20"/>
      <c r="Z151" s="20"/>
      <c r="AA151" s="20"/>
      <c r="AB151" s="20"/>
      <c r="AC151" s="20"/>
      <c r="AD151" s="20"/>
      <c r="AE151" s="20"/>
      <c r="AF151" s="20"/>
      <c r="AG151" s="20"/>
      <c r="AH151" s="20"/>
      <c r="AI151" s="20" t="s">
        <v>4060</v>
      </c>
      <c r="AJ151" s="20" t="s">
        <v>4057</v>
      </c>
      <c r="AK151" s="20"/>
      <c r="AL151" s="20"/>
      <c r="AM151" s="20"/>
      <c r="AN151" s="20"/>
      <c r="AO151" s="20"/>
      <c r="AP151" s="20" t="s">
        <v>953</v>
      </c>
      <c r="AQ151" s="20" t="s">
        <v>957</v>
      </c>
      <c r="AR151" s="20"/>
      <c r="AS151" s="20"/>
      <c r="AT151" s="20"/>
      <c r="AU151" s="20" t="s">
        <v>2797</v>
      </c>
      <c r="AV151" s="20"/>
      <c r="AW151" s="20"/>
      <c r="AX151" s="20" t="s">
        <v>37</v>
      </c>
      <c r="AY151" s="20"/>
      <c r="AZ151" s="20" t="s">
        <v>39</v>
      </c>
      <c r="BA151" s="20"/>
      <c r="BB151" s="20"/>
      <c r="BC151" s="20"/>
      <c r="BD151" s="20"/>
      <c r="BE151" s="20"/>
      <c r="BF151" s="20"/>
      <c r="BG151" s="20"/>
      <c r="BH151" s="20"/>
      <c r="BI151" s="20"/>
      <c r="BJ151" s="20"/>
      <c r="BK151" s="20"/>
      <c r="BL151" s="20"/>
      <c r="BM151" s="20"/>
      <c r="BN151" s="20"/>
      <c r="BO151" s="20" t="s">
        <v>54</v>
      </c>
      <c r="BP151" s="20"/>
      <c r="BQ151" s="20" t="s">
        <v>56</v>
      </c>
      <c r="BR151" s="20"/>
      <c r="BS151" s="20"/>
      <c r="BT151" s="20"/>
      <c r="BU151" s="20"/>
      <c r="BV151" s="6"/>
    </row>
    <row r="152" spans="2:74" s="9" customFormat="1" ht="84" hidden="1" customHeight="1">
      <c r="B152" s="6"/>
      <c r="C152" s="19" t="s">
        <v>3678</v>
      </c>
      <c r="D152" s="20" t="s">
        <v>3478</v>
      </c>
      <c r="E152" s="14" t="str">
        <f t="shared" si="12"/>
        <v>URF2025_135_Reportar el cumplimiento del Índice de Transparencia y Acceso a la Información Pública para la vigencia 2025</v>
      </c>
      <c r="F152" s="20" t="s">
        <v>3045</v>
      </c>
      <c r="G152" s="20" t="s">
        <v>3046</v>
      </c>
      <c r="H152" s="20" t="s">
        <v>3047</v>
      </c>
      <c r="I152" s="20" t="s">
        <v>99</v>
      </c>
      <c r="J152" s="20" t="s">
        <v>931</v>
      </c>
      <c r="K152" s="20" t="s">
        <v>119</v>
      </c>
      <c r="L152" s="47">
        <v>45809</v>
      </c>
      <c r="M152" s="47">
        <v>45868</v>
      </c>
      <c r="N152" s="21">
        <f t="shared" si="11"/>
        <v>59</v>
      </c>
      <c r="O152" s="20" t="s">
        <v>104</v>
      </c>
      <c r="P152" s="20" t="s">
        <v>77</v>
      </c>
      <c r="Q152" s="20" t="s">
        <v>2561</v>
      </c>
      <c r="R152" s="20" t="s">
        <v>131</v>
      </c>
      <c r="S152" s="20" t="s">
        <v>145</v>
      </c>
      <c r="T152" s="20" t="s">
        <v>15</v>
      </c>
      <c r="U152" s="20" t="s">
        <v>16</v>
      </c>
      <c r="V152" s="20" t="s">
        <v>17</v>
      </c>
      <c r="W152" s="20"/>
      <c r="X152" s="20"/>
      <c r="Y152" s="20"/>
      <c r="Z152" s="20"/>
      <c r="AA152" s="20"/>
      <c r="AB152" s="20"/>
      <c r="AC152" s="20"/>
      <c r="AD152" s="20"/>
      <c r="AE152" s="20"/>
      <c r="AF152" s="20"/>
      <c r="AG152" s="20"/>
      <c r="AH152" s="20"/>
      <c r="AI152" s="20" t="s">
        <v>4060</v>
      </c>
      <c r="AJ152" s="20" t="s">
        <v>4057</v>
      </c>
      <c r="AK152" s="20"/>
      <c r="AL152" s="20"/>
      <c r="AM152" s="20"/>
      <c r="AN152" s="20"/>
      <c r="AO152" s="20"/>
      <c r="AP152" s="20" t="s">
        <v>953</v>
      </c>
      <c r="AQ152" s="20"/>
      <c r="AR152" s="20"/>
      <c r="AS152" s="20"/>
      <c r="AT152" s="20"/>
      <c r="AU152" s="20" t="s">
        <v>2797</v>
      </c>
      <c r="AV152" s="20"/>
      <c r="AW152" s="20"/>
      <c r="AX152" s="20" t="s">
        <v>37</v>
      </c>
      <c r="AY152" s="20"/>
      <c r="AZ152" s="20" t="s">
        <v>39</v>
      </c>
      <c r="BA152" s="20"/>
      <c r="BB152" s="20"/>
      <c r="BC152" s="20"/>
      <c r="BD152" s="20"/>
      <c r="BE152" s="20"/>
      <c r="BF152" s="20"/>
      <c r="BG152" s="20"/>
      <c r="BH152" s="20"/>
      <c r="BI152" s="20"/>
      <c r="BJ152" s="20"/>
      <c r="BK152" s="20"/>
      <c r="BL152" s="20"/>
      <c r="BM152" s="20" t="s">
        <v>52</v>
      </c>
      <c r="BN152" s="20"/>
      <c r="BO152" s="20"/>
      <c r="BP152" s="20"/>
      <c r="BQ152" s="20" t="s">
        <v>56</v>
      </c>
      <c r="BR152" s="20"/>
      <c r="BS152" s="20"/>
      <c r="BT152" s="20"/>
      <c r="BU152" s="20"/>
      <c r="BV152" s="6"/>
    </row>
    <row r="153" spans="2:74" s="9" customFormat="1" ht="84" hidden="1" customHeight="1">
      <c r="B153" s="6"/>
      <c r="C153" s="19" t="s">
        <v>3679</v>
      </c>
      <c r="D153" s="20" t="s">
        <v>3449</v>
      </c>
      <c r="E153" s="14" t="str">
        <f t="shared" si="12"/>
        <v>URF2025_136_Generar alertas mensuales sobre la información a publicar en la página web, de acuerdo con el esquema de publicación_Primer cuatrimestre</v>
      </c>
      <c r="F153" s="20" t="s">
        <v>3048</v>
      </c>
      <c r="G153" s="20" t="s">
        <v>3049</v>
      </c>
      <c r="H153" s="20" t="s">
        <v>2535</v>
      </c>
      <c r="I153" s="20" t="s">
        <v>99</v>
      </c>
      <c r="J153" s="20" t="s">
        <v>931</v>
      </c>
      <c r="K153" s="20" t="s">
        <v>119</v>
      </c>
      <c r="L153" s="47">
        <v>45778</v>
      </c>
      <c r="M153" s="47">
        <v>45823</v>
      </c>
      <c r="N153" s="21">
        <f t="shared" si="11"/>
        <v>45</v>
      </c>
      <c r="O153" s="20" t="s">
        <v>104</v>
      </c>
      <c r="P153" s="20" t="s">
        <v>128</v>
      </c>
      <c r="Q153" s="20" t="s">
        <v>3050</v>
      </c>
      <c r="R153" s="20" t="s">
        <v>131</v>
      </c>
      <c r="S153" s="20" t="s">
        <v>145</v>
      </c>
      <c r="T153" s="20" t="s">
        <v>15</v>
      </c>
      <c r="U153" s="20"/>
      <c r="V153" s="20" t="s">
        <v>17</v>
      </c>
      <c r="W153" s="20"/>
      <c r="X153" s="20"/>
      <c r="Y153" s="20"/>
      <c r="Z153" s="20"/>
      <c r="AA153" s="20"/>
      <c r="AB153" s="20"/>
      <c r="AC153" s="20"/>
      <c r="AD153" s="20"/>
      <c r="AE153" s="20"/>
      <c r="AF153" s="20"/>
      <c r="AG153" s="20"/>
      <c r="AH153" s="20"/>
      <c r="AI153" s="20" t="s">
        <v>4060</v>
      </c>
      <c r="AJ153" s="20" t="s">
        <v>4057</v>
      </c>
      <c r="AK153" s="20"/>
      <c r="AL153" s="20"/>
      <c r="AM153" s="20"/>
      <c r="AN153" s="20"/>
      <c r="AO153" s="20"/>
      <c r="AP153" s="20" t="s">
        <v>953</v>
      </c>
      <c r="AQ153" s="20"/>
      <c r="AR153" s="20"/>
      <c r="AS153" s="20"/>
      <c r="AT153" s="20"/>
      <c r="AU153" s="20" t="s">
        <v>2797</v>
      </c>
      <c r="AV153" s="20"/>
      <c r="AW153" s="20"/>
      <c r="AX153" s="20" t="s">
        <v>37</v>
      </c>
      <c r="AY153" s="20"/>
      <c r="AZ153" s="20" t="s">
        <v>39</v>
      </c>
      <c r="BA153" s="20"/>
      <c r="BB153" s="20"/>
      <c r="BC153" s="20"/>
      <c r="BD153" s="20"/>
      <c r="BE153" s="20"/>
      <c r="BF153" s="20"/>
      <c r="BG153" s="20"/>
      <c r="BH153" s="20"/>
      <c r="BI153" s="20" t="s">
        <v>48</v>
      </c>
      <c r="BJ153" s="20"/>
      <c r="BK153" s="20"/>
      <c r="BL153" s="20"/>
      <c r="BM153" s="20"/>
      <c r="BN153" s="20"/>
      <c r="BO153" s="20"/>
      <c r="BP153" s="20"/>
      <c r="BQ153" s="20" t="s">
        <v>56</v>
      </c>
      <c r="BR153" s="20"/>
      <c r="BS153" s="20"/>
      <c r="BT153" s="20"/>
      <c r="BU153" s="20"/>
      <c r="BV153" s="6"/>
    </row>
    <row r="154" spans="2:74" s="9" customFormat="1" ht="84" hidden="1" customHeight="1">
      <c r="B154" s="6"/>
      <c r="C154" s="19" t="s">
        <v>3680</v>
      </c>
      <c r="D154" s="20" t="s">
        <v>3450</v>
      </c>
      <c r="E154" s="14" t="str">
        <f t="shared" si="12"/>
        <v>URF2025_137_Generar alertas mensuales sobre la información a publicar en la página web, de acuerdo con el esquema de publicación_ Segundo cuatrimestre</v>
      </c>
      <c r="F154" s="20" t="s">
        <v>3048</v>
      </c>
      <c r="G154" s="20" t="s">
        <v>3049</v>
      </c>
      <c r="H154" s="20" t="s">
        <v>2535</v>
      </c>
      <c r="I154" s="20" t="s">
        <v>99</v>
      </c>
      <c r="J154" s="20" t="s">
        <v>931</v>
      </c>
      <c r="K154" s="20" t="s">
        <v>119</v>
      </c>
      <c r="L154" s="47">
        <v>45901</v>
      </c>
      <c r="M154" s="47">
        <v>46006</v>
      </c>
      <c r="N154" s="21">
        <f t="shared" si="11"/>
        <v>105</v>
      </c>
      <c r="O154" s="20" t="s">
        <v>104</v>
      </c>
      <c r="P154" s="20" t="s">
        <v>128</v>
      </c>
      <c r="Q154" s="20" t="s">
        <v>3050</v>
      </c>
      <c r="R154" s="20" t="s">
        <v>131</v>
      </c>
      <c r="S154" s="20" t="s">
        <v>145</v>
      </c>
      <c r="T154" s="20" t="s">
        <v>15</v>
      </c>
      <c r="U154" s="20"/>
      <c r="V154" s="20" t="s">
        <v>17</v>
      </c>
      <c r="W154" s="20"/>
      <c r="X154" s="20"/>
      <c r="Y154" s="20"/>
      <c r="Z154" s="20"/>
      <c r="AA154" s="20"/>
      <c r="AB154" s="20"/>
      <c r="AC154" s="20"/>
      <c r="AD154" s="20"/>
      <c r="AE154" s="20"/>
      <c r="AF154" s="20"/>
      <c r="AG154" s="20"/>
      <c r="AH154" s="20"/>
      <c r="AI154" s="20" t="s">
        <v>4060</v>
      </c>
      <c r="AJ154" s="20" t="s">
        <v>4057</v>
      </c>
      <c r="AK154" s="20"/>
      <c r="AL154" s="20"/>
      <c r="AM154" s="20"/>
      <c r="AN154" s="20"/>
      <c r="AO154" s="20"/>
      <c r="AP154" s="20" t="s">
        <v>953</v>
      </c>
      <c r="AQ154" s="20"/>
      <c r="AR154" s="20"/>
      <c r="AS154" s="20"/>
      <c r="AT154" s="20"/>
      <c r="AU154" s="20" t="s">
        <v>2797</v>
      </c>
      <c r="AV154" s="20"/>
      <c r="AW154" s="20"/>
      <c r="AX154" s="20" t="s">
        <v>37</v>
      </c>
      <c r="AY154" s="20"/>
      <c r="AZ154" s="20" t="s">
        <v>39</v>
      </c>
      <c r="BA154" s="20"/>
      <c r="BB154" s="20"/>
      <c r="BC154" s="20"/>
      <c r="BD154" s="20"/>
      <c r="BE154" s="20"/>
      <c r="BF154" s="20"/>
      <c r="BG154" s="20"/>
      <c r="BH154" s="20"/>
      <c r="BI154" s="20" t="s">
        <v>48</v>
      </c>
      <c r="BJ154" s="20"/>
      <c r="BK154" s="20"/>
      <c r="BL154" s="20"/>
      <c r="BM154" s="20"/>
      <c r="BN154" s="20"/>
      <c r="BO154" s="20"/>
      <c r="BP154" s="20"/>
      <c r="BQ154" s="20" t="s">
        <v>56</v>
      </c>
      <c r="BR154" s="20"/>
      <c r="BS154" s="20"/>
      <c r="BT154" s="20"/>
      <c r="BU154" s="20"/>
      <c r="BV154" s="6"/>
    </row>
    <row r="155" spans="2:74" s="9" customFormat="1" ht="84" hidden="1" customHeight="1">
      <c r="B155" s="6"/>
      <c r="C155" s="19" t="s">
        <v>3681</v>
      </c>
      <c r="D155" s="20" t="s">
        <v>3451</v>
      </c>
      <c r="E155" s="14" t="str">
        <f t="shared" si="12"/>
        <v>URF2025_138_Generar alertas mensuales sobre la información a publicar en la página web, de acuerdo con el esquema de publicación_ Tercer cuatrimestre</v>
      </c>
      <c r="F155" s="20" t="s">
        <v>3048</v>
      </c>
      <c r="G155" s="20" t="s">
        <v>3049</v>
      </c>
      <c r="H155" s="20" t="s">
        <v>2535</v>
      </c>
      <c r="I155" s="20" t="s">
        <v>99</v>
      </c>
      <c r="J155" s="20" t="s">
        <v>931</v>
      </c>
      <c r="K155" s="20" t="s">
        <v>119</v>
      </c>
      <c r="L155" s="47">
        <v>45901</v>
      </c>
      <c r="M155" s="47">
        <v>46006</v>
      </c>
      <c r="N155" s="21">
        <f t="shared" ref="N155" si="13">IF(M155-L155&gt;124,"El tiempo de ejecución de la actividad no puede superar 124 días",M155-L155)</f>
        <v>105</v>
      </c>
      <c r="O155" s="20" t="s">
        <v>104</v>
      </c>
      <c r="P155" s="20" t="s">
        <v>128</v>
      </c>
      <c r="Q155" s="20" t="s">
        <v>3050</v>
      </c>
      <c r="R155" s="20" t="s">
        <v>131</v>
      </c>
      <c r="S155" s="20" t="s">
        <v>145</v>
      </c>
      <c r="T155" s="20" t="s">
        <v>15</v>
      </c>
      <c r="U155" s="20"/>
      <c r="V155" s="20" t="s">
        <v>17</v>
      </c>
      <c r="W155" s="20"/>
      <c r="X155" s="20"/>
      <c r="Y155" s="20"/>
      <c r="Z155" s="20"/>
      <c r="AA155" s="20"/>
      <c r="AB155" s="20"/>
      <c r="AC155" s="20"/>
      <c r="AD155" s="20"/>
      <c r="AE155" s="20"/>
      <c r="AF155" s="20"/>
      <c r="AG155" s="20"/>
      <c r="AH155" s="20"/>
      <c r="AI155" s="20" t="s">
        <v>4060</v>
      </c>
      <c r="AJ155" s="20" t="s">
        <v>4057</v>
      </c>
      <c r="AK155" s="20"/>
      <c r="AL155" s="20"/>
      <c r="AM155" s="20"/>
      <c r="AN155" s="20"/>
      <c r="AO155" s="20"/>
      <c r="AP155" s="20" t="s">
        <v>953</v>
      </c>
      <c r="AQ155" s="20"/>
      <c r="AR155" s="20"/>
      <c r="AS155" s="20"/>
      <c r="AT155" s="20"/>
      <c r="AU155" s="20" t="s">
        <v>2797</v>
      </c>
      <c r="AV155" s="20"/>
      <c r="AW155" s="20"/>
      <c r="AX155" s="20" t="s">
        <v>37</v>
      </c>
      <c r="AY155" s="20"/>
      <c r="AZ155" s="20" t="s">
        <v>39</v>
      </c>
      <c r="BA155" s="20"/>
      <c r="BB155" s="20"/>
      <c r="BC155" s="20"/>
      <c r="BD155" s="20"/>
      <c r="BE155" s="20"/>
      <c r="BF155" s="20"/>
      <c r="BG155" s="20"/>
      <c r="BH155" s="20"/>
      <c r="BI155" s="20" t="s">
        <v>48</v>
      </c>
      <c r="BJ155" s="20"/>
      <c r="BK155" s="20"/>
      <c r="BL155" s="20"/>
      <c r="BM155" s="20"/>
      <c r="BN155" s="20"/>
      <c r="BO155" s="20"/>
      <c r="BP155" s="20"/>
      <c r="BQ155" s="20" t="s">
        <v>56</v>
      </c>
      <c r="BR155" s="20"/>
      <c r="BS155" s="20"/>
      <c r="BT155" s="20"/>
      <c r="BU155" s="20"/>
      <c r="BV155" s="6"/>
    </row>
    <row r="156" spans="2:74" s="9" customFormat="1" ht="84" customHeight="1">
      <c r="B156" s="6"/>
      <c r="C156" s="19" t="s">
        <v>3682</v>
      </c>
      <c r="D156" s="20" t="s">
        <v>3051</v>
      </c>
      <c r="E156" s="14" t="str">
        <f t="shared" si="12"/>
        <v>URF2025_139_Generar actualización de la caracterización de usuarios y grupos de valor</v>
      </c>
      <c r="F156" s="20" t="s">
        <v>3052</v>
      </c>
      <c r="G156" s="20" t="s">
        <v>3053</v>
      </c>
      <c r="H156" s="167" t="s">
        <v>3479</v>
      </c>
      <c r="I156" s="20" t="s">
        <v>99</v>
      </c>
      <c r="J156" s="20" t="s">
        <v>931</v>
      </c>
      <c r="K156" s="20" t="s">
        <v>119</v>
      </c>
      <c r="L156" s="47">
        <v>45778</v>
      </c>
      <c r="M156" s="47">
        <v>45900</v>
      </c>
      <c r="N156" s="21">
        <f t="shared" si="11"/>
        <v>122</v>
      </c>
      <c r="O156" s="20" t="s">
        <v>104</v>
      </c>
      <c r="P156" s="20" t="s">
        <v>77</v>
      </c>
      <c r="Q156" s="20" t="s">
        <v>3054</v>
      </c>
      <c r="R156" s="20" t="s">
        <v>131</v>
      </c>
      <c r="S156" s="20" t="s">
        <v>145</v>
      </c>
      <c r="T156" s="20" t="s">
        <v>15</v>
      </c>
      <c r="U156" s="20"/>
      <c r="V156" s="20" t="s">
        <v>17</v>
      </c>
      <c r="W156" s="20"/>
      <c r="X156" s="20"/>
      <c r="Y156" s="20"/>
      <c r="Z156" s="20"/>
      <c r="AA156" s="20"/>
      <c r="AB156" s="20"/>
      <c r="AC156" s="20"/>
      <c r="AD156" s="20"/>
      <c r="AE156" s="20"/>
      <c r="AF156" s="20"/>
      <c r="AG156" s="20"/>
      <c r="AH156" s="20"/>
      <c r="AI156" s="20" t="s">
        <v>4062</v>
      </c>
      <c r="AJ156" s="20" t="s">
        <v>4053</v>
      </c>
      <c r="AK156" s="20"/>
      <c r="AL156" s="20"/>
      <c r="AM156" s="20"/>
      <c r="AN156" s="20"/>
      <c r="AO156" s="20"/>
      <c r="AP156" s="20" t="s">
        <v>955</v>
      </c>
      <c r="AQ156" s="20" t="s">
        <v>957</v>
      </c>
      <c r="AR156" s="20"/>
      <c r="AS156" s="20"/>
      <c r="AT156" s="20"/>
      <c r="AU156" s="20" t="s">
        <v>2797</v>
      </c>
      <c r="AV156" s="20"/>
      <c r="AW156" s="20"/>
      <c r="AX156" s="20"/>
      <c r="AY156" s="20"/>
      <c r="AZ156" s="20" t="s">
        <v>39</v>
      </c>
      <c r="BA156" s="20"/>
      <c r="BB156" s="20"/>
      <c r="BC156" s="20"/>
      <c r="BD156" s="20"/>
      <c r="BE156" s="20"/>
      <c r="BF156" s="20"/>
      <c r="BG156" s="20"/>
      <c r="BH156" s="20"/>
      <c r="BI156" s="20"/>
      <c r="BJ156" s="20"/>
      <c r="BK156" s="20"/>
      <c r="BL156" s="20"/>
      <c r="BM156" s="20" t="s">
        <v>52</v>
      </c>
      <c r="BN156" s="20"/>
      <c r="BO156" s="20" t="s">
        <v>54</v>
      </c>
      <c r="BP156" s="20"/>
      <c r="BQ156" s="20" t="s">
        <v>56</v>
      </c>
      <c r="BR156" s="20"/>
      <c r="BS156" s="20"/>
      <c r="BT156" s="20"/>
      <c r="BU156" s="20"/>
      <c r="BV156" s="6"/>
    </row>
    <row r="157" spans="2:74" s="9" customFormat="1" ht="84" customHeight="1">
      <c r="B157" s="6"/>
      <c r="C157" s="19" t="s">
        <v>3683</v>
      </c>
      <c r="D157" s="20" t="s">
        <v>3055</v>
      </c>
      <c r="E157" s="14" t="str">
        <f t="shared" si="12"/>
        <v>URF2025_140_Compilar información insumo para la elaboración del boletín de Grupos de Valor primer semestre 2025</v>
      </c>
      <c r="F157" s="20" t="s">
        <v>3056</v>
      </c>
      <c r="G157" s="20" t="s">
        <v>3057</v>
      </c>
      <c r="H157" s="20" t="s">
        <v>3058</v>
      </c>
      <c r="I157" s="20" t="s">
        <v>99</v>
      </c>
      <c r="J157" s="20" t="s">
        <v>931</v>
      </c>
      <c r="K157" s="20" t="s">
        <v>119</v>
      </c>
      <c r="L157" s="47">
        <v>45689</v>
      </c>
      <c r="M157" s="47">
        <v>45762</v>
      </c>
      <c r="N157" s="21">
        <f t="shared" si="11"/>
        <v>73</v>
      </c>
      <c r="O157" s="20" t="s">
        <v>104</v>
      </c>
      <c r="P157" s="20" t="s">
        <v>128</v>
      </c>
      <c r="Q157" s="20" t="s">
        <v>3059</v>
      </c>
      <c r="R157" s="20" t="s">
        <v>131</v>
      </c>
      <c r="S157" s="20" t="s">
        <v>145</v>
      </c>
      <c r="T157" s="20" t="s">
        <v>15</v>
      </c>
      <c r="U157" s="20"/>
      <c r="V157" s="20" t="s">
        <v>17</v>
      </c>
      <c r="W157" s="20" t="s">
        <v>18</v>
      </c>
      <c r="X157" s="20"/>
      <c r="Y157" s="20"/>
      <c r="Z157" s="20"/>
      <c r="AA157" s="20"/>
      <c r="AB157" s="20"/>
      <c r="AC157" s="20"/>
      <c r="AD157" s="20"/>
      <c r="AE157" s="20"/>
      <c r="AF157" s="20"/>
      <c r="AG157" s="20"/>
      <c r="AH157" s="20"/>
      <c r="AI157" s="20" t="s">
        <v>4060</v>
      </c>
      <c r="AJ157" s="20" t="s">
        <v>4057</v>
      </c>
      <c r="AK157" s="20"/>
      <c r="AL157" s="20"/>
      <c r="AM157" s="20"/>
      <c r="AN157" s="20"/>
      <c r="AO157" s="20"/>
      <c r="AP157" s="20" t="s">
        <v>953</v>
      </c>
      <c r="AQ157" s="20" t="s">
        <v>956</v>
      </c>
      <c r="AR157" s="20"/>
      <c r="AS157" s="20"/>
      <c r="AT157" s="20"/>
      <c r="AU157" s="20" t="s">
        <v>2797</v>
      </c>
      <c r="AV157" s="20"/>
      <c r="AW157" s="20"/>
      <c r="AX157" s="20" t="s">
        <v>37</v>
      </c>
      <c r="AY157" s="20"/>
      <c r="AZ157" s="20" t="s">
        <v>39</v>
      </c>
      <c r="BA157" s="20"/>
      <c r="BB157" s="20"/>
      <c r="BC157" s="20"/>
      <c r="BD157" s="20"/>
      <c r="BE157" s="20"/>
      <c r="BF157" s="20"/>
      <c r="BG157" s="20"/>
      <c r="BH157" s="20"/>
      <c r="BI157" s="20"/>
      <c r="BJ157" s="20"/>
      <c r="BK157" s="20"/>
      <c r="BL157" s="20"/>
      <c r="BM157" s="20"/>
      <c r="BN157" s="20"/>
      <c r="BO157" s="20" t="s">
        <v>54</v>
      </c>
      <c r="BP157" s="20"/>
      <c r="BQ157" s="20" t="s">
        <v>56</v>
      </c>
      <c r="BR157" s="20"/>
      <c r="BS157" s="20"/>
      <c r="BT157" s="20"/>
      <c r="BU157" s="20"/>
      <c r="BV157" s="6"/>
    </row>
    <row r="158" spans="2:74" s="9" customFormat="1" ht="84" customHeight="1">
      <c r="B158" s="6"/>
      <c r="C158" s="19" t="s">
        <v>3684</v>
      </c>
      <c r="D158" s="20" t="s">
        <v>3060</v>
      </c>
      <c r="E158" s="14" t="str">
        <f t="shared" si="12"/>
        <v>URF2025_141_Actualizar el menú "Participa" de la página web de la URF</v>
      </c>
      <c r="F158" s="20" t="s">
        <v>3061</v>
      </c>
      <c r="G158" s="20" t="s">
        <v>3062</v>
      </c>
      <c r="H158" s="20" t="s">
        <v>3480</v>
      </c>
      <c r="I158" s="20" t="s">
        <v>99</v>
      </c>
      <c r="J158" s="20" t="s">
        <v>931</v>
      </c>
      <c r="K158" s="20" t="s">
        <v>119</v>
      </c>
      <c r="L158" s="47">
        <v>45703</v>
      </c>
      <c r="M158" s="47">
        <v>45762</v>
      </c>
      <c r="N158" s="21">
        <f t="shared" si="11"/>
        <v>59</v>
      </c>
      <c r="O158" s="20" t="s">
        <v>104</v>
      </c>
      <c r="P158" s="20" t="s">
        <v>77</v>
      </c>
      <c r="Q158" s="20" t="s">
        <v>3063</v>
      </c>
      <c r="R158" s="20" t="s">
        <v>131</v>
      </c>
      <c r="S158" s="20" t="s">
        <v>145</v>
      </c>
      <c r="T158" s="20" t="s">
        <v>15</v>
      </c>
      <c r="U158" s="20"/>
      <c r="V158" s="20" t="s">
        <v>17</v>
      </c>
      <c r="W158" s="20"/>
      <c r="X158" s="20"/>
      <c r="Y158" s="20"/>
      <c r="Z158" s="20"/>
      <c r="AA158" s="20"/>
      <c r="AB158" s="20"/>
      <c r="AC158" s="20"/>
      <c r="AD158" s="20"/>
      <c r="AE158" s="20"/>
      <c r="AF158" s="20"/>
      <c r="AG158" s="20"/>
      <c r="AH158" s="20"/>
      <c r="AI158" s="20" t="s">
        <v>4060</v>
      </c>
      <c r="AJ158" s="20" t="s">
        <v>4056</v>
      </c>
      <c r="AK158" s="20"/>
      <c r="AL158" s="20"/>
      <c r="AM158" s="20"/>
      <c r="AN158" s="20"/>
      <c r="AO158" s="20"/>
      <c r="AP158" s="20" t="s">
        <v>953</v>
      </c>
      <c r="AQ158" s="20" t="s">
        <v>956</v>
      </c>
      <c r="AR158" s="20"/>
      <c r="AS158" s="20"/>
      <c r="AT158" s="20"/>
      <c r="AU158" s="20" t="s">
        <v>2797</v>
      </c>
      <c r="AV158" s="20"/>
      <c r="AW158" s="20"/>
      <c r="AX158" s="20" t="s">
        <v>37</v>
      </c>
      <c r="AY158" s="20"/>
      <c r="AZ158" s="20" t="s">
        <v>39</v>
      </c>
      <c r="BA158" s="20"/>
      <c r="BB158" s="20"/>
      <c r="BC158" s="20"/>
      <c r="BD158" s="20"/>
      <c r="BE158" s="20"/>
      <c r="BF158" s="20"/>
      <c r="BG158" s="20"/>
      <c r="BH158" s="20"/>
      <c r="BI158" s="20"/>
      <c r="BJ158" s="20"/>
      <c r="BK158" s="20"/>
      <c r="BL158" s="20"/>
      <c r="BM158" s="20"/>
      <c r="BN158" s="20"/>
      <c r="BO158" s="20" t="s">
        <v>54</v>
      </c>
      <c r="BP158" s="20"/>
      <c r="BQ158" s="20" t="s">
        <v>56</v>
      </c>
      <c r="BR158" s="20"/>
      <c r="BS158" s="20"/>
      <c r="BT158" s="20"/>
      <c r="BU158" s="20"/>
      <c r="BV158" s="6"/>
    </row>
    <row r="159" spans="2:74" s="9" customFormat="1" ht="84" customHeight="1">
      <c r="B159" s="6"/>
      <c r="C159" s="19" t="s">
        <v>3685</v>
      </c>
      <c r="D159" s="20" t="s">
        <v>3064</v>
      </c>
      <c r="E159" s="14" t="str">
        <f t="shared" si="12"/>
        <v>URF2025_142_Actualizar los contenidos publicados en la sección de Información para grupos de Interés</v>
      </c>
      <c r="F159" s="20" t="s">
        <v>3065</v>
      </c>
      <c r="G159" s="20" t="s">
        <v>3066</v>
      </c>
      <c r="H159" s="20" t="s">
        <v>3067</v>
      </c>
      <c r="I159" s="20" t="s">
        <v>99</v>
      </c>
      <c r="J159" s="20" t="s">
        <v>931</v>
      </c>
      <c r="K159" s="20" t="s">
        <v>119</v>
      </c>
      <c r="L159" s="47">
        <v>45658</v>
      </c>
      <c r="M159" s="47">
        <v>45762</v>
      </c>
      <c r="N159" s="21">
        <f t="shared" si="11"/>
        <v>104</v>
      </c>
      <c r="O159" s="20" t="s">
        <v>104</v>
      </c>
      <c r="P159" s="20" t="s">
        <v>77</v>
      </c>
      <c r="Q159" s="20" t="s">
        <v>3068</v>
      </c>
      <c r="R159" s="20" t="s">
        <v>131</v>
      </c>
      <c r="S159" s="20" t="s">
        <v>145</v>
      </c>
      <c r="T159" s="20" t="s">
        <v>15</v>
      </c>
      <c r="U159" s="20"/>
      <c r="V159" s="20" t="s">
        <v>17</v>
      </c>
      <c r="W159" s="20"/>
      <c r="X159" s="20"/>
      <c r="Y159" s="20"/>
      <c r="Z159" s="20"/>
      <c r="AA159" s="20"/>
      <c r="AB159" s="20"/>
      <c r="AC159" s="20"/>
      <c r="AD159" s="20"/>
      <c r="AE159" s="20"/>
      <c r="AF159" s="20"/>
      <c r="AG159" s="20"/>
      <c r="AH159" s="20"/>
      <c r="AI159" s="20" t="s">
        <v>4060</v>
      </c>
      <c r="AJ159" s="20" t="s">
        <v>4056</v>
      </c>
      <c r="AK159" s="20"/>
      <c r="AL159" s="20"/>
      <c r="AM159" s="20"/>
      <c r="AN159" s="20"/>
      <c r="AO159" s="20"/>
      <c r="AP159" s="20" t="s">
        <v>953</v>
      </c>
      <c r="AQ159" s="20" t="s">
        <v>956</v>
      </c>
      <c r="AR159" s="20"/>
      <c r="AS159" s="20"/>
      <c r="AT159" s="20"/>
      <c r="AU159" s="20" t="s">
        <v>2797</v>
      </c>
      <c r="AV159" s="20"/>
      <c r="AW159" s="20"/>
      <c r="AX159" s="20" t="s">
        <v>37</v>
      </c>
      <c r="AY159" s="20"/>
      <c r="AZ159" s="20" t="s">
        <v>39</v>
      </c>
      <c r="BA159" s="20"/>
      <c r="BB159" s="20"/>
      <c r="BC159" s="20"/>
      <c r="BD159" s="20"/>
      <c r="BE159" s="20"/>
      <c r="BF159" s="20"/>
      <c r="BG159" s="20"/>
      <c r="BH159" s="20"/>
      <c r="BI159" s="20"/>
      <c r="BJ159" s="20"/>
      <c r="BK159" s="20"/>
      <c r="BL159" s="20"/>
      <c r="BM159" s="20" t="s">
        <v>52</v>
      </c>
      <c r="BN159" s="20"/>
      <c r="BO159" s="20" t="s">
        <v>54</v>
      </c>
      <c r="BP159" s="20"/>
      <c r="BQ159" s="20" t="s">
        <v>56</v>
      </c>
      <c r="BR159" s="20"/>
      <c r="BS159" s="20"/>
      <c r="BT159" s="20"/>
      <c r="BU159" s="20"/>
      <c r="BV159" s="6"/>
    </row>
    <row r="160" spans="2:74" s="9" customFormat="1" ht="84" hidden="1" customHeight="1">
      <c r="B160" s="6"/>
      <c r="C160" s="19" t="s">
        <v>3686</v>
      </c>
      <c r="D160" s="168" t="s">
        <v>698</v>
      </c>
      <c r="E160" s="14" t="str">
        <f t="shared" si="12"/>
        <v>URF2025_143_Actualizar el directorio institucional de grupos de valor y partes interesadas_Primer semestre</v>
      </c>
      <c r="F160" s="168" t="s">
        <v>699</v>
      </c>
      <c r="G160" s="168" t="s">
        <v>700</v>
      </c>
      <c r="H160" s="168" t="s">
        <v>701</v>
      </c>
      <c r="I160" s="20" t="s">
        <v>99</v>
      </c>
      <c r="J160" s="20" t="s">
        <v>931</v>
      </c>
      <c r="K160" s="20" t="s">
        <v>119</v>
      </c>
      <c r="L160" s="47">
        <v>45762</v>
      </c>
      <c r="M160" s="47">
        <v>45884</v>
      </c>
      <c r="N160" s="21">
        <f t="shared" si="11"/>
        <v>122</v>
      </c>
      <c r="O160" s="20" t="s">
        <v>104</v>
      </c>
      <c r="P160" s="20" t="s">
        <v>128</v>
      </c>
      <c r="Q160" s="168" t="s">
        <v>599</v>
      </c>
      <c r="R160" s="20" t="s">
        <v>131</v>
      </c>
      <c r="S160" s="20" t="s">
        <v>145</v>
      </c>
      <c r="T160" s="20" t="s">
        <v>15</v>
      </c>
      <c r="U160" s="20"/>
      <c r="V160" s="20" t="s">
        <v>17</v>
      </c>
      <c r="W160" s="20"/>
      <c r="X160" s="20"/>
      <c r="Y160" s="20"/>
      <c r="Z160" s="20"/>
      <c r="AA160" s="20"/>
      <c r="AB160" s="20"/>
      <c r="AC160" s="20"/>
      <c r="AD160" s="20"/>
      <c r="AE160" s="20"/>
      <c r="AF160" s="20"/>
      <c r="AG160" s="20"/>
      <c r="AH160" s="20"/>
      <c r="AI160" s="20" t="s">
        <v>4060</v>
      </c>
      <c r="AJ160" s="20" t="s">
        <v>4056</v>
      </c>
      <c r="AK160" s="20"/>
      <c r="AL160" s="20"/>
      <c r="AM160" s="20"/>
      <c r="AN160" s="20"/>
      <c r="AO160" s="20"/>
      <c r="AP160" s="20" t="s">
        <v>953</v>
      </c>
      <c r="AQ160" s="20"/>
      <c r="AR160" s="20"/>
      <c r="AS160" s="20"/>
      <c r="AT160" s="20"/>
      <c r="AU160" s="20" t="s">
        <v>2797</v>
      </c>
      <c r="AV160" s="20"/>
      <c r="AW160" s="20"/>
      <c r="AX160" s="20" t="s">
        <v>37</v>
      </c>
      <c r="AY160" s="20"/>
      <c r="AZ160" s="20" t="s">
        <v>39</v>
      </c>
      <c r="BA160" s="20"/>
      <c r="BB160" s="20"/>
      <c r="BC160" s="20"/>
      <c r="BD160" s="20"/>
      <c r="BE160" s="20"/>
      <c r="BF160" s="20"/>
      <c r="BG160" s="20"/>
      <c r="BH160" s="20"/>
      <c r="BI160" s="20"/>
      <c r="BJ160" s="20"/>
      <c r="BK160" s="20"/>
      <c r="BL160" s="20"/>
      <c r="BM160" s="20" t="s">
        <v>52</v>
      </c>
      <c r="BN160" s="20"/>
      <c r="BO160" s="20" t="s">
        <v>54</v>
      </c>
      <c r="BP160" s="20"/>
      <c r="BQ160" s="20" t="s">
        <v>56</v>
      </c>
      <c r="BR160" s="20"/>
      <c r="BS160" s="20"/>
      <c r="BT160" s="20"/>
      <c r="BU160" s="20"/>
      <c r="BV160" s="6"/>
    </row>
    <row r="161" spans="2:74" s="9" customFormat="1" ht="84" hidden="1" customHeight="1">
      <c r="B161" s="6"/>
      <c r="C161" s="19" t="s">
        <v>3687</v>
      </c>
      <c r="D161" s="168" t="s">
        <v>702</v>
      </c>
      <c r="E161" s="14" t="str">
        <f t="shared" si="12"/>
        <v>URF2025_144_Actualizar el directorio institucional de grupos de valor y partes interesadas_Segundo semestre</v>
      </c>
      <c r="F161" s="168" t="s">
        <v>699</v>
      </c>
      <c r="G161" s="168" t="s">
        <v>700</v>
      </c>
      <c r="H161" s="168" t="s">
        <v>701</v>
      </c>
      <c r="I161" s="20" t="s">
        <v>99</v>
      </c>
      <c r="J161" s="20" t="s">
        <v>931</v>
      </c>
      <c r="K161" s="20" t="s">
        <v>119</v>
      </c>
      <c r="L161" s="47">
        <v>45901</v>
      </c>
      <c r="M161" s="47">
        <v>46021</v>
      </c>
      <c r="N161" s="21">
        <f t="shared" si="11"/>
        <v>120</v>
      </c>
      <c r="O161" s="20" t="s">
        <v>104</v>
      </c>
      <c r="P161" s="20" t="s">
        <v>128</v>
      </c>
      <c r="Q161" s="168" t="s">
        <v>599</v>
      </c>
      <c r="R161" s="20" t="s">
        <v>131</v>
      </c>
      <c r="S161" s="20" t="s">
        <v>145</v>
      </c>
      <c r="T161" s="20" t="s">
        <v>15</v>
      </c>
      <c r="U161" s="20"/>
      <c r="V161" s="20" t="s">
        <v>17</v>
      </c>
      <c r="W161" s="20"/>
      <c r="X161" s="20"/>
      <c r="Y161" s="20"/>
      <c r="Z161" s="20"/>
      <c r="AA161" s="20"/>
      <c r="AB161" s="20"/>
      <c r="AC161" s="20"/>
      <c r="AD161" s="20"/>
      <c r="AE161" s="20"/>
      <c r="AF161" s="20"/>
      <c r="AG161" s="20"/>
      <c r="AH161" s="20"/>
      <c r="AI161" s="20" t="s">
        <v>4060</v>
      </c>
      <c r="AJ161" s="20" t="s">
        <v>4056</v>
      </c>
      <c r="AK161" s="20"/>
      <c r="AL161" s="20"/>
      <c r="AM161" s="20"/>
      <c r="AN161" s="20"/>
      <c r="AO161" s="20"/>
      <c r="AP161" s="20"/>
      <c r="AQ161" s="20"/>
      <c r="AR161" s="20"/>
      <c r="AS161" s="20"/>
      <c r="AT161" s="20"/>
      <c r="AU161" s="20" t="s">
        <v>2797</v>
      </c>
      <c r="AV161" s="20"/>
      <c r="AW161" s="20"/>
      <c r="AX161" s="20" t="s">
        <v>37</v>
      </c>
      <c r="AY161" s="20"/>
      <c r="AZ161" s="20" t="s">
        <v>39</v>
      </c>
      <c r="BA161" s="20"/>
      <c r="BB161" s="20"/>
      <c r="BC161" s="20"/>
      <c r="BD161" s="20"/>
      <c r="BE161" s="20"/>
      <c r="BF161" s="20"/>
      <c r="BG161" s="20"/>
      <c r="BH161" s="20"/>
      <c r="BI161" s="20"/>
      <c r="BJ161" s="20"/>
      <c r="BK161" s="20"/>
      <c r="BL161" s="20"/>
      <c r="BM161" s="20" t="s">
        <v>52</v>
      </c>
      <c r="BN161" s="20"/>
      <c r="BO161" s="20" t="s">
        <v>54</v>
      </c>
      <c r="BP161" s="20"/>
      <c r="BQ161" s="20" t="s">
        <v>56</v>
      </c>
      <c r="BR161" s="20"/>
      <c r="BS161" s="20"/>
      <c r="BT161" s="20"/>
      <c r="BU161" s="20"/>
      <c r="BV161" s="6"/>
    </row>
    <row r="162" spans="2:74" s="9" customFormat="1" ht="84" hidden="1" customHeight="1">
      <c r="B162" s="6"/>
      <c r="C162" s="19" t="s">
        <v>3688</v>
      </c>
      <c r="D162" s="168" t="s">
        <v>2635</v>
      </c>
      <c r="E162" s="14" t="str">
        <f t="shared" si="12"/>
        <v>URF2025_145_Generar informe de atención al ciudadano_primer trimestre</v>
      </c>
      <c r="F162" s="20" t="s">
        <v>667</v>
      </c>
      <c r="G162" s="20" t="s">
        <v>439</v>
      </c>
      <c r="H162" s="20" t="s">
        <v>669</v>
      </c>
      <c r="I162" s="20" t="s">
        <v>99</v>
      </c>
      <c r="J162" s="20" t="s">
        <v>931</v>
      </c>
      <c r="K162" s="20" t="s">
        <v>119</v>
      </c>
      <c r="L162" s="47">
        <v>45659</v>
      </c>
      <c r="M162" s="47">
        <v>45772</v>
      </c>
      <c r="N162" s="21">
        <f t="shared" si="11"/>
        <v>113</v>
      </c>
      <c r="O162" s="20" t="s">
        <v>104</v>
      </c>
      <c r="P162" s="20" t="s">
        <v>128</v>
      </c>
      <c r="Q162" s="168" t="s">
        <v>670</v>
      </c>
      <c r="R162" s="20" t="s">
        <v>131</v>
      </c>
      <c r="S162" s="20" t="s">
        <v>145</v>
      </c>
      <c r="T162" s="20" t="s">
        <v>15</v>
      </c>
      <c r="U162" s="20"/>
      <c r="V162" s="20" t="s">
        <v>17</v>
      </c>
      <c r="W162" s="20"/>
      <c r="X162" s="20"/>
      <c r="Y162" s="20"/>
      <c r="Z162" s="20"/>
      <c r="AA162" s="20"/>
      <c r="AB162" s="20"/>
      <c r="AC162" s="20"/>
      <c r="AD162" s="20"/>
      <c r="AE162" s="20"/>
      <c r="AF162" s="20"/>
      <c r="AG162" s="20"/>
      <c r="AH162" s="20"/>
      <c r="AI162" s="20" t="s">
        <v>4060</v>
      </c>
      <c r="AJ162" s="20" t="s">
        <v>4056</v>
      </c>
      <c r="AK162" s="20"/>
      <c r="AL162" s="20"/>
      <c r="AM162" s="20"/>
      <c r="AN162" s="20"/>
      <c r="AO162" s="20"/>
      <c r="AP162" s="20"/>
      <c r="AQ162" s="20"/>
      <c r="AR162" s="20"/>
      <c r="AS162" s="20"/>
      <c r="AT162" s="20"/>
      <c r="AU162" s="20" t="s">
        <v>2797</v>
      </c>
      <c r="AV162" s="20"/>
      <c r="AW162" s="20"/>
      <c r="AX162" s="20" t="s">
        <v>37</v>
      </c>
      <c r="AY162" s="20"/>
      <c r="AZ162" s="20" t="s">
        <v>39</v>
      </c>
      <c r="BA162" s="20"/>
      <c r="BB162" s="20"/>
      <c r="BC162" s="20"/>
      <c r="BD162" s="20"/>
      <c r="BE162" s="20"/>
      <c r="BF162" s="20"/>
      <c r="BG162" s="20"/>
      <c r="BH162" s="20"/>
      <c r="BI162" s="20"/>
      <c r="BJ162" s="20"/>
      <c r="BK162" s="20"/>
      <c r="BL162" s="20"/>
      <c r="BM162" s="20" t="s">
        <v>52</v>
      </c>
      <c r="BN162" s="20"/>
      <c r="BO162" s="20"/>
      <c r="BP162" s="20"/>
      <c r="BQ162" s="20" t="s">
        <v>56</v>
      </c>
      <c r="BR162" s="20"/>
      <c r="BS162" s="20"/>
      <c r="BT162" s="20"/>
      <c r="BU162" s="20"/>
      <c r="BV162" s="6"/>
    </row>
    <row r="163" spans="2:74" s="9" customFormat="1" ht="84" hidden="1" customHeight="1">
      <c r="B163" s="6"/>
      <c r="C163" s="19" t="s">
        <v>3689</v>
      </c>
      <c r="D163" s="168" t="s">
        <v>671</v>
      </c>
      <c r="E163" s="14" t="str">
        <f t="shared" si="12"/>
        <v>URF2025_146_Generar informe de atención al ciudadano_Segundo trimestre</v>
      </c>
      <c r="F163" s="20" t="s">
        <v>667</v>
      </c>
      <c r="G163" s="20" t="s">
        <v>439</v>
      </c>
      <c r="H163" s="20" t="s">
        <v>669</v>
      </c>
      <c r="I163" s="20" t="s">
        <v>99</v>
      </c>
      <c r="J163" s="20" t="s">
        <v>931</v>
      </c>
      <c r="K163" s="20" t="s">
        <v>119</v>
      </c>
      <c r="L163" s="47">
        <v>45779</v>
      </c>
      <c r="M163" s="47">
        <v>45863</v>
      </c>
      <c r="N163" s="21">
        <f t="shared" si="11"/>
        <v>84</v>
      </c>
      <c r="O163" s="20" t="s">
        <v>104</v>
      </c>
      <c r="P163" s="20" t="s">
        <v>128</v>
      </c>
      <c r="Q163" s="168" t="s">
        <v>670</v>
      </c>
      <c r="R163" s="20" t="s">
        <v>131</v>
      </c>
      <c r="S163" s="20" t="s">
        <v>145</v>
      </c>
      <c r="T163" s="20" t="s">
        <v>15</v>
      </c>
      <c r="U163" s="20"/>
      <c r="V163" s="20" t="s">
        <v>17</v>
      </c>
      <c r="W163" s="20"/>
      <c r="X163" s="20"/>
      <c r="Y163" s="20"/>
      <c r="Z163" s="20"/>
      <c r="AA163" s="20"/>
      <c r="AB163" s="20"/>
      <c r="AC163" s="20"/>
      <c r="AD163" s="20"/>
      <c r="AE163" s="20"/>
      <c r="AF163" s="20"/>
      <c r="AG163" s="20"/>
      <c r="AH163" s="20"/>
      <c r="AI163" s="20" t="s">
        <v>4060</v>
      </c>
      <c r="AJ163" s="20" t="s">
        <v>4056</v>
      </c>
      <c r="AK163" s="20"/>
      <c r="AL163" s="20"/>
      <c r="AM163" s="20"/>
      <c r="AN163" s="20"/>
      <c r="AO163" s="20"/>
      <c r="AP163" s="20"/>
      <c r="AQ163" s="20"/>
      <c r="AR163" s="20"/>
      <c r="AS163" s="20"/>
      <c r="AT163" s="20"/>
      <c r="AU163" s="20" t="s">
        <v>2797</v>
      </c>
      <c r="AV163" s="20"/>
      <c r="AW163" s="20"/>
      <c r="AX163" s="20" t="s">
        <v>37</v>
      </c>
      <c r="AY163" s="20"/>
      <c r="AZ163" s="20" t="s">
        <v>39</v>
      </c>
      <c r="BA163" s="20"/>
      <c r="BB163" s="20"/>
      <c r="BC163" s="20"/>
      <c r="BD163" s="20"/>
      <c r="BE163" s="20"/>
      <c r="BF163" s="20"/>
      <c r="BG163" s="20"/>
      <c r="BH163" s="20"/>
      <c r="BI163" s="20"/>
      <c r="BJ163" s="20"/>
      <c r="BK163" s="20"/>
      <c r="BL163" s="20"/>
      <c r="BM163" s="20" t="s">
        <v>52</v>
      </c>
      <c r="BN163" s="20"/>
      <c r="BO163" s="20"/>
      <c r="BP163" s="20"/>
      <c r="BQ163" s="20" t="s">
        <v>56</v>
      </c>
      <c r="BR163" s="20"/>
      <c r="BS163" s="20"/>
      <c r="BT163" s="20"/>
      <c r="BU163" s="20"/>
      <c r="BV163" s="6"/>
    </row>
    <row r="164" spans="2:74" s="9" customFormat="1" ht="84" hidden="1" customHeight="1">
      <c r="B164" s="6"/>
      <c r="C164" s="19" t="s">
        <v>3690</v>
      </c>
      <c r="D164" s="168" t="s">
        <v>673</v>
      </c>
      <c r="E164" s="14" t="str">
        <f t="shared" si="12"/>
        <v>URF2025_147_Generar informe de atención al ciudadano_Tercer trimestre</v>
      </c>
      <c r="F164" s="20" t="s">
        <v>667</v>
      </c>
      <c r="G164" s="20" t="s">
        <v>439</v>
      </c>
      <c r="H164" s="20" t="s">
        <v>669</v>
      </c>
      <c r="I164" s="20" t="s">
        <v>99</v>
      </c>
      <c r="J164" s="20" t="s">
        <v>931</v>
      </c>
      <c r="K164" s="20" t="s">
        <v>119</v>
      </c>
      <c r="L164" s="47">
        <v>45871</v>
      </c>
      <c r="M164" s="47">
        <v>45955</v>
      </c>
      <c r="N164" s="21">
        <f t="shared" si="11"/>
        <v>84</v>
      </c>
      <c r="O164" s="20" t="s">
        <v>104</v>
      </c>
      <c r="P164" s="20" t="s">
        <v>128</v>
      </c>
      <c r="Q164" s="168" t="s">
        <v>670</v>
      </c>
      <c r="R164" s="20" t="s">
        <v>131</v>
      </c>
      <c r="S164" s="20" t="s">
        <v>145</v>
      </c>
      <c r="T164" s="20" t="s">
        <v>15</v>
      </c>
      <c r="U164" s="20"/>
      <c r="V164" s="20" t="s">
        <v>17</v>
      </c>
      <c r="W164" s="20"/>
      <c r="X164" s="20"/>
      <c r="Y164" s="20"/>
      <c r="Z164" s="20"/>
      <c r="AA164" s="20"/>
      <c r="AB164" s="20"/>
      <c r="AC164" s="20"/>
      <c r="AD164" s="20"/>
      <c r="AE164" s="20"/>
      <c r="AF164" s="20"/>
      <c r="AG164" s="20"/>
      <c r="AH164" s="20"/>
      <c r="AI164" s="20" t="s">
        <v>4060</v>
      </c>
      <c r="AJ164" s="20" t="s">
        <v>4056</v>
      </c>
      <c r="AK164" s="20"/>
      <c r="AL164" s="20"/>
      <c r="AM164" s="20"/>
      <c r="AN164" s="20"/>
      <c r="AO164" s="20"/>
      <c r="AP164" s="20"/>
      <c r="AQ164" s="20"/>
      <c r="AR164" s="20"/>
      <c r="AS164" s="20"/>
      <c r="AT164" s="20"/>
      <c r="AU164" s="20" t="s">
        <v>2797</v>
      </c>
      <c r="AV164" s="20"/>
      <c r="AW164" s="20"/>
      <c r="AX164" s="20" t="s">
        <v>37</v>
      </c>
      <c r="AY164" s="20"/>
      <c r="AZ164" s="20" t="s">
        <v>39</v>
      </c>
      <c r="BA164" s="20"/>
      <c r="BB164" s="20"/>
      <c r="BC164" s="20"/>
      <c r="BD164" s="20"/>
      <c r="BE164" s="20"/>
      <c r="BF164" s="20"/>
      <c r="BG164" s="20"/>
      <c r="BH164" s="20"/>
      <c r="BI164" s="20"/>
      <c r="BJ164" s="20"/>
      <c r="BK164" s="20"/>
      <c r="BL164" s="20"/>
      <c r="BM164" s="20" t="s">
        <v>52</v>
      </c>
      <c r="BN164" s="20"/>
      <c r="BO164" s="20"/>
      <c r="BP164" s="20"/>
      <c r="BQ164" s="20" t="s">
        <v>56</v>
      </c>
      <c r="BR164" s="20"/>
      <c r="BS164" s="20"/>
      <c r="BT164" s="20"/>
      <c r="BU164" s="20"/>
      <c r="BV164" s="6"/>
    </row>
    <row r="165" spans="2:74" s="9" customFormat="1" ht="84" hidden="1" customHeight="1">
      <c r="B165" s="6"/>
      <c r="C165" s="19" t="s">
        <v>3691</v>
      </c>
      <c r="D165" s="168" t="s">
        <v>3403</v>
      </c>
      <c r="E165" s="14" t="str">
        <f t="shared" si="12"/>
        <v>URF2025_148_Generar informe de atención al ciudadano_cuarto trimestre 2025</v>
      </c>
      <c r="F165" s="20" t="s">
        <v>667</v>
      </c>
      <c r="G165" s="20" t="s">
        <v>439</v>
      </c>
      <c r="H165" s="20" t="s">
        <v>669</v>
      </c>
      <c r="I165" s="20" t="s">
        <v>99</v>
      </c>
      <c r="J165" s="20" t="s">
        <v>931</v>
      </c>
      <c r="K165" s="20" t="s">
        <v>119</v>
      </c>
      <c r="L165" s="47">
        <v>45659</v>
      </c>
      <c r="M165" s="47">
        <v>45682</v>
      </c>
      <c r="N165" s="21">
        <f t="shared" si="11"/>
        <v>23</v>
      </c>
      <c r="O165" s="20" t="s">
        <v>104</v>
      </c>
      <c r="P165" s="20" t="s">
        <v>128</v>
      </c>
      <c r="Q165" s="168" t="s">
        <v>670</v>
      </c>
      <c r="R165" s="20" t="s">
        <v>131</v>
      </c>
      <c r="S165" s="20" t="s">
        <v>145</v>
      </c>
      <c r="T165" s="20" t="s">
        <v>15</v>
      </c>
      <c r="U165" s="20"/>
      <c r="V165" s="20" t="s">
        <v>17</v>
      </c>
      <c r="W165" s="20"/>
      <c r="X165" s="20"/>
      <c r="Y165" s="20"/>
      <c r="Z165" s="20"/>
      <c r="AA165" s="20"/>
      <c r="AB165" s="20"/>
      <c r="AC165" s="20"/>
      <c r="AD165" s="20"/>
      <c r="AE165" s="20"/>
      <c r="AF165" s="20"/>
      <c r="AG165" s="20"/>
      <c r="AH165" s="20"/>
      <c r="AI165" s="20" t="s">
        <v>4060</v>
      </c>
      <c r="AJ165" s="20" t="s">
        <v>4056</v>
      </c>
      <c r="AK165" s="20"/>
      <c r="AL165" s="20"/>
      <c r="AM165" s="20"/>
      <c r="AN165" s="20"/>
      <c r="AO165" s="20"/>
      <c r="AP165" s="20"/>
      <c r="AQ165" s="20"/>
      <c r="AR165" s="20"/>
      <c r="AS165" s="20"/>
      <c r="AT165" s="20"/>
      <c r="AU165" s="20" t="s">
        <v>2797</v>
      </c>
      <c r="AV165" s="20"/>
      <c r="AW165" s="20"/>
      <c r="AX165" s="20" t="s">
        <v>37</v>
      </c>
      <c r="AY165" s="20"/>
      <c r="AZ165" s="20" t="s">
        <v>39</v>
      </c>
      <c r="BA165" s="20"/>
      <c r="BB165" s="20"/>
      <c r="BC165" s="20"/>
      <c r="BD165" s="20"/>
      <c r="BE165" s="20"/>
      <c r="BF165" s="20"/>
      <c r="BG165" s="20"/>
      <c r="BH165" s="20"/>
      <c r="BI165" s="20"/>
      <c r="BJ165" s="20"/>
      <c r="BK165" s="20"/>
      <c r="BL165" s="20"/>
      <c r="BM165" s="20" t="s">
        <v>52</v>
      </c>
      <c r="BN165" s="20"/>
      <c r="BO165" s="20"/>
      <c r="BP165" s="20"/>
      <c r="BQ165" s="20" t="s">
        <v>56</v>
      </c>
      <c r="BR165" s="20"/>
      <c r="BS165" s="20"/>
      <c r="BT165" s="20"/>
      <c r="BU165" s="20"/>
      <c r="BV165" s="6"/>
    </row>
    <row r="166" spans="2:74" s="9" customFormat="1" ht="84" hidden="1" customHeight="1">
      <c r="B166" s="6"/>
      <c r="C166" s="19" t="s">
        <v>3692</v>
      </c>
      <c r="D166" s="14" t="s">
        <v>674</v>
      </c>
      <c r="E166" s="14" t="str">
        <f t="shared" si="12"/>
        <v>URF2025_149_Adelantar sensibilización de los servidores  para fortalecer la cultura de servicio al ciudadano_Primer semestre</v>
      </c>
      <c r="F166" s="20" t="s">
        <v>675</v>
      </c>
      <c r="G166" s="20" t="s">
        <v>676</v>
      </c>
      <c r="H166" s="20" t="s">
        <v>3069</v>
      </c>
      <c r="I166" s="20" t="s">
        <v>99</v>
      </c>
      <c r="J166" s="20" t="s">
        <v>931</v>
      </c>
      <c r="K166" s="20" t="s">
        <v>119</v>
      </c>
      <c r="L166" s="47">
        <v>45761</v>
      </c>
      <c r="M166" s="47">
        <v>45869</v>
      </c>
      <c r="N166" s="21">
        <f t="shared" si="11"/>
        <v>108</v>
      </c>
      <c r="O166" s="20" t="s">
        <v>104</v>
      </c>
      <c r="P166" s="20" t="s">
        <v>128</v>
      </c>
      <c r="Q166" s="168" t="s">
        <v>678</v>
      </c>
      <c r="R166" s="20" t="s">
        <v>131</v>
      </c>
      <c r="S166" s="20" t="s">
        <v>145</v>
      </c>
      <c r="T166" s="20" t="s">
        <v>15</v>
      </c>
      <c r="U166" s="20" t="s">
        <v>16</v>
      </c>
      <c r="V166" s="20" t="s">
        <v>17</v>
      </c>
      <c r="W166" s="20" t="s">
        <v>18</v>
      </c>
      <c r="X166" s="20"/>
      <c r="Y166" s="20"/>
      <c r="Z166" s="20"/>
      <c r="AA166" s="20"/>
      <c r="AB166" s="20"/>
      <c r="AC166" s="20"/>
      <c r="AD166" s="20"/>
      <c r="AE166" s="20" t="s">
        <v>24</v>
      </c>
      <c r="AF166" s="20"/>
      <c r="AG166" s="20"/>
      <c r="AH166" s="20"/>
      <c r="AI166" s="20" t="s">
        <v>4060</v>
      </c>
      <c r="AJ166" s="20" t="s">
        <v>4056</v>
      </c>
      <c r="AK166" s="20"/>
      <c r="AL166" s="20"/>
      <c r="AM166" s="20"/>
      <c r="AN166" s="20"/>
      <c r="AO166" s="20"/>
      <c r="AP166" s="20"/>
      <c r="AQ166" s="20"/>
      <c r="AR166" s="20"/>
      <c r="AS166" s="20"/>
      <c r="AT166" s="20"/>
      <c r="AU166" s="20" t="s">
        <v>2797</v>
      </c>
      <c r="AV166" s="20"/>
      <c r="AW166" s="20"/>
      <c r="AX166" s="20" t="s">
        <v>37</v>
      </c>
      <c r="AY166" s="20"/>
      <c r="AZ166" s="20" t="s">
        <v>39</v>
      </c>
      <c r="BA166" s="20"/>
      <c r="BB166" s="20"/>
      <c r="BC166" s="20" t="s">
        <v>42</v>
      </c>
      <c r="BD166" s="20"/>
      <c r="BE166" s="20"/>
      <c r="BF166" s="20"/>
      <c r="BG166" s="20"/>
      <c r="BH166" s="20"/>
      <c r="BI166" s="20"/>
      <c r="BJ166" s="20"/>
      <c r="BK166" s="20"/>
      <c r="BL166" s="20"/>
      <c r="BM166" s="20" t="s">
        <v>52</v>
      </c>
      <c r="BN166" s="20"/>
      <c r="BO166" s="20"/>
      <c r="BP166" s="20"/>
      <c r="BQ166" s="20" t="s">
        <v>56</v>
      </c>
      <c r="BR166" s="20"/>
      <c r="BS166" s="20"/>
      <c r="BT166" s="20"/>
      <c r="BU166" s="20"/>
      <c r="BV166" s="6"/>
    </row>
    <row r="167" spans="2:74" s="9" customFormat="1" ht="84" hidden="1" customHeight="1">
      <c r="B167" s="6"/>
      <c r="C167" s="19" t="s">
        <v>3693</v>
      </c>
      <c r="D167" s="168" t="s">
        <v>3070</v>
      </c>
      <c r="E167" s="14" t="str">
        <f t="shared" si="12"/>
        <v>URF2025_150_Adelantar sensibilización de los servidores  para fortalecer la cultura de servicio al ciudadano_segundo semestre</v>
      </c>
      <c r="F167" s="20" t="s">
        <v>675</v>
      </c>
      <c r="G167" s="168" t="s">
        <v>676</v>
      </c>
      <c r="H167" s="20" t="s">
        <v>3069</v>
      </c>
      <c r="I167" s="20" t="s">
        <v>99</v>
      </c>
      <c r="J167" s="20" t="s">
        <v>931</v>
      </c>
      <c r="K167" s="20" t="s">
        <v>119</v>
      </c>
      <c r="L167" s="47">
        <v>45884</v>
      </c>
      <c r="M167" s="47">
        <v>46006</v>
      </c>
      <c r="N167" s="21">
        <f t="shared" si="11"/>
        <v>122</v>
      </c>
      <c r="O167" s="20" t="s">
        <v>104</v>
      </c>
      <c r="P167" s="20" t="s">
        <v>128</v>
      </c>
      <c r="Q167" s="168" t="s">
        <v>678</v>
      </c>
      <c r="R167" s="20" t="s">
        <v>131</v>
      </c>
      <c r="S167" s="20" t="s">
        <v>145</v>
      </c>
      <c r="T167" s="20" t="s">
        <v>15</v>
      </c>
      <c r="U167" s="20" t="s">
        <v>16</v>
      </c>
      <c r="V167" s="20" t="s">
        <v>17</v>
      </c>
      <c r="W167" s="20" t="s">
        <v>18</v>
      </c>
      <c r="X167" s="20"/>
      <c r="Y167" s="20"/>
      <c r="Z167" s="20"/>
      <c r="AA167" s="20"/>
      <c r="AB167" s="20"/>
      <c r="AC167" s="20"/>
      <c r="AD167" s="20"/>
      <c r="AE167" s="20" t="s">
        <v>24</v>
      </c>
      <c r="AF167" s="20"/>
      <c r="AG167" s="20"/>
      <c r="AH167" s="20"/>
      <c r="AI167" s="20" t="s">
        <v>4060</v>
      </c>
      <c r="AJ167" s="20" t="s">
        <v>4056</v>
      </c>
      <c r="AK167" s="20"/>
      <c r="AL167" s="20"/>
      <c r="AM167" s="20"/>
      <c r="AN167" s="20"/>
      <c r="AO167" s="20"/>
      <c r="AP167" s="20"/>
      <c r="AQ167" s="20"/>
      <c r="AR167" s="20"/>
      <c r="AS167" s="20"/>
      <c r="AT167" s="20"/>
      <c r="AU167" s="20" t="s">
        <v>2797</v>
      </c>
      <c r="AV167" s="20"/>
      <c r="AW167" s="20"/>
      <c r="AX167" s="20" t="s">
        <v>37</v>
      </c>
      <c r="AY167" s="20"/>
      <c r="AZ167" s="20" t="s">
        <v>39</v>
      </c>
      <c r="BA167" s="20"/>
      <c r="BB167" s="20"/>
      <c r="BC167" s="20" t="s">
        <v>42</v>
      </c>
      <c r="BD167" s="20"/>
      <c r="BE167" s="20"/>
      <c r="BF167" s="20"/>
      <c r="BG167" s="20"/>
      <c r="BH167" s="20"/>
      <c r="BI167" s="20"/>
      <c r="BJ167" s="20"/>
      <c r="BK167" s="20"/>
      <c r="BL167" s="20"/>
      <c r="BM167" s="20" t="s">
        <v>52</v>
      </c>
      <c r="BN167" s="20"/>
      <c r="BO167" s="20"/>
      <c r="BP167" s="20"/>
      <c r="BQ167" s="20" t="s">
        <v>56</v>
      </c>
      <c r="BR167" s="20"/>
      <c r="BS167" s="20"/>
      <c r="BT167" s="20"/>
      <c r="BU167" s="20"/>
      <c r="BV167" s="6"/>
    </row>
    <row r="168" spans="2:74" s="9" customFormat="1" ht="84" hidden="1" customHeight="1">
      <c r="B168" s="6"/>
      <c r="C168" s="19" t="s">
        <v>3694</v>
      </c>
      <c r="D168" s="168" t="s">
        <v>682</v>
      </c>
      <c r="E168" s="14" t="str">
        <f t="shared" si="12"/>
        <v>URF2025_151_Sensibilizar a los servidores de la Unidad sobre atención a los grupos de especial protección constitucional</v>
      </c>
      <c r="F168" s="168" t="s">
        <v>683</v>
      </c>
      <c r="G168" s="168" t="s">
        <v>676</v>
      </c>
      <c r="H168" s="20" t="s">
        <v>3071</v>
      </c>
      <c r="I168" s="20" t="s">
        <v>99</v>
      </c>
      <c r="J168" s="20" t="s">
        <v>931</v>
      </c>
      <c r="K168" s="20" t="s">
        <v>119</v>
      </c>
      <c r="L168" s="47">
        <v>45884</v>
      </c>
      <c r="M168" s="47">
        <v>46006</v>
      </c>
      <c r="N168" s="21">
        <f t="shared" si="11"/>
        <v>122</v>
      </c>
      <c r="O168" s="20" t="s">
        <v>104</v>
      </c>
      <c r="P168" s="20" t="s">
        <v>128</v>
      </c>
      <c r="Q168" s="168" t="s">
        <v>685</v>
      </c>
      <c r="R168" s="20" t="s">
        <v>131</v>
      </c>
      <c r="S168" s="20" t="s">
        <v>145</v>
      </c>
      <c r="T168" s="20" t="s">
        <v>15</v>
      </c>
      <c r="U168" s="20" t="s">
        <v>16</v>
      </c>
      <c r="V168" s="20" t="s">
        <v>17</v>
      </c>
      <c r="W168" s="20" t="s">
        <v>18</v>
      </c>
      <c r="X168" s="20"/>
      <c r="Y168" s="20"/>
      <c r="Z168" s="20"/>
      <c r="AA168" s="20"/>
      <c r="AB168" s="20"/>
      <c r="AC168" s="20"/>
      <c r="AD168" s="20"/>
      <c r="AE168" s="20" t="s">
        <v>24</v>
      </c>
      <c r="AF168" s="20"/>
      <c r="AG168" s="20"/>
      <c r="AH168" s="20"/>
      <c r="AI168" s="20" t="s">
        <v>4060</v>
      </c>
      <c r="AJ168" s="20" t="s">
        <v>4056</v>
      </c>
      <c r="AK168" s="20"/>
      <c r="AL168" s="20"/>
      <c r="AM168" s="20"/>
      <c r="AN168" s="20"/>
      <c r="AO168" s="20"/>
      <c r="AP168" s="20"/>
      <c r="AQ168" s="20"/>
      <c r="AR168" s="20"/>
      <c r="AS168" s="20"/>
      <c r="AT168" s="20"/>
      <c r="AU168" s="20" t="s">
        <v>2797</v>
      </c>
      <c r="AV168" s="20"/>
      <c r="AW168" s="20"/>
      <c r="AX168" s="20" t="s">
        <v>37</v>
      </c>
      <c r="AY168" s="20"/>
      <c r="AZ168" s="20" t="s">
        <v>39</v>
      </c>
      <c r="BA168" s="20"/>
      <c r="BB168" s="20"/>
      <c r="BC168" s="20" t="s">
        <v>42</v>
      </c>
      <c r="BD168" s="20"/>
      <c r="BE168" s="20"/>
      <c r="BF168" s="20"/>
      <c r="BG168" s="20"/>
      <c r="BH168" s="20"/>
      <c r="BI168" s="20"/>
      <c r="BJ168" s="20"/>
      <c r="BK168" s="20"/>
      <c r="BL168" s="20"/>
      <c r="BM168" s="20" t="s">
        <v>52</v>
      </c>
      <c r="BN168" s="20"/>
      <c r="BO168" s="20"/>
      <c r="BP168" s="20"/>
      <c r="BQ168" s="20" t="s">
        <v>56</v>
      </c>
      <c r="BR168" s="20"/>
      <c r="BS168" s="20"/>
      <c r="BT168" s="20"/>
      <c r="BU168" s="20"/>
      <c r="BV168" s="6"/>
    </row>
    <row r="169" spans="2:74" s="9" customFormat="1" ht="84" hidden="1" customHeight="1">
      <c r="B169" s="6"/>
      <c r="C169" s="19" t="s">
        <v>3695</v>
      </c>
      <c r="D169" s="20" t="s">
        <v>748</v>
      </c>
      <c r="E169" s="14" t="str">
        <f t="shared" si="12"/>
        <v xml:space="preserve">URF2025_152_Ejecutar el PAC de acuerdo con lo programado_Primer cuatrimestre </v>
      </c>
      <c r="F169" s="20" t="s">
        <v>749</v>
      </c>
      <c r="G169" s="20" t="s">
        <v>2335</v>
      </c>
      <c r="H169" s="20" t="s">
        <v>2334</v>
      </c>
      <c r="I169" s="20" t="s">
        <v>95</v>
      </c>
      <c r="J169" s="20" t="s">
        <v>932</v>
      </c>
      <c r="K169" s="20" t="s">
        <v>120</v>
      </c>
      <c r="L169" s="47">
        <v>45658</v>
      </c>
      <c r="M169" s="47">
        <v>45782</v>
      </c>
      <c r="N169" s="21">
        <f t="shared" si="11"/>
        <v>124</v>
      </c>
      <c r="O169" s="20" t="s">
        <v>932</v>
      </c>
      <c r="P169" s="20" t="s">
        <v>77</v>
      </c>
      <c r="Q169" s="20" t="s">
        <v>3072</v>
      </c>
      <c r="R169" s="20" t="s">
        <v>133</v>
      </c>
      <c r="S169" s="20" t="s">
        <v>4082</v>
      </c>
      <c r="T169" s="20" t="s">
        <v>15</v>
      </c>
      <c r="U169" s="20" t="s">
        <v>16</v>
      </c>
      <c r="V169" s="20" t="s">
        <v>17</v>
      </c>
      <c r="W169" s="20"/>
      <c r="X169" s="20"/>
      <c r="Y169" s="20"/>
      <c r="Z169" s="20"/>
      <c r="AA169" s="20"/>
      <c r="AB169" s="20"/>
      <c r="AC169" s="20"/>
      <c r="AD169" s="20"/>
      <c r="AE169" s="20"/>
      <c r="AF169" s="20"/>
      <c r="AG169" s="20"/>
      <c r="AH169" s="20"/>
      <c r="AI169" s="20"/>
      <c r="AJ169" s="20"/>
      <c r="AK169" s="20"/>
      <c r="AL169" s="20"/>
      <c r="AM169" s="20"/>
      <c r="AN169" s="20"/>
      <c r="AO169" s="20"/>
      <c r="AP169" s="20"/>
      <c r="AQ169" s="20"/>
      <c r="AR169" s="20"/>
      <c r="AS169" s="20"/>
      <c r="AT169" s="20"/>
      <c r="AU169" s="20" t="s">
        <v>2797</v>
      </c>
      <c r="AV169" s="20"/>
      <c r="AW169" s="20" t="s">
        <v>36</v>
      </c>
      <c r="AX169" s="20"/>
      <c r="AY169" s="20"/>
      <c r="AZ169" s="20"/>
      <c r="BA169" s="20"/>
      <c r="BB169" s="20"/>
      <c r="BC169" s="20"/>
      <c r="BD169" s="20"/>
      <c r="BE169" s="20"/>
      <c r="BF169" s="20" t="s">
        <v>45</v>
      </c>
      <c r="BG169" s="20"/>
      <c r="BH169" s="20"/>
      <c r="BI169" s="20"/>
      <c r="BJ169" s="20"/>
      <c r="BK169" s="20"/>
      <c r="BL169" s="20"/>
      <c r="BM169" s="20"/>
      <c r="BN169" s="20"/>
      <c r="BO169" s="20"/>
      <c r="BP169" s="20"/>
      <c r="BQ169" s="20"/>
      <c r="BR169" s="20"/>
      <c r="BS169" s="20"/>
      <c r="BT169" s="20"/>
      <c r="BU169" s="20"/>
      <c r="BV169" s="6"/>
    </row>
    <row r="170" spans="2:74" s="9" customFormat="1" ht="84" hidden="1" customHeight="1">
      <c r="B170" s="6"/>
      <c r="C170" s="19" t="s">
        <v>3696</v>
      </c>
      <c r="D170" s="20" t="s">
        <v>750</v>
      </c>
      <c r="E170" s="14" t="str">
        <f t="shared" si="12"/>
        <v xml:space="preserve">URF2025_153_Ejecutar el PAC de acuerdo con lo programado_Segundo cuatrimestre </v>
      </c>
      <c r="F170" s="20" t="s">
        <v>749</v>
      </c>
      <c r="G170" s="20" t="s">
        <v>2335</v>
      </c>
      <c r="H170" s="20" t="s">
        <v>2334</v>
      </c>
      <c r="I170" s="20" t="s">
        <v>95</v>
      </c>
      <c r="J170" s="20" t="s">
        <v>1827</v>
      </c>
      <c r="K170" s="20" t="s">
        <v>120</v>
      </c>
      <c r="L170" s="47">
        <v>45778</v>
      </c>
      <c r="M170" s="47">
        <v>45902</v>
      </c>
      <c r="N170" s="21">
        <f t="shared" si="11"/>
        <v>124</v>
      </c>
      <c r="O170" s="20" t="s">
        <v>932</v>
      </c>
      <c r="P170" s="20" t="s">
        <v>77</v>
      </c>
      <c r="Q170" s="20" t="s">
        <v>3072</v>
      </c>
      <c r="R170" s="20" t="s">
        <v>133</v>
      </c>
      <c r="S170" s="20" t="s">
        <v>4082</v>
      </c>
      <c r="T170" s="20" t="s">
        <v>15</v>
      </c>
      <c r="U170" s="20" t="s">
        <v>16</v>
      </c>
      <c r="V170" s="20" t="s">
        <v>17</v>
      </c>
      <c r="W170" s="20"/>
      <c r="X170" s="20"/>
      <c r="Y170" s="20"/>
      <c r="Z170" s="20"/>
      <c r="AA170" s="20"/>
      <c r="AB170" s="20"/>
      <c r="AC170" s="20"/>
      <c r="AD170" s="20"/>
      <c r="AE170" s="20"/>
      <c r="AF170" s="20"/>
      <c r="AG170" s="20"/>
      <c r="AH170" s="20"/>
      <c r="AI170" s="20"/>
      <c r="AJ170" s="20"/>
      <c r="AK170" s="20"/>
      <c r="AL170" s="20"/>
      <c r="AM170" s="20"/>
      <c r="AN170" s="20"/>
      <c r="AO170" s="20"/>
      <c r="AP170" s="20"/>
      <c r="AQ170" s="20"/>
      <c r="AR170" s="20"/>
      <c r="AS170" s="20"/>
      <c r="AT170" s="20"/>
      <c r="AU170" s="20" t="s">
        <v>2797</v>
      </c>
      <c r="AV170" s="20"/>
      <c r="AW170" s="20" t="s">
        <v>36</v>
      </c>
      <c r="AX170" s="20"/>
      <c r="AY170" s="20"/>
      <c r="AZ170" s="20"/>
      <c r="BA170" s="20"/>
      <c r="BB170" s="20"/>
      <c r="BC170" s="20"/>
      <c r="BD170" s="20"/>
      <c r="BE170" s="20"/>
      <c r="BF170" s="20" t="s">
        <v>45</v>
      </c>
      <c r="BG170" s="20"/>
      <c r="BH170" s="20"/>
      <c r="BI170" s="20"/>
      <c r="BJ170" s="20"/>
      <c r="BK170" s="20"/>
      <c r="BL170" s="20"/>
      <c r="BM170" s="20"/>
      <c r="BN170" s="20"/>
      <c r="BO170" s="20"/>
      <c r="BP170" s="20"/>
      <c r="BQ170" s="20"/>
      <c r="BR170" s="20"/>
      <c r="BS170" s="20"/>
      <c r="BT170" s="20"/>
      <c r="BU170" s="20"/>
      <c r="BV170" s="6"/>
    </row>
    <row r="171" spans="2:74" s="9" customFormat="1" ht="84" hidden="1" customHeight="1">
      <c r="B171" s="6"/>
      <c r="C171" s="19" t="s">
        <v>3697</v>
      </c>
      <c r="D171" s="20" t="s">
        <v>751</v>
      </c>
      <c r="E171" s="14" t="str">
        <f t="shared" si="12"/>
        <v xml:space="preserve">URF2025_154_Ejecutar el PAC de acuerdo con lo programado_Tercer cuatrimestre </v>
      </c>
      <c r="F171" s="20" t="s">
        <v>749</v>
      </c>
      <c r="G171" s="20" t="s">
        <v>2335</v>
      </c>
      <c r="H171" s="20" t="s">
        <v>2334</v>
      </c>
      <c r="I171" s="20" t="s">
        <v>95</v>
      </c>
      <c r="J171" s="20" t="s">
        <v>1827</v>
      </c>
      <c r="K171" s="20" t="s">
        <v>120</v>
      </c>
      <c r="L171" s="47">
        <v>45901</v>
      </c>
      <c r="M171" s="47">
        <v>46021</v>
      </c>
      <c r="N171" s="21">
        <f t="shared" si="11"/>
        <v>120</v>
      </c>
      <c r="O171" s="20" t="s">
        <v>932</v>
      </c>
      <c r="P171" s="20" t="s">
        <v>77</v>
      </c>
      <c r="Q171" s="20" t="s">
        <v>3072</v>
      </c>
      <c r="R171" s="20" t="s">
        <v>133</v>
      </c>
      <c r="S171" s="20" t="s">
        <v>4082</v>
      </c>
      <c r="T171" s="20" t="s">
        <v>15</v>
      </c>
      <c r="U171" s="20" t="s">
        <v>16</v>
      </c>
      <c r="V171" s="20" t="s">
        <v>17</v>
      </c>
      <c r="W171" s="20"/>
      <c r="X171" s="20"/>
      <c r="Y171" s="20"/>
      <c r="Z171" s="20"/>
      <c r="AA171" s="20"/>
      <c r="AB171" s="20"/>
      <c r="AC171" s="20"/>
      <c r="AD171" s="20"/>
      <c r="AE171" s="20"/>
      <c r="AF171" s="20"/>
      <c r="AG171" s="20"/>
      <c r="AH171" s="20"/>
      <c r="AI171" s="20"/>
      <c r="AJ171" s="20"/>
      <c r="AK171" s="20"/>
      <c r="AL171" s="20"/>
      <c r="AM171" s="20"/>
      <c r="AN171" s="20"/>
      <c r="AO171" s="20"/>
      <c r="AP171" s="20"/>
      <c r="AQ171" s="20"/>
      <c r="AR171" s="20"/>
      <c r="AS171" s="20"/>
      <c r="AT171" s="20"/>
      <c r="AU171" s="20" t="s">
        <v>2797</v>
      </c>
      <c r="AV171" s="20"/>
      <c r="AW171" s="20" t="s">
        <v>36</v>
      </c>
      <c r="AX171" s="20"/>
      <c r="AY171" s="20"/>
      <c r="AZ171" s="20"/>
      <c r="BA171" s="20"/>
      <c r="BB171" s="20"/>
      <c r="BC171" s="20"/>
      <c r="BD171" s="20"/>
      <c r="BE171" s="20"/>
      <c r="BF171" s="20" t="s">
        <v>45</v>
      </c>
      <c r="BG171" s="20"/>
      <c r="BH171" s="20"/>
      <c r="BI171" s="20"/>
      <c r="BJ171" s="20"/>
      <c r="BK171" s="20"/>
      <c r="BL171" s="20"/>
      <c r="BM171" s="20"/>
      <c r="BN171" s="20"/>
      <c r="BO171" s="20"/>
      <c r="BP171" s="20"/>
      <c r="BQ171" s="20"/>
      <c r="BR171" s="20"/>
      <c r="BS171" s="20"/>
      <c r="BT171" s="20"/>
      <c r="BU171" s="20"/>
      <c r="BV171" s="6"/>
    </row>
    <row r="172" spans="2:74" s="9" customFormat="1" ht="84" hidden="1" customHeight="1">
      <c r="B172" s="6"/>
      <c r="C172" s="19" t="s">
        <v>3698</v>
      </c>
      <c r="D172" s="20" t="s">
        <v>3073</v>
      </c>
      <c r="E172" s="14" t="str">
        <f t="shared" si="12"/>
        <v xml:space="preserve">URF2025_155_Ejecutar el presupuesto 2025_Primer trimestre </v>
      </c>
      <c r="F172" s="20" t="s">
        <v>753</v>
      </c>
      <c r="G172" s="20" t="s">
        <v>754</v>
      </c>
      <c r="H172" s="20" t="s">
        <v>755</v>
      </c>
      <c r="I172" s="20" t="s">
        <v>95</v>
      </c>
      <c r="J172" s="20" t="s">
        <v>1827</v>
      </c>
      <c r="K172" s="20" t="s">
        <v>120</v>
      </c>
      <c r="L172" s="47">
        <v>45658</v>
      </c>
      <c r="M172" s="47">
        <v>45749</v>
      </c>
      <c r="N172" s="21">
        <f t="shared" si="11"/>
        <v>91</v>
      </c>
      <c r="O172" s="20" t="s">
        <v>932</v>
      </c>
      <c r="P172" s="20" t="s">
        <v>77</v>
      </c>
      <c r="Q172" s="20" t="s">
        <v>756</v>
      </c>
      <c r="R172" s="20" t="s">
        <v>133</v>
      </c>
      <c r="S172" s="20" t="s">
        <v>4082</v>
      </c>
      <c r="T172" s="20" t="s">
        <v>15</v>
      </c>
      <c r="U172" s="20" t="s">
        <v>16</v>
      </c>
      <c r="V172" s="20" t="s">
        <v>17</v>
      </c>
      <c r="W172" s="20"/>
      <c r="X172" s="20"/>
      <c r="Y172" s="20"/>
      <c r="Z172" s="20"/>
      <c r="AA172" s="20"/>
      <c r="AB172" s="20"/>
      <c r="AC172" s="20"/>
      <c r="AD172" s="20"/>
      <c r="AE172" s="20"/>
      <c r="AF172" s="20"/>
      <c r="AG172" s="20"/>
      <c r="AH172" s="20"/>
      <c r="AI172" s="20" t="s">
        <v>4063</v>
      </c>
      <c r="AJ172" s="20" t="s">
        <v>4059</v>
      </c>
      <c r="AK172" s="20"/>
      <c r="AL172" s="20"/>
      <c r="AM172" s="20"/>
      <c r="AN172" s="20"/>
      <c r="AO172" s="20"/>
      <c r="AP172" s="20"/>
      <c r="AQ172" s="20"/>
      <c r="AR172" s="20"/>
      <c r="AS172" s="20" t="s">
        <v>3311</v>
      </c>
      <c r="AT172" s="20"/>
      <c r="AU172" s="20" t="s">
        <v>2797</v>
      </c>
      <c r="AV172" s="20"/>
      <c r="AW172" s="20" t="s">
        <v>36</v>
      </c>
      <c r="AX172" s="20"/>
      <c r="AY172" s="20"/>
      <c r="AZ172" s="20"/>
      <c r="BA172" s="20"/>
      <c r="BB172" s="20"/>
      <c r="BC172" s="20"/>
      <c r="BD172" s="20"/>
      <c r="BE172" s="20"/>
      <c r="BF172" s="20" t="s">
        <v>45</v>
      </c>
      <c r="BG172" s="20"/>
      <c r="BH172" s="20"/>
      <c r="BI172" s="20"/>
      <c r="BJ172" s="20"/>
      <c r="BK172" s="20"/>
      <c r="BL172" s="20"/>
      <c r="BM172" s="20"/>
      <c r="BN172" s="20"/>
      <c r="BO172" s="20"/>
      <c r="BP172" s="20"/>
      <c r="BQ172" s="20"/>
      <c r="BR172" s="20"/>
      <c r="BS172" s="20"/>
      <c r="BT172" s="20"/>
      <c r="BU172" s="20"/>
      <c r="BV172" s="6"/>
    </row>
    <row r="173" spans="2:74" s="9" customFormat="1" ht="84" hidden="1" customHeight="1">
      <c r="B173" s="6"/>
      <c r="C173" s="19" t="s">
        <v>3699</v>
      </c>
      <c r="D173" s="20" t="s">
        <v>3074</v>
      </c>
      <c r="E173" s="14" t="str">
        <f t="shared" si="12"/>
        <v>URF2025_156_Ejecutar el presupuesto 2025_Segundo trimestre</v>
      </c>
      <c r="F173" s="20" t="s">
        <v>753</v>
      </c>
      <c r="G173" s="20" t="s">
        <v>754</v>
      </c>
      <c r="H173" s="20" t="s">
        <v>755</v>
      </c>
      <c r="I173" s="20" t="s">
        <v>95</v>
      </c>
      <c r="J173" s="20" t="s">
        <v>1827</v>
      </c>
      <c r="K173" s="20" t="s">
        <v>120</v>
      </c>
      <c r="L173" s="47">
        <v>45748</v>
      </c>
      <c r="M173" s="47">
        <v>45840</v>
      </c>
      <c r="N173" s="21">
        <f t="shared" si="11"/>
        <v>92</v>
      </c>
      <c r="O173" s="20" t="s">
        <v>932</v>
      </c>
      <c r="P173" s="20" t="s">
        <v>77</v>
      </c>
      <c r="Q173" s="20" t="s">
        <v>756</v>
      </c>
      <c r="R173" s="20" t="s">
        <v>133</v>
      </c>
      <c r="S173" s="20" t="s">
        <v>4082</v>
      </c>
      <c r="T173" s="20" t="s">
        <v>15</v>
      </c>
      <c r="U173" s="20" t="s">
        <v>16</v>
      </c>
      <c r="V173" s="20" t="s">
        <v>17</v>
      </c>
      <c r="W173" s="20"/>
      <c r="X173" s="20"/>
      <c r="Y173" s="20"/>
      <c r="Z173" s="20"/>
      <c r="AA173" s="20"/>
      <c r="AB173" s="20"/>
      <c r="AC173" s="20"/>
      <c r="AD173" s="20"/>
      <c r="AE173" s="20"/>
      <c r="AF173" s="20"/>
      <c r="AG173" s="20"/>
      <c r="AH173" s="20"/>
      <c r="AI173" s="20" t="s">
        <v>4063</v>
      </c>
      <c r="AJ173" s="20" t="s">
        <v>4059</v>
      </c>
      <c r="AK173" s="20"/>
      <c r="AL173" s="20"/>
      <c r="AM173" s="20"/>
      <c r="AN173" s="20"/>
      <c r="AO173" s="20"/>
      <c r="AP173" s="20"/>
      <c r="AQ173" s="20"/>
      <c r="AR173" s="20"/>
      <c r="AS173" s="20" t="s">
        <v>3311</v>
      </c>
      <c r="AT173" s="20"/>
      <c r="AU173" s="20" t="s">
        <v>2797</v>
      </c>
      <c r="AV173" s="20"/>
      <c r="AW173" s="20" t="s">
        <v>36</v>
      </c>
      <c r="AX173" s="20"/>
      <c r="AY173" s="20"/>
      <c r="AZ173" s="20"/>
      <c r="BA173" s="20"/>
      <c r="BB173" s="20"/>
      <c r="BC173" s="20"/>
      <c r="BD173" s="20"/>
      <c r="BE173" s="20"/>
      <c r="BF173" s="20" t="s">
        <v>45</v>
      </c>
      <c r="BG173" s="20"/>
      <c r="BH173" s="20"/>
      <c r="BI173" s="20"/>
      <c r="BJ173" s="20"/>
      <c r="BK173" s="20"/>
      <c r="BL173" s="20"/>
      <c r="BM173" s="20"/>
      <c r="BN173" s="20"/>
      <c r="BO173" s="20"/>
      <c r="BP173" s="20"/>
      <c r="BQ173" s="20"/>
      <c r="BR173" s="20"/>
      <c r="BS173" s="20"/>
      <c r="BT173" s="20"/>
      <c r="BU173" s="20"/>
      <c r="BV173" s="6"/>
    </row>
    <row r="174" spans="2:74" s="9" customFormat="1" ht="84" hidden="1" customHeight="1">
      <c r="B174" s="6"/>
      <c r="C174" s="19" t="s">
        <v>3700</v>
      </c>
      <c r="D174" s="20" t="s">
        <v>3075</v>
      </c>
      <c r="E174" s="14" t="str">
        <f t="shared" si="12"/>
        <v xml:space="preserve">URF2025_157_Ejecutar el presupuesto 2025_Tercer trimestre </v>
      </c>
      <c r="F174" s="20" t="s">
        <v>753</v>
      </c>
      <c r="G174" s="20" t="s">
        <v>754</v>
      </c>
      <c r="H174" s="20" t="s">
        <v>755</v>
      </c>
      <c r="I174" s="20" t="s">
        <v>95</v>
      </c>
      <c r="J174" s="20" t="s">
        <v>1827</v>
      </c>
      <c r="K174" s="20" t="s">
        <v>120</v>
      </c>
      <c r="L174" s="47">
        <v>45839</v>
      </c>
      <c r="M174" s="47">
        <v>45932</v>
      </c>
      <c r="N174" s="21">
        <f t="shared" si="11"/>
        <v>93</v>
      </c>
      <c r="O174" s="20" t="s">
        <v>932</v>
      </c>
      <c r="P174" s="20" t="s">
        <v>77</v>
      </c>
      <c r="Q174" s="20" t="s">
        <v>756</v>
      </c>
      <c r="R174" s="20" t="s">
        <v>133</v>
      </c>
      <c r="S174" s="20" t="s">
        <v>4082</v>
      </c>
      <c r="T174" s="20" t="s">
        <v>15</v>
      </c>
      <c r="U174" s="20" t="s">
        <v>16</v>
      </c>
      <c r="V174" s="20" t="s">
        <v>17</v>
      </c>
      <c r="W174" s="20"/>
      <c r="X174" s="20"/>
      <c r="Y174" s="20"/>
      <c r="Z174" s="20"/>
      <c r="AA174" s="20"/>
      <c r="AB174" s="20"/>
      <c r="AC174" s="20"/>
      <c r="AD174" s="20"/>
      <c r="AE174" s="20"/>
      <c r="AF174" s="20"/>
      <c r="AG174" s="20"/>
      <c r="AH174" s="20"/>
      <c r="AI174" s="20" t="s">
        <v>4063</v>
      </c>
      <c r="AJ174" s="20" t="s">
        <v>4059</v>
      </c>
      <c r="AK174" s="20"/>
      <c r="AL174" s="20"/>
      <c r="AM174" s="20"/>
      <c r="AN174" s="20"/>
      <c r="AO174" s="20"/>
      <c r="AP174" s="20"/>
      <c r="AQ174" s="20"/>
      <c r="AR174" s="20"/>
      <c r="AS174" s="20" t="s">
        <v>3311</v>
      </c>
      <c r="AT174" s="20"/>
      <c r="AU174" s="20" t="s">
        <v>2797</v>
      </c>
      <c r="AV174" s="20"/>
      <c r="AW174" s="20" t="s">
        <v>36</v>
      </c>
      <c r="AX174" s="20"/>
      <c r="AY174" s="20"/>
      <c r="AZ174" s="20"/>
      <c r="BA174" s="20"/>
      <c r="BB174" s="20"/>
      <c r="BC174" s="20"/>
      <c r="BD174" s="20"/>
      <c r="BE174" s="20"/>
      <c r="BF174" s="20" t="s">
        <v>45</v>
      </c>
      <c r="BG174" s="20"/>
      <c r="BH174" s="20"/>
      <c r="BI174" s="20"/>
      <c r="BJ174" s="20"/>
      <c r="BK174" s="20"/>
      <c r="BL174" s="20"/>
      <c r="BM174" s="20"/>
      <c r="BN174" s="20"/>
      <c r="BO174" s="20"/>
      <c r="BP174" s="20"/>
      <c r="BQ174" s="20"/>
      <c r="BR174" s="20"/>
      <c r="BS174" s="20"/>
      <c r="BT174" s="20"/>
      <c r="BU174" s="20"/>
      <c r="BV174" s="6"/>
    </row>
    <row r="175" spans="2:74" s="9" customFormat="1" ht="84" hidden="1" customHeight="1">
      <c r="B175" s="6"/>
      <c r="C175" s="19" t="s">
        <v>3701</v>
      </c>
      <c r="D175" s="20" t="s">
        <v>3076</v>
      </c>
      <c r="E175" s="14" t="str">
        <f t="shared" si="12"/>
        <v xml:space="preserve">URF2025_158_Ejecutar el presupuesto 2025_Cuarto trimestre </v>
      </c>
      <c r="F175" s="20" t="s">
        <v>753</v>
      </c>
      <c r="G175" s="20" t="s">
        <v>754</v>
      </c>
      <c r="H175" s="20" t="s">
        <v>755</v>
      </c>
      <c r="I175" s="20" t="s">
        <v>95</v>
      </c>
      <c r="J175" s="20" t="s">
        <v>1827</v>
      </c>
      <c r="K175" s="20" t="s">
        <v>120</v>
      </c>
      <c r="L175" s="47">
        <v>45931</v>
      </c>
      <c r="M175" s="47">
        <v>46022</v>
      </c>
      <c r="N175" s="21">
        <f t="shared" si="11"/>
        <v>91</v>
      </c>
      <c r="O175" s="20" t="s">
        <v>932</v>
      </c>
      <c r="P175" s="20" t="s">
        <v>77</v>
      </c>
      <c r="Q175" s="20" t="s">
        <v>756</v>
      </c>
      <c r="R175" s="20" t="s">
        <v>133</v>
      </c>
      <c r="S175" s="20" t="s">
        <v>4082</v>
      </c>
      <c r="T175" s="20" t="s">
        <v>15</v>
      </c>
      <c r="U175" s="20" t="s">
        <v>16</v>
      </c>
      <c r="V175" s="20" t="s">
        <v>17</v>
      </c>
      <c r="W175" s="20"/>
      <c r="X175" s="20"/>
      <c r="Y175" s="20"/>
      <c r="Z175" s="20"/>
      <c r="AA175" s="20"/>
      <c r="AB175" s="20"/>
      <c r="AC175" s="20"/>
      <c r="AD175" s="20"/>
      <c r="AE175" s="20"/>
      <c r="AF175" s="20"/>
      <c r="AG175" s="20"/>
      <c r="AH175" s="20"/>
      <c r="AI175" s="20" t="s">
        <v>4063</v>
      </c>
      <c r="AJ175" s="20" t="s">
        <v>4059</v>
      </c>
      <c r="AK175" s="20"/>
      <c r="AL175" s="20"/>
      <c r="AM175" s="20"/>
      <c r="AN175" s="20"/>
      <c r="AO175" s="20"/>
      <c r="AP175" s="20"/>
      <c r="AQ175" s="20"/>
      <c r="AR175" s="20"/>
      <c r="AS175" s="20" t="s">
        <v>3311</v>
      </c>
      <c r="AT175" s="20"/>
      <c r="AU175" s="20" t="s">
        <v>2797</v>
      </c>
      <c r="AV175" s="20"/>
      <c r="AW175" s="20" t="s">
        <v>36</v>
      </c>
      <c r="AX175" s="20"/>
      <c r="AY175" s="20"/>
      <c r="AZ175" s="20"/>
      <c r="BA175" s="20"/>
      <c r="BB175" s="20"/>
      <c r="BC175" s="20"/>
      <c r="BD175" s="20"/>
      <c r="BE175" s="20"/>
      <c r="BF175" s="20" t="s">
        <v>45</v>
      </c>
      <c r="BG175" s="20"/>
      <c r="BH175" s="20"/>
      <c r="BI175" s="20"/>
      <c r="BJ175" s="20"/>
      <c r="BK175" s="20"/>
      <c r="BL175" s="20"/>
      <c r="BM175" s="20"/>
      <c r="BN175" s="20"/>
      <c r="BO175" s="20"/>
      <c r="BP175" s="20"/>
      <c r="BQ175" s="20"/>
      <c r="BR175" s="20"/>
      <c r="BS175" s="20"/>
      <c r="BT175" s="20"/>
      <c r="BU175" s="20"/>
      <c r="BV175" s="6"/>
    </row>
    <row r="176" spans="2:74" s="9" customFormat="1" ht="84" hidden="1" customHeight="1">
      <c r="B176" s="6"/>
      <c r="C176" s="19" t="s">
        <v>3702</v>
      </c>
      <c r="D176" s="20" t="s">
        <v>3404</v>
      </c>
      <c r="E176" s="14" t="str">
        <f t="shared" si="12"/>
        <v>URF2025_159_Fortalecer los ambientes de Desarrollo y Producción del aplicativo de nómina SARA_Cuarto Trimestre 2025</v>
      </c>
      <c r="F176" s="20" t="s">
        <v>2322</v>
      </c>
      <c r="G176" s="20" t="s">
        <v>2321</v>
      </c>
      <c r="H176" s="20" t="s">
        <v>2320</v>
      </c>
      <c r="I176" s="20" t="s">
        <v>95</v>
      </c>
      <c r="J176" s="20" t="s">
        <v>1827</v>
      </c>
      <c r="K176" s="20" t="s">
        <v>120</v>
      </c>
      <c r="L176" s="47">
        <v>45931</v>
      </c>
      <c r="M176" s="47">
        <v>46022</v>
      </c>
      <c r="N176" s="21">
        <f t="shared" si="11"/>
        <v>91</v>
      </c>
      <c r="O176" s="20" t="s">
        <v>932</v>
      </c>
      <c r="P176" s="20" t="s">
        <v>77</v>
      </c>
      <c r="Q176" s="20" t="s">
        <v>760</v>
      </c>
      <c r="R176" s="20" t="s">
        <v>2319</v>
      </c>
      <c r="S176" s="20" t="s">
        <v>136</v>
      </c>
      <c r="T176" s="20" t="s">
        <v>15</v>
      </c>
      <c r="U176" s="20" t="s">
        <v>16</v>
      </c>
      <c r="V176" s="20" t="s">
        <v>17</v>
      </c>
      <c r="W176" s="20"/>
      <c r="X176" s="20"/>
      <c r="Y176" s="20"/>
      <c r="Z176" s="20"/>
      <c r="AA176" s="20"/>
      <c r="AB176" s="20"/>
      <c r="AC176" s="20"/>
      <c r="AD176" s="20"/>
      <c r="AE176" s="20"/>
      <c r="AF176" s="20"/>
      <c r="AG176" s="20"/>
      <c r="AH176" s="20"/>
      <c r="AI176" s="20"/>
      <c r="AJ176" s="20"/>
      <c r="AK176" s="20" t="s">
        <v>4049</v>
      </c>
      <c r="AL176" s="20"/>
      <c r="AM176" s="20"/>
      <c r="AN176" s="20"/>
      <c r="AO176" s="20"/>
      <c r="AP176" s="20"/>
      <c r="AQ176" s="20"/>
      <c r="AR176" s="20"/>
      <c r="AS176" s="20"/>
      <c r="AT176" s="20"/>
      <c r="AU176" s="20" t="s">
        <v>2797</v>
      </c>
      <c r="AV176" s="20"/>
      <c r="AW176" s="20" t="s">
        <v>36</v>
      </c>
      <c r="AX176" s="20" t="s">
        <v>37</v>
      </c>
      <c r="AY176" s="20"/>
      <c r="AZ176" s="20"/>
      <c r="BA176" s="20"/>
      <c r="BB176" s="20"/>
      <c r="BC176" s="20"/>
      <c r="BD176" s="20"/>
      <c r="BE176" s="20"/>
      <c r="BF176" s="20" t="s">
        <v>45</v>
      </c>
      <c r="BG176" s="20"/>
      <c r="BH176" s="20"/>
      <c r="BI176" s="20" t="s">
        <v>48</v>
      </c>
      <c r="BJ176" s="20"/>
      <c r="BK176" s="20"/>
      <c r="BL176" s="20"/>
      <c r="BM176" s="20"/>
      <c r="BN176" s="20"/>
      <c r="BO176" s="20"/>
      <c r="BP176" s="20"/>
      <c r="BQ176" s="20"/>
      <c r="BR176" s="20"/>
      <c r="BS176" s="20"/>
      <c r="BT176" s="20"/>
      <c r="BU176" s="20"/>
      <c r="BV176" s="6"/>
    </row>
    <row r="177" spans="2:74" s="9" customFormat="1" ht="84" hidden="1" customHeight="1">
      <c r="B177" s="6"/>
      <c r="C177" s="19" t="s">
        <v>3703</v>
      </c>
      <c r="D177" s="20" t="s">
        <v>3077</v>
      </c>
      <c r="E177" s="14" t="str">
        <f t="shared" si="12"/>
        <v>URF2025_160_Fortalecer los ambientes de Desarrollo y Producción del aplicativo de nómina SARA_Primer Trimestre 2025</v>
      </c>
      <c r="F177" s="20" t="s">
        <v>2322</v>
      </c>
      <c r="G177" s="20" t="s">
        <v>2321</v>
      </c>
      <c r="H177" s="20" t="s">
        <v>2320</v>
      </c>
      <c r="I177" s="20" t="s">
        <v>95</v>
      </c>
      <c r="J177" s="20" t="s">
        <v>1827</v>
      </c>
      <c r="K177" s="20" t="s">
        <v>120</v>
      </c>
      <c r="L177" s="47">
        <v>45658</v>
      </c>
      <c r="M177" s="47">
        <v>45777</v>
      </c>
      <c r="N177" s="21">
        <f t="shared" si="11"/>
        <v>119</v>
      </c>
      <c r="O177" s="20" t="s">
        <v>932</v>
      </c>
      <c r="P177" s="20" t="s">
        <v>77</v>
      </c>
      <c r="Q177" s="20" t="s">
        <v>760</v>
      </c>
      <c r="R177" s="20" t="s">
        <v>2319</v>
      </c>
      <c r="S177" s="20" t="s">
        <v>136</v>
      </c>
      <c r="T177" s="20" t="s">
        <v>15</v>
      </c>
      <c r="U177" s="20" t="s">
        <v>16</v>
      </c>
      <c r="V177" s="20" t="s">
        <v>17</v>
      </c>
      <c r="W177" s="20"/>
      <c r="X177" s="20"/>
      <c r="Y177" s="20"/>
      <c r="Z177" s="20"/>
      <c r="AA177" s="20"/>
      <c r="AB177" s="20"/>
      <c r="AC177" s="20"/>
      <c r="AD177" s="20"/>
      <c r="AE177" s="20"/>
      <c r="AF177" s="20"/>
      <c r="AG177" s="20"/>
      <c r="AH177" s="20"/>
      <c r="AI177" s="20"/>
      <c r="AJ177" s="20"/>
      <c r="AK177" s="20" t="s">
        <v>4049</v>
      </c>
      <c r="AL177" s="20"/>
      <c r="AM177" s="20"/>
      <c r="AN177" s="20"/>
      <c r="AO177" s="20"/>
      <c r="AP177" s="20"/>
      <c r="AQ177" s="20"/>
      <c r="AR177" s="20"/>
      <c r="AS177" s="20"/>
      <c r="AT177" s="20"/>
      <c r="AU177" s="20" t="s">
        <v>2797</v>
      </c>
      <c r="AV177" s="20"/>
      <c r="AW177" s="20" t="s">
        <v>36</v>
      </c>
      <c r="AX177" s="20" t="s">
        <v>37</v>
      </c>
      <c r="AY177" s="20"/>
      <c r="AZ177" s="20"/>
      <c r="BA177" s="20"/>
      <c r="BB177" s="20"/>
      <c r="BC177" s="20"/>
      <c r="BD177" s="20"/>
      <c r="BE177" s="20"/>
      <c r="BF177" s="20" t="s">
        <v>45</v>
      </c>
      <c r="BG177" s="20"/>
      <c r="BH177" s="20"/>
      <c r="BI177" s="20" t="s">
        <v>48</v>
      </c>
      <c r="BJ177" s="20"/>
      <c r="BK177" s="20"/>
      <c r="BL177" s="20"/>
      <c r="BM177" s="20"/>
      <c r="BN177" s="20"/>
      <c r="BO177" s="20"/>
      <c r="BP177" s="20"/>
      <c r="BQ177" s="20"/>
      <c r="BR177" s="20"/>
      <c r="BS177" s="20"/>
      <c r="BT177" s="20"/>
      <c r="BU177" s="20"/>
      <c r="BV177" s="6"/>
    </row>
    <row r="178" spans="2:74" s="9" customFormat="1" ht="84" hidden="1" customHeight="1">
      <c r="B178" s="6"/>
      <c r="C178" s="19" t="s">
        <v>3704</v>
      </c>
      <c r="D178" s="20" t="s">
        <v>3078</v>
      </c>
      <c r="E178" s="14" t="str">
        <f t="shared" si="12"/>
        <v>URF2025_161_Fortalecer los ambientes de Desarrollo y Producción del aplicativo de nómina SARA_Segundo Trimestre 2025</v>
      </c>
      <c r="F178" s="20" t="s">
        <v>2322</v>
      </c>
      <c r="G178" s="20" t="s">
        <v>2321</v>
      </c>
      <c r="H178" s="20" t="s">
        <v>2320</v>
      </c>
      <c r="I178" s="20" t="s">
        <v>95</v>
      </c>
      <c r="J178" s="20" t="s">
        <v>1827</v>
      </c>
      <c r="K178" s="20" t="s">
        <v>120</v>
      </c>
      <c r="L178" s="47">
        <v>45748</v>
      </c>
      <c r="M178" s="47">
        <v>45869</v>
      </c>
      <c r="N178" s="21">
        <f t="shared" si="11"/>
        <v>121</v>
      </c>
      <c r="O178" s="20" t="s">
        <v>932</v>
      </c>
      <c r="P178" s="20" t="s">
        <v>77</v>
      </c>
      <c r="Q178" s="20" t="s">
        <v>760</v>
      </c>
      <c r="R178" s="20" t="s">
        <v>2319</v>
      </c>
      <c r="S178" s="20" t="s">
        <v>136</v>
      </c>
      <c r="T178" s="20" t="s">
        <v>15</v>
      </c>
      <c r="U178" s="20" t="s">
        <v>16</v>
      </c>
      <c r="V178" s="20" t="s">
        <v>17</v>
      </c>
      <c r="W178" s="20"/>
      <c r="X178" s="20"/>
      <c r="Y178" s="20"/>
      <c r="Z178" s="20"/>
      <c r="AA178" s="20"/>
      <c r="AB178" s="20"/>
      <c r="AC178" s="20"/>
      <c r="AD178" s="20"/>
      <c r="AE178" s="20"/>
      <c r="AF178" s="20"/>
      <c r="AG178" s="20"/>
      <c r="AH178" s="20"/>
      <c r="AI178" s="20"/>
      <c r="AJ178" s="20"/>
      <c r="AK178" s="20" t="s">
        <v>4049</v>
      </c>
      <c r="AL178" s="20"/>
      <c r="AM178" s="20"/>
      <c r="AN178" s="20"/>
      <c r="AO178" s="20"/>
      <c r="AP178" s="20"/>
      <c r="AQ178" s="20"/>
      <c r="AR178" s="20"/>
      <c r="AS178" s="20"/>
      <c r="AT178" s="20"/>
      <c r="AU178" s="20" t="s">
        <v>2797</v>
      </c>
      <c r="AV178" s="20"/>
      <c r="AW178" s="20" t="s">
        <v>36</v>
      </c>
      <c r="AX178" s="20" t="s">
        <v>37</v>
      </c>
      <c r="AY178" s="20"/>
      <c r="AZ178" s="20"/>
      <c r="BA178" s="20"/>
      <c r="BB178" s="20"/>
      <c r="BC178" s="20"/>
      <c r="BD178" s="20"/>
      <c r="BE178" s="20"/>
      <c r="BF178" s="20" t="s">
        <v>45</v>
      </c>
      <c r="BG178" s="20"/>
      <c r="BH178" s="20"/>
      <c r="BI178" s="20" t="s">
        <v>48</v>
      </c>
      <c r="BJ178" s="20"/>
      <c r="BK178" s="20"/>
      <c r="BL178" s="20"/>
      <c r="BM178" s="20"/>
      <c r="BN178" s="20"/>
      <c r="BO178" s="20"/>
      <c r="BP178" s="20"/>
      <c r="BQ178" s="20"/>
      <c r="BR178" s="20"/>
      <c r="BS178" s="20"/>
      <c r="BT178" s="20"/>
      <c r="BU178" s="20"/>
      <c r="BV178" s="6"/>
    </row>
    <row r="179" spans="2:74" s="9" customFormat="1" ht="84" hidden="1" customHeight="1">
      <c r="B179" s="6"/>
      <c r="C179" s="19" t="s">
        <v>3705</v>
      </c>
      <c r="D179" s="20" t="s">
        <v>3079</v>
      </c>
      <c r="E179" s="14" t="str">
        <f t="shared" si="12"/>
        <v>URF2025_162_Fortalecer los ambientes de Desarrollo y Producción del aplicativo de nómina SARA_Tercer Trimestre 2025</v>
      </c>
      <c r="F179" s="20" t="s">
        <v>2322</v>
      </c>
      <c r="G179" s="20" t="s">
        <v>2321</v>
      </c>
      <c r="H179" s="20" t="s">
        <v>2320</v>
      </c>
      <c r="I179" s="20" t="s">
        <v>95</v>
      </c>
      <c r="J179" s="20" t="s">
        <v>1827</v>
      </c>
      <c r="K179" s="20" t="s">
        <v>120</v>
      </c>
      <c r="L179" s="47">
        <v>45839</v>
      </c>
      <c r="M179" s="47">
        <v>45961</v>
      </c>
      <c r="N179" s="21">
        <f t="shared" ref="N179:N193" si="14">IF(M179-L179&gt;124,"El tiempo de ejecución de la actividad no puede superar 124 días",M179-L179)</f>
        <v>122</v>
      </c>
      <c r="O179" s="20" t="s">
        <v>932</v>
      </c>
      <c r="P179" s="20" t="s">
        <v>77</v>
      </c>
      <c r="Q179" s="20" t="s">
        <v>760</v>
      </c>
      <c r="R179" s="20" t="s">
        <v>2319</v>
      </c>
      <c r="S179" s="20" t="s">
        <v>136</v>
      </c>
      <c r="T179" s="20" t="s">
        <v>15</v>
      </c>
      <c r="U179" s="20" t="s">
        <v>16</v>
      </c>
      <c r="V179" s="20" t="s">
        <v>17</v>
      </c>
      <c r="W179" s="20"/>
      <c r="X179" s="20"/>
      <c r="Y179" s="20"/>
      <c r="Z179" s="20"/>
      <c r="AA179" s="20"/>
      <c r="AB179" s="20"/>
      <c r="AC179" s="20"/>
      <c r="AD179" s="20"/>
      <c r="AE179" s="20"/>
      <c r="AF179" s="20"/>
      <c r="AG179" s="20"/>
      <c r="AH179" s="20"/>
      <c r="AI179" s="20"/>
      <c r="AJ179" s="20"/>
      <c r="AK179" s="20" t="s">
        <v>4049</v>
      </c>
      <c r="AL179" s="20"/>
      <c r="AM179" s="20"/>
      <c r="AN179" s="20"/>
      <c r="AO179" s="20"/>
      <c r="AP179" s="20"/>
      <c r="AQ179" s="20"/>
      <c r="AR179" s="20"/>
      <c r="AS179" s="20"/>
      <c r="AT179" s="20"/>
      <c r="AU179" s="20" t="s">
        <v>2797</v>
      </c>
      <c r="AV179" s="20"/>
      <c r="AW179" s="20" t="s">
        <v>36</v>
      </c>
      <c r="AX179" s="20" t="s">
        <v>37</v>
      </c>
      <c r="AY179" s="20"/>
      <c r="AZ179" s="20"/>
      <c r="BA179" s="20"/>
      <c r="BB179" s="20"/>
      <c r="BC179" s="20"/>
      <c r="BD179" s="20"/>
      <c r="BE179" s="20"/>
      <c r="BF179" s="20" t="s">
        <v>45</v>
      </c>
      <c r="BG179" s="20"/>
      <c r="BH179" s="20"/>
      <c r="BI179" s="20" t="s">
        <v>48</v>
      </c>
      <c r="BJ179" s="20"/>
      <c r="BK179" s="20"/>
      <c r="BL179" s="20"/>
      <c r="BM179" s="20"/>
      <c r="BN179" s="20"/>
      <c r="BO179" s="20"/>
      <c r="BP179" s="20"/>
      <c r="BQ179" s="20"/>
      <c r="BR179" s="20"/>
      <c r="BS179" s="20"/>
      <c r="BT179" s="20"/>
      <c r="BU179" s="20"/>
      <c r="BV179" s="6"/>
    </row>
    <row r="180" spans="2:74" s="9" customFormat="1" ht="84" hidden="1" customHeight="1">
      <c r="B180" s="6"/>
      <c r="C180" s="19" t="s">
        <v>3706</v>
      </c>
      <c r="D180" s="20" t="s">
        <v>761</v>
      </c>
      <c r="E180" s="14" t="str">
        <f t="shared" si="12"/>
        <v>URF2025_163_Gestionar el cargue de los pagos en el SECOP_Primer cuatrimestre</v>
      </c>
      <c r="F180" s="20" t="s">
        <v>2315</v>
      </c>
      <c r="G180" s="20" t="s">
        <v>762</v>
      </c>
      <c r="H180" s="20" t="s">
        <v>763</v>
      </c>
      <c r="I180" s="20" t="s">
        <v>95</v>
      </c>
      <c r="J180" s="20" t="s">
        <v>1827</v>
      </c>
      <c r="K180" s="20" t="s">
        <v>120</v>
      </c>
      <c r="L180" s="47">
        <v>45658</v>
      </c>
      <c r="M180" s="47">
        <v>45777</v>
      </c>
      <c r="N180" s="21">
        <f t="shared" si="14"/>
        <v>119</v>
      </c>
      <c r="O180" s="20" t="s">
        <v>932</v>
      </c>
      <c r="P180" s="20" t="s">
        <v>77</v>
      </c>
      <c r="Q180" s="20" t="s">
        <v>2314</v>
      </c>
      <c r="R180" s="20" t="s">
        <v>133</v>
      </c>
      <c r="S180" s="20" t="s">
        <v>4082</v>
      </c>
      <c r="T180" s="20" t="s">
        <v>15</v>
      </c>
      <c r="U180" s="20" t="s">
        <v>16</v>
      </c>
      <c r="V180" s="20" t="s">
        <v>17</v>
      </c>
      <c r="W180" s="20"/>
      <c r="X180" s="20"/>
      <c r="Y180" s="20"/>
      <c r="Z180" s="20"/>
      <c r="AA180" s="20"/>
      <c r="AB180" s="20"/>
      <c r="AC180" s="20"/>
      <c r="AD180" s="20"/>
      <c r="AE180" s="20"/>
      <c r="AF180" s="20"/>
      <c r="AG180" s="20"/>
      <c r="AH180" s="20"/>
      <c r="AI180" s="20"/>
      <c r="AJ180" s="20"/>
      <c r="AK180" s="20"/>
      <c r="AL180" s="20"/>
      <c r="AM180" s="20"/>
      <c r="AN180" s="20"/>
      <c r="AO180" s="20"/>
      <c r="AP180" s="20"/>
      <c r="AQ180" s="20"/>
      <c r="AR180" s="20"/>
      <c r="AS180" s="20"/>
      <c r="AT180" s="20"/>
      <c r="AU180" s="20" t="s">
        <v>2797</v>
      </c>
      <c r="AV180" s="20"/>
      <c r="AW180" s="20" t="s">
        <v>36</v>
      </c>
      <c r="AX180" s="20"/>
      <c r="AY180" s="20"/>
      <c r="AZ180" s="20"/>
      <c r="BA180" s="20"/>
      <c r="BB180" s="20"/>
      <c r="BC180" s="20"/>
      <c r="BD180" s="20"/>
      <c r="BE180" s="20"/>
      <c r="BF180" s="20" t="s">
        <v>45</v>
      </c>
      <c r="BG180" s="20" t="s">
        <v>46</v>
      </c>
      <c r="BH180" s="20"/>
      <c r="BI180" s="20"/>
      <c r="BJ180" s="20"/>
      <c r="BK180" s="20"/>
      <c r="BL180" s="20"/>
      <c r="BM180" s="20"/>
      <c r="BN180" s="20"/>
      <c r="BO180" s="20"/>
      <c r="BP180" s="20"/>
      <c r="BQ180" s="20"/>
      <c r="BR180" s="20"/>
      <c r="BS180" s="20"/>
      <c r="BT180" s="20"/>
      <c r="BU180" s="20"/>
      <c r="BV180" s="6"/>
    </row>
    <row r="181" spans="2:74" s="9" customFormat="1" ht="84" hidden="1" customHeight="1">
      <c r="B181" s="6"/>
      <c r="C181" s="19" t="s">
        <v>3707</v>
      </c>
      <c r="D181" s="20" t="s">
        <v>764</v>
      </c>
      <c r="E181" s="14" t="str">
        <f t="shared" si="12"/>
        <v>URF2025_164_Gestionar el cargue de los pagos en el SECOP_Segundo cuatrimestre</v>
      </c>
      <c r="F181" s="20" t="s">
        <v>2315</v>
      </c>
      <c r="G181" s="20" t="s">
        <v>762</v>
      </c>
      <c r="H181" s="20" t="s">
        <v>763</v>
      </c>
      <c r="I181" s="20" t="s">
        <v>95</v>
      </c>
      <c r="J181" s="20" t="s">
        <v>1827</v>
      </c>
      <c r="K181" s="20" t="s">
        <v>120</v>
      </c>
      <c r="L181" s="47">
        <v>45778</v>
      </c>
      <c r="M181" s="47">
        <v>45900</v>
      </c>
      <c r="N181" s="21">
        <f t="shared" si="14"/>
        <v>122</v>
      </c>
      <c r="O181" s="20" t="s">
        <v>932</v>
      </c>
      <c r="P181" s="20" t="s">
        <v>77</v>
      </c>
      <c r="Q181" s="20" t="s">
        <v>2314</v>
      </c>
      <c r="R181" s="20" t="s">
        <v>133</v>
      </c>
      <c r="S181" s="20" t="s">
        <v>4082</v>
      </c>
      <c r="T181" s="20" t="s">
        <v>15</v>
      </c>
      <c r="U181" s="20"/>
      <c r="V181" s="20" t="s">
        <v>17</v>
      </c>
      <c r="W181" s="20"/>
      <c r="X181" s="20"/>
      <c r="Y181" s="20"/>
      <c r="Z181" s="20"/>
      <c r="AA181" s="20"/>
      <c r="AB181" s="20"/>
      <c r="AC181" s="20"/>
      <c r="AD181" s="20"/>
      <c r="AE181" s="20"/>
      <c r="AF181" s="20"/>
      <c r="AG181" s="20"/>
      <c r="AH181" s="20"/>
      <c r="AI181" s="20"/>
      <c r="AJ181" s="20"/>
      <c r="AK181" s="20"/>
      <c r="AL181" s="20"/>
      <c r="AM181" s="20"/>
      <c r="AN181" s="20"/>
      <c r="AO181" s="20"/>
      <c r="AP181" s="20"/>
      <c r="AQ181" s="20"/>
      <c r="AR181" s="20"/>
      <c r="AS181" s="20"/>
      <c r="AT181" s="20"/>
      <c r="AU181" s="20" t="s">
        <v>2797</v>
      </c>
      <c r="AV181" s="20"/>
      <c r="AW181" s="20" t="s">
        <v>36</v>
      </c>
      <c r="AX181" s="20"/>
      <c r="AY181" s="20"/>
      <c r="AZ181" s="20"/>
      <c r="BA181" s="20"/>
      <c r="BB181" s="20"/>
      <c r="BC181" s="20"/>
      <c r="BD181" s="20"/>
      <c r="BE181" s="20"/>
      <c r="BF181" s="20" t="s">
        <v>45</v>
      </c>
      <c r="BG181" s="20" t="s">
        <v>46</v>
      </c>
      <c r="BH181" s="20"/>
      <c r="BI181" s="20"/>
      <c r="BJ181" s="20"/>
      <c r="BK181" s="20"/>
      <c r="BL181" s="20"/>
      <c r="BM181" s="20"/>
      <c r="BN181" s="20"/>
      <c r="BO181" s="20"/>
      <c r="BP181" s="20"/>
      <c r="BQ181" s="20"/>
      <c r="BR181" s="20"/>
      <c r="BS181" s="20"/>
      <c r="BT181" s="20"/>
      <c r="BU181" s="20"/>
      <c r="BV181" s="6"/>
    </row>
    <row r="182" spans="2:74" s="9" customFormat="1" ht="84" hidden="1" customHeight="1">
      <c r="B182" s="6"/>
      <c r="C182" s="19" t="s">
        <v>3708</v>
      </c>
      <c r="D182" s="20" t="s">
        <v>765</v>
      </c>
      <c r="E182" s="14" t="str">
        <f t="shared" si="12"/>
        <v>URF2025_165_Gestionar el cargue de los pagos en el SECOP_Tercer cuatrimestre</v>
      </c>
      <c r="F182" s="20" t="s">
        <v>2315</v>
      </c>
      <c r="G182" s="20" t="s">
        <v>762</v>
      </c>
      <c r="H182" s="20" t="s">
        <v>763</v>
      </c>
      <c r="I182" s="20" t="s">
        <v>95</v>
      </c>
      <c r="J182" s="20" t="s">
        <v>1827</v>
      </c>
      <c r="K182" s="20" t="s">
        <v>120</v>
      </c>
      <c r="L182" s="47">
        <v>45901</v>
      </c>
      <c r="M182" s="47">
        <v>46021</v>
      </c>
      <c r="N182" s="21">
        <f t="shared" si="14"/>
        <v>120</v>
      </c>
      <c r="O182" s="20" t="s">
        <v>932</v>
      </c>
      <c r="P182" s="20" t="s">
        <v>77</v>
      </c>
      <c r="Q182" s="20" t="s">
        <v>2314</v>
      </c>
      <c r="R182" s="20" t="s">
        <v>133</v>
      </c>
      <c r="S182" s="20" t="s">
        <v>4082</v>
      </c>
      <c r="T182" s="20" t="s">
        <v>15</v>
      </c>
      <c r="U182" s="20"/>
      <c r="V182" s="20" t="s">
        <v>17</v>
      </c>
      <c r="W182" s="20"/>
      <c r="X182" s="20"/>
      <c r="Y182" s="20"/>
      <c r="Z182" s="20"/>
      <c r="AA182" s="20"/>
      <c r="AB182" s="20"/>
      <c r="AC182" s="20"/>
      <c r="AD182" s="20"/>
      <c r="AE182" s="20"/>
      <c r="AF182" s="20"/>
      <c r="AG182" s="20"/>
      <c r="AH182" s="20"/>
      <c r="AI182" s="20"/>
      <c r="AJ182" s="20"/>
      <c r="AK182" s="20"/>
      <c r="AL182" s="20"/>
      <c r="AM182" s="20"/>
      <c r="AN182" s="20"/>
      <c r="AO182" s="20"/>
      <c r="AP182" s="20"/>
      <c r="AQ182" s="20"/>
      <c r="AR182" s="20"/>
      <c r="AS182" s="20"/>
      <c r="AT182" s="20"/>
      <c r="AU182" s="20" t="s">
        <v>2797</v>
      </c>
      <c r="AV182" s="20"/>
      <c r="AW182" s="20" t="s">
        <v>36</v>
      </c>
      <c r="AX182" s="20"/>
      <c r="AY182" s="20"/>
      <c r="AZ182" s="20"/>
      <c r="BA182" s="20"/>
      <c r="BB182" s="20"/>
      <c r="BC182" s="20"/>
      <c r="BD182" s="20"/>
      <c r="BE182" s="20"/>
      <c r="BF182" s="20" t="s">
        <v>45</v>
      </c>
      <c r="BG182" s="20" t="s">
        <v>46</v>
      </c>
      <c r="BH182" s="20"/>
      <c r="BI182" s="20"/>
      <c r="BJ182" s="20"/>
      <c r="BK182" s="20"/>
      <c r="BL182" s="20"/>
      <c r="BM182" s="20"/>
      <c r="BN182" s="20"/>
      <c r="BO182" s="20"/>
      <c r="BP182" s="20"/>
      <c r="BQ182" s="20"/>
      <c r="BR182" s="20"/>
      <c r="BS182" s="20"/>
      <c r="BT182" s="20"/>
      <c r="BU182" s="20"/>
      <c r="BV182" s="6"/>
    </row>
    <row r="183" spans="2:74" s="9" customFormat="1" ht="84" hidden="1" customHeight="1">
      <c r="B183" s="6"/>
      <c r="C183" s="19" t="s">
        <v>3709</v>
      </c>
      <c r="D183" s="20" t="s">
        <v>766</v>
      </c>
      <c r="E183" s="14" t="str">
        <f t="shared" si="12"/>
        <v>URF2025_166_Realizar el proceso de liquidación de nómina de los servidores públicos de la URF_Primer cuatrimestre</v>
      </c>
      <c r="F183" s="20" t="s">
        <v>767</v>
      </c>
      <c r="G183" s="20" t="s">
        <v>768</v>
      </c>
      <c r="H183" s="20" t="s">
        <v>769</v>
      </c>
      <c r="I183" s="20" t="s">
        <v>95</v>
      </c>
      <c r="J183" s="20" t="s">
        <v>1827</v>
      </c>
      <c r="K183" s="20" t="s">
        <v>120</v>
      </c>
      <c r="L183" s="47">
        <v>45658</v>
      </c>
      <c r="M183" s="47">
        <v>45777</v>
      </c>
      <c r="N183" s="21">
        <f t="shared" si="14"/>
        <v>119</v>
      </c>
      <c r="O183" s="20" t="s">
        <v>932</v>
      </c>
      <c r="P183" s="20" t="s">
        <v>128</v>
      </c>
      <c r="Q183" s="20" t="s">
        <v>770</v>
      </c>
      <c r="R183" s="20" t="s">
        <v>133</v>
      </c>
      <c r="S183" s="20" t="s">
        <v>4082</v>
      </c>
      <c r="T183" s="20" t="s">
        <v>15</v>
      </c>
      <c r="U183" s="20"/>
      <c r="V183" s="20" t="s">
        <v>17</v>
      </c>
      <c r="W183" s="20"/>
      <c r="X183" s="20"/>
      <c r="Y183" s="20"/>
      <c r="Z183" s="20"/>
      <c r="AA183" s="20"/>
      <c r="AB183" s="20"/>
      <c r="AC183" s="20"/>
      <c r="AD183" s="20"/>
      <c r="AE183" s="20"/>
      <c r="AF183" s="20"/>
      <c r="AG183" s="20"/>
      <c r="AH183" s="20"/>
      <c r="AI183" s="20"/>
      <c r="AJ183" s="20"/>
      <c r="AK183" s="20"/>
      <c r="AL183" s="20"/>
      <c r="AM183" s="20"/>
      <c r="AN183" s="20"/>
      <c r="AO183" s="20"/>
      <c r="AP183" s="20"/>
      <c r="AQ183" s="20"/>
      <c r="AR183" s="20"/>
      <c r="AS183" s="20"/>
      <c r="AT183" s="20"/>
      <c r="AU183" s="20" t="s">
        <v>2797</v>
      </c>
      <c r="AV183" s="20" t="s">
        <v>15</v>
      </c>
      <c r="AW183" s="20" t="s">
        <v>36</v>
      </c>
      <c r="AX183" s="20"/>
      <c r="AY183" s="20"/>
      <c r="AZ183" s="20"/>
      <c r="BA183" s="20"/>
      <c r="BB183" s="20"/>
      <c r="BC183" s="20" t="s">
        <v>42</v>
      </c>
      <c r="BD183" s="20"/>
      <c r="BE183" s="20"/>
      <c r="BF183" s="20" t="s">
        <v>45</v>
      </c>
      <c r="BG183" s="20"/>
      <c r="BH183" s="20"/>
      <c r="BI183" s="20"/>
      <c r="BJ183" s="20"/>
      <c r="BK183" s="20"/>
      <c r="BL183" s="20"/>
      <c r="BM183" s="20"/>
      <c r="BN183" s="20"/>
      <c r="BO183" s="20"/>
      <c r="BP183" s="20"/>
      <c r="BQ183" s="20"/>
      <c r="BR183" s="20"/>
      <c r="BS183" s="20"/>
      <c r="BT183" s="20"/>
      <c r="BU183" s="20"/>
      <c r="BV183" s="6"/>
    </row>
    <row r="184" spans="2:74" s="9" customFormat="1" ht="84" hidden="1" customHeight="1">
      <c r="B184" s="6"/>
      <c r="C184" s="19" t="s">
        <v>3710</v>
      </c>
      <c r="D184" s="20" t="s">
        <v>771</v>
      </c>
      <c r="E184" s="14" t="str">
        <f t="shared" si="12"/>
        <v>URF2025_167_Realizar el proceso de liquidación de nómina de los servidores públicos de la URF_Segundo cuatrimestre</v>
      </c>
      <c r="F184" s="20" t="s">
        <v>767</v>
      </c>
      <c r="G184" s="20" t="s">
        <v>768</v>
      </c>
      <c r="H184" s="20" t="s">
        <v>769</v>
      </c>
      <c r="I184" s="20" t="s">
        <v>95</v>
      </c>
      <c r="J184" s="20" t="s">
        <v>1827</v>
      </c>
      <c r="K184" s="20" t="s">
        <v>120</v>
      </c>
      <c r="L184" s="47">
        <v>45778</v>
      </c>
      <c r="M184" s="47">
        <v>45900</v>
      </c>
      <c r="N184" s="21">
        <f t="shared" si="14"/>
        <v>122</v>
      </c>
      <c r="O184" s="20" t="s">
        <v>932</v>
      </c>
      <c r="P184" s="20" t="s">
        <v>128</v>
      </c>
      <c r="Q184" s="20" t="s">
        <v>770</v>
      </c>
      <c r="R184" s="20" t="s">
        <v>133</v>
      </c>
      <c r="S184" s="20" t="s">
        <v>4082</v>
      </c>
      <c r="T184" s="20" t="s">
        <v>15</v>
      </c>
      <c r="U184" s="20"/>
      <c r="V184" s="20" t="s">
        <v>17</v>
      </c>
      <c r="W184" s="20"/>
      <c r="X184" s="20"/>
      <c r="Y184" s="20"/>
      <c r="Z184" s="20"/>
      <c r="AA184" s="20"/>
      <c r="AB184" s="20"/>
      <c r="AC184" s="20"/>
      <c r="AD184" s="20"/>
      <c r="AE184" s="20"/>
      <c r="AF184" s="20"/>
      <c r="AG184" s="20"/>
      <c r="AH184" s="20"/>
      <c r="AI184" s="20"/>
      <c r="AJ184" s="20"/>
      <c r="AK184" s="20"/>
      <c r="AL184" s="20"/>
      <c r="AM184" s="20"/>
      <c r="AN184" s="20"/>
      <c r="AO184" s="20"/>
      <c r="AP184" s="20"/>
      <c r="AQ184" s="20"/>
      <c r="AR184" s="20"/>
      <c r="AS184" s="20"/>
      <c r="AT184" s="20"/>
      <c r="AU184" s="20" t="s">
        <v>2797</v>
      </c>
      <c r="AV184" s="20" t="s">
        <v>15</v>
      </c>
      <c r="AW184" s="20" t="s">
        <v>36</v>
      </c>
      <c r="AX184" s="20"/>
      <c r="AY184" s="20"/>
      <c r="AZ184" s="20"/>
      <c r="BA184" s="20"/>
      <c r="BB184" s="20"/>
      <c r="BC184" s="20" t="s">
        <v>42</v>
      </c>
      <c r="BD184" s="20"/>
      <c r="BE184" s="20"/>
      <c r="BF184" s="20" t="s">
        <v>45</v>
      </c>
      <c r="BG184" s="20"/>
      <c r="BH184" s="20"/>
      <c r="BI184" s="20"/>
      <c r="BJ184" s="20"/>
      <c r="BK184" s="20"/>
      <c r="BL184" s="20"/>
      <c r="BM184" s="20"/>
      <c r="BN184" s="20"/>
      <c r="BO184" s="20"/>
      <c r="BP184" s="20"/>
      <c r="BQ184" s="20"/>
      <c r="BR184" s="20"/>
      <c r="BS184" s="20"/>
      <c r="BT184" s="20"/>
      <c r="BU184" s="20"/>
      <c r="BV184" s="6"/>
    </row>
    <row r="185" spans="2:74" s="9" customFormat="1" ht="84" hidden="1" customHeight="1">
      <c r="B185" s="6"/>
      <c r="C185" s="19" t="s">
        <v>3711</v>
      </c>
      <c r="D185" s="20" t="s">
        <v>772</v>
      </c>
      <c r="E185" s="14" t="str">
        <f t="shared" si="12"/>
        <v>URF2025_168_Realizar el proceso de liquidación de nómina de los servidores públicos de la URF_Tercer cuatrimestre</v>
      </c>
      <c r="F185" s="20" t="s">
        <v>767</v>
      </c>
      <c r="G185" s="20" t="s">
        <v>768</v>
      </c>
      <c r="H185" s="20" t="s">
        <v>769</v>
      </c>
      <c r="I185" s="20" t="s">
        <v>95</v>
      </c>
      <c r="J185" s="20" t="s">
        <v>1827</v>
      </c>
      <c r="K185" s="20" t="s">
        <v>120</v>
      </c>
      <c r="L185" s="47">
        <v>45901</v>
      </c>
      <c r="M185" s="47">
        <v>46021</v>
      </c>
      <c r="N185" s="21">
        <f t="shared" si="14"/>
        <v>120</v>
      </c>
      <c r="O185" s="20" t="s">
        <v>932</v>
      </c>
      <c r="P185" s="20" t="s">
        <v>128</v>
      </c>
      <c r="Q185" s="20" t="s">
        <v>770</v>
      </c>
      <c r="R185" s="20" t="s">
        <v>133</v>
      </c>
      <c r="S185" s="20" t="s">
        <v>4082</v>
      </c>
      <c r="T185" s="20" t="s">
        <v>15</v>
      </c>
      <c r="U185" s="20"/>
      <c r="V185" s="20" t="s">
        <v>17</v>
      </c>
      <c r="W185" s="20"/>
      <c r="X185" s="20"/>
      <c r="Y185" s="20"/>
      <c r="Z185" s="20"/>
      <c r="AA185" s="20"/>
      <c r="AB185" s="20"/>
      <c r="AC185" s="20"/>
      <c r="AD185" s="20"/>
      <c r="AE185" s="20"/>
      <c r="AF185" s="20"/>
      <c r="AG185" s="20"/>
      <c r="AH185" s="20"/>
      <c r="AI185" s="20" t="s">
        <v>4060</v>
      </c>
      <c r="AJ185" s="20" t="s">
        <v>4056</v>
      </c>
      <c r="AK185" s="20"/>
      <c r="AL185" s="20"/>
      <c r="AM185" s="20"/>
      <c r="AN185" s="20"/>
      <c r="AO185" s="20"/>
      <c r="AP185" s="20"/>
      <c r="AQ185" s="20"/>
      <c r="AR185" s="20"/>
      <c r="AS185" s="20"/>
      <c r="AT185" s="20"/>
      <c r="AU185" s="20" t="s">
        <v>2797</v>
      </c>
      <c r="AV185" s="20" t="s">
        <v>15</v>
      </c>
      <c r="AW185" s="20" t="s">
        <v>36</v>
      </c>
      <c r="AX185" s="20"/>
      <c r="AY185" s="20"/>
      <c r="AZ185" s="20"/>
      <c r="BA185" s="20"/>
      <c r="BB185" s="20"/>
      <c r="BC185" s="20" t="s">
        <v>42</v>
      </c>
      <c r="BD185" s="20"/>
      <c r="BE185" s="20"/>
      <c r="BF185" s="20" t="s">
        <v>45</v>
      </c>
      <c r="BG185" s="20"/>
      <c r="BH185" s="20"/>
      <c r="BI185" s="20"/>
      <c r="BJ185" s="20"/>
      <c r="BK185" s="20"/>
      <c r="BL185" s="20"/>
      <c r="BM185" s="20"/>
      <c r="BN185" s="20"/>
      <c r="BO185" s="20"/>
      <c r="BP185" s="20"/>
      <c r="BQ185" s="20"/>
      <c r="BR185" s="20"/>
      <c r="BS185" s="20"/>
      <c r="BT185" s="20"/>
      <c r="BU185" s="20"/>
      <c r="BV185" s="6"/>
    </row>
    <row r="186" spans="2:74" s="9" customFormat="1" ht="84" hidden="1" customHeight="1">
      <c r="B186" s="6"/>
      <c r="C186" s="19" t="s">
        <v>3712</v>
      </c>
      <c r="D186" s="20" t="s">
        <v>3975</v>
      </c>
      <c r="E186" s="14" t="str">
        <f t="shared" si="12"/>
        <v>URF2025_169_Realizar la presentación de Estados Financieros_ Cuarto trimestre 2024</v>
      </c>
      <c r="F186" s="20" t="s">
        <v>773</v>
      </c>
      <c r="G186" s="20" t="s">
        <v>774</v>
      </c>
      <c r="H186" s="20" t="s">
        <v>2302</v>
      </c>
      <c r="I186" s="20" t="s">
        <v>95</v>
      </c>
      <c r="J186" s="20" t="s">
        <v>1827</v>
      </c>
      <c r="K186" s="20" t="s">
        <v>120</v>
      </c>
      <c r="L186" s="47">
        <v>45931</v>
      </c>
      <c r="M186" s="47">
        <v>46022</v>
      </c>
      <c r="N186" s="21">
        <f t="shared" si="14"/>
        <v>91</v>
      </c>
      <c r="O186" s="20" t="s">
        <v>932</v>
      </c>
      <c r="P186" s="20" t="s">
        <v>77</v>
      </c>
      <c r="Q186" s="20" t="s">
        <v>2301</v>
      </c>
      <c r="R186" s="20" t="s">
        <v>133</v>
      </c>
      <c r="S186" s="20" t="s">
        <v>4082</v>
      </c>
      <c r="T186" s="20" t="s">
        <v>15</v>
      </c>
      <c r="U186" s="20"/>
      <c r="V186" s="20" t="s">
        <v>17</v>
      </c>
      <c r="W186" s="20"/>
      <c r="X186" s="20"/>
      <c r="Y186" s="20"/>
      <c r="Z186" s="20"/>
      <c r="AA186" s="20"/>
      <c r="AB186" s="20"/>
      <c r="AC186" s="20"/>
      <c r="AD186" s="20"/>
      <c r="AE186" s="20"/>
      <c r="AF186" s="20"/>
      <c r="AG186" s="20"/>
      <c r="AH186" s="20"/>
      <c r="AI186" s="20" t="s">
        <v>4060</v>
      </c>
      <c r="AJ186" s="20" t="s">
        <v>4056</v>
      </c>
      <c r="AK186" s="20"/>
      <c r="AL186" s="20"/>
      <c r="AM186" s="20"/>
      <c r="AN186" s="20"/>
      <c r="AO186" s="20"/>
      <c r="AP186" s="20"/>
      <c r="AQ186" s="20"/>
      <c r="AR186" s="20"/>
      <c r="AS186" s="20"/>
      <c r="AT186" s="20"/>
      <c r="AU186" s="20" t="s">
        <v>2797</v>
      </c>
      <c r="AV186" s="20"/>
      <c r="AW186" s="20" t="s">
        <v>36</v>
      </c>
      <c r="AX186" s="20"/>
      <c r="AY186" s="20"/>
      <c r="AZ186" s="20" t="s">
        <v>39</v>
      </c>
      <c r="BA186" s="20"/>
      <c r="BB186" s="20"/>
      <c r="BC186" s="20"/>
      <c r="BD186" s="20"/>
      <c r="BE186" s="20"/>
      <c r="BF186" s="20" t="s">
        <v>45</v>
      </c>
      <c r="BG186" s="20"/>
      <c r="BH186" s="20"/>
      <c r="BI186" s="20"/>
      <c r="BJ186" s="20"/>
      <c r="BK186" s="20"/>
      <c r="BL186" s="20"/>
      <c r="BM186" s="20"/>
      <c r="BN186" s="20"/>
      <c r="BO186" s="20"/>
      <c r="BP186" s="20"/>
      <c r="BQ186" s="20" t="s">
        <v>56</v>
      </c>
      <c r="BR186" s="20"/>
      <c r="BS186" s="20"/>
      <c r="BT186" s="20"/>
      <c r="BU186" s="20"/>
      <c r="BV186" s="6"/>
    </row>
    <row r="187" spans="2:74" s="9" customFormat="1" ht="84" hidden="1" customHeight="1">
      <c r="B187" s="6"/>
      <c r="C187" s="19" t="s">
        <v>3713</v>
      </c>
      <c r="D187" s="20" t="s">
        <v>3080</v>
      </c>
      <c r="E187" s="14" t="str">
        <f t="shared" si="12"/>
        <v>URF2025_170_Realizar la presentación de Estados Financieros_Primer trimestre 2025</v>
      </c>
      <c r="F187" s="20" t="s">
        <v>773</v>
      </c>
      <c r="G187" s="20" t="s">
        <v>774</v>
      </c>
      <c r="H187" s="20" t="s">
        <v>2302</v>
      </c>
      <c r="I187" s="20" t="s">
        <v>95</v>
      </c>
      <c r="J187" s="20" t="s">
        <v>1827</v>
      </c>
      <c r="K187" s="20" t="s">
        <v>120</v>
      </c>
      <c r="L187" s="47">
        <v>45658</v>
      </c>
      <c r="M187" s="47">
        <v>45777</v>
      </c>
      <c r="N187" s="21">
        <f t="shared" si="14"/>
        <v>119</v>
      </c>
      <c r="O187" s="20" t="s">
        <v>932</v>
      </c>
      <c r="P187" s="20" t="s">
        <v>77</v>
      </c>
      <c r="Q187" s="20" t="s">
        <v>2301</v>
      </c>
      <c r="R187" s="20" t="s">
        <v>133</v>
      </c>
      <c r="S187" s="20" t="s">
        <v>4082</v>
      </c>
      <c r="T187" s="20" t="s">
        <v>15</v>
      </c>
      <c r="U187" s="20"/>
      <c r="V187" s="20" t="s">
        <v>17</v>
      </c>
      <c r="W187" s="20"/>
      <c r="X187" s="20"/>
      <c r="Y187" s="20"/>
      <c r="Z187" s="20"/>
      <c r="AA187" s="20"/>
      <c r="AB187" s="20"/>
      <c r="AC187" s="20"/>
      <c r="AD187" s="20"/>
      <c r="AE187" s="20"/>
      <c r="AF187" s="20"/>
      <c r="AG187" s="20"/>
      <c r="AH187" s="20"/>
      <c r="AI187" s="20" t="s">
        <v>4060</v>
      </c>
      <c r="AJ187" s="20" t="s">
        <v>4056</v>
      </c>
      <c r="AK187" s="20"/>
      <c r="AL187" s="20"/>
      <c r="AM187" s="20"/>
      <c r="AN187" s="20"/>
      <c r="AO187" s="20"/>
      <c r="AP187" s="20"/>
      <c r="AQ187" s="20"/>
      <c r="AR187" s="20"/>
      <c r="AS187" s="20"/>
      <c r="AT187" s="20"/>
      <c r="AU187" s="20" t="s">
        <v>2797</v>
      </c>
      <c r="AV187" s="20"/>
      <c r="AW187" s="20" t="s">
        <v>36</v>
      </c>
      <c r="AX187" s="20"/>
      <c r="AY187" s="20"/>
      <c r="AZ187" s="20" t="s">
        <v>39</v>
      </c>
      <c r="BA187" s="20"/>
      <c r="BB187" s="20"/>
      <c r="BC187" s="20"/>
      <c r="BD187" s="20"/>
      <c r="BE187" s="20"/>
      <c r="BF187" s="20" t="s">
        <v>45</v>
      </c>
      <c r="BG187" s="20"/>
      <c r="BH187" s="20"/>
      <c r="BI187" s="20"/>
      <c r="BJ187" s="20"/>
      <c r="BK187" s="20"/>
      <c r="BL187" s="20"/>
      <c r="BM187" s="20"/>
      <c r="BN187" s="20"/>
      <c r="BO187" s="20"/>
      <c r="BP187" s="20"/>
      <c r="BQ187" s="20" t="s">
        <v>56</v>
      </c>
      <c r="BR187" s="20"/>
      <c r="BS187" s="20"/>
      <c r="BT187" s="20"/>
      <c r="BU187" s="20"/>
      <c r="BV187" s="6"/>
    </row>
    <row r="188" spans="2:74" s="9" customFormat="1" ht="84" hidden="1" customHeight="1">
      <c r="B188" s="6"/>
      <c r="C188" s="19" t="s">
        <v>3714</v>
      </c>
      <c r="D188" s="20" t="s">
        <v>3081</v>
      </c>
      <c r="E188" s="14" t="str">
        <f t="shared" si="12"/>
        <v>URF2025_171_Realizar la presentación de Estados Financieros_Segundo trimestre 2025</v>
      </c>
      <c r="F188" s="20" t="s">
        <v>773</v>
      </c>
      <c r="G188" s="20" t="s">
        <v>774</v>
      </c>
      <c r="H188" s="20" t="s">
        <v>2302</v>
      </c>
      <c r="I188" s="20" t="s">
        <v>95</v>
      </c>
      <c r="J188" s="20" t="s">
        <v>1827</v>
      </c>
      <c r="K188" s="20" t="s">
        <v>120</v>
      </c>
      <c r="L188" s="47">
        <v>45748</v>
      </c>
      <c r="M188" s="47">
        <v>45869</v>
      </c>
      <c r="N188" s="21">
        <f t="shared" si="14"/>
        <v>121</v>
      </c>
      <c r="O188" s="20" t="s">
        <v>932</v>
      </c>
      <c r="P188" s="20" t="s">
        <v>77</v>
      </c>
      <c r="Q188" s="20" t="s">
        <v>2301</v>
      </c>
      <c r="R188" s="20" t="s">
        <v>133</v>
      </c>
      <c r="S188" s="20" t="s">
        <v>4082</v>
      </c>
      <c r="T188" s="20" t="s">
        <v>15</v>
      </c>
      <c r="U188" s="20"/>
      <c r="V188" s="20" t="s">
        <v>17</v>
      </c>
      <c r="W188" s="20"/>
      <c r="X188" s="20"/>
      <c r="Y188" s="20"/>
      <c r="Z188" s="20"/>
      <c r="AA188" s="20"/>
      <c r="AB188" s="20"/>
      <c r="AC188" s="20"/>
      <c r="AD188" s="20"/>
      <c r="AE188" s="20"/>
      <c r="AF188" s="20"/>
      <c r="AG188" s="20"/>
      <c r="AH188" s="20"/>
      <c r="AI188" s="20" t="s">
        <v>4060</v>
      </c>
      <c r="AJ188" s="20" t="s">
        <v>4056</v>
      </c>
      <c r="AK188" s="20"/>
      <c r="AL188" s="20"/>
      <c r="AM188" s="20"/>
      <c r="AN188" s="20"/>
      <c r="AO188" s="20"/>
      <c r="AP188" s="20"/>
      <c r="AQ188" s="20"/>
      <c r="AR188" s="20"/>
      <c r="AS188" s="20"/>
      <c r="AT188" s="20"/>
      <c r="AU188" s="20" t="s">
        <v>2797</v>
      </c>
      <c r="AV188" s="20"/>
      <c r="AW188" s="20" t="s">
        <v>36</v>
      </c>
      <c r="AX188" s="20"/>
      <c r="AY188" s="20"/>
      <c r="AZ188" s="20" t="s">
        <v>39</v>
      </c>
      <c r="BA188" s="20"/>
      <c r="BB188" s="20"/>
      <c r="BC188" s="20"/>
      <c r="BD188" s="20"/>
      <c r="BE188" s="20"/>
      <c r="BF188" s="20" t="s">
        <v>45</v>
      </c>
      <c r="BG188" s="20"/>
      <c r="BH188" s="20"/>
      <c r="BI188" s="20"/>
      <c r="BJ188" s="20"/>
      <c r="BK188" s="20"/>
      <c r="BL188" s="20"/>
      <c r="BM188" s="20"/>
      <c r="BN188" s="20"/>
      <c r="BO188" s="20"/>
      <c r="BP188" s="20"/>
      <c r="BQ188" s="20" t="s">
        <v>56</v>
      </c>
      <c r="BR188" s="20"/>
      <c r="BS188" s="20"/>
      <c r="BT188" s="20"/>
      <c r="BU188" s="20"/>
      <c r="BV188" s="6"/>
    </row>
    <row r="189" spans="2:74" s="9" customFormat="1" ht="84" hidden="1" customHeight="1">
      <c r="B189" s="6"/>
      <c r="C189" s="19" t="s">
        <v>3715</v>
      </c>
      <c r="D189" s="20" t="s">
        <v>3082</v>
      </c>
      <c r="E189" s="14" t="str">
        <f t="shared" si="12"/>
        <v>URF2025_172_Realizar la presentación de Estados Financieros_Tercer trimestre 2025</v>
      </c>
      <c r="F189" s="20" t="s">
        <v>773</v>
      </c>
      <c r="G189" s="20" t="s">
        <v>774</v>
      </c>
      <c r="H189" s="20" t="s">
        <v>2302</v>
      </c>
      <c r="I189" s="20" t="s">
        <v>95</v>
      </c>
      <c r="J189" s="20" t="s">
        <v>1827</v>
      </c>
      <c r="K189" s="20" t="s">
        <v>120</v>
      </c>
      <c r="L189" s="47">
        <v>45839</v>
      </c>
      <c r="M189" s="47">
        <v>45961</v>
      </c>
      <c r="N189" s="21">
        <f t="shared" si="14"/>
        <v>122</v>
      </c>
      <c r="O189" s="20" t="s">
        <v>932</v>
      </c>
      <c r="P189" s="20" t="s">
        <v>77</v>
      </c>
      <c r="Q189" s="20" t="s">
        <v>2301</v>
      </c>
      <c r="R189" s="20" t="s">
        <v>133</v>
      </c>
      <c r="S189" s="20" t="s">
        <v>4082</v>
      </c>
      <c r="T189" s="20" t="s">
        <v>15</v>
      </c>
      <c r="U189" s="20"/>
      <c r="V189" s="20" t="s">
        <v>17</v>
      </c>
      <c r="W189" s="20"/>
      <c r="X189" s="20"/>
      <c r="Y189" s="20"/>
      <c r="Z189" s="20"/>
      <c r="AA189" s="20"/>
      <c r="AB189" s="20"/>
      <c r="AC189" s="20"/>
      <c r="AD189" s="20"/>
      <c r="AE189" s="20"/>
      <c r="AF189" s="20"/>
      <c r="AG189" s="20"/>
      <c r="AH189" s="20"/>
      <c r="AI189" s="20" t="s">
        <v>4060</v>
      </c>
      <c r="AJ189" s="20" t="s">
        <v>4056</v>
      </c>
      <c r="AK189" s="20"/>
      <c r="AL189" s="20"/>
      <c r="AM189" s="20"/>
      <c r="AN189" s="20"/>
      <c r="AO189" s="20"/>
      <c r="AP189" s="20"/>
      <c r="AQ189" s="20"/>
      <c r="AR189" s="20"/>
      <c r="AS189" s="20"/>
      <c r="AT189" s="20"/>
      <c r="AU189" s="20" t="s">
        <v>2797</v>
      </c>
      <c r="AV189" s="20"/>
      <c r="AW189" s="20" t="s">
        <v>36</v>
      </c>
      <c r="AX189" s="20"/>
      <c r="AY189" s="20"/>
      <c r="AZ189" s="20" t="s">
        <v>39</v>
      </c>
      <c r="BA189" s="20"/>
      <c r="BB189" s="20"/>
      <c r="BC189" s="20"/>
      <c r="BD189" s="20"/>
      <c r="BE189" s="20"/>
      <c r="BF189" s="20" t="s">
        <v>45</v>
      </c>
      <c r="BG189" s="20"/>
      <c r="BH189" s="20"/>
      <c r="BI189" s="20"/>
      <c r="BJ189" s="20"/>
      <c r="BK189" s="20"/>
      <c r="BL189" s="20"/>
      <c r="BM189" s="20"/>
      <c r="BN189" s="20"/>
      <c r="BO189" s="20"/>
      <c r="BP189" s="20"/>
      <c r="BQ189" s="20" t="s">
        <v>56</v>
      </c>
      <c r="BR189" s="20"/>
      <c r="BS189" s="20"/>
      <c r="BT189" s="20"/>
      <c r="BU189" s="20"/>
      <c r="BV189" s="6"/>
    </row>
    <row r="190" spans="2:74" s="9" customFormat="1" ht="84" hidden="1" customHeight="1">
      <c r="B190" s="6"/>
      <c r="C190" s="19" t="s">
        <v>3716</v>
      </c>
      <c r="D190" s="20" t="s">
        <v>2299</v>
      </c>
      <c r="E190" s="14" t="str">
        <f t="shared" si="12"/>
        <v>URF2025_173_Realizar seguimiento a la gestión de la factura electrónica_Primer Cuatrimestre</v>
      </c>
      <c r="F190" s="20" t="s">
        <v>775</v>
      </c>
      <c r="G190" s="20" t="s">
        <v>776</v>
      </c>
      <c r="H190" s="20" t="s">
        <v>777</v>
      </c>
      <c r="I190" s="20" t="s">
        <v>95</v>
      </c>
      <c r="J190" s="20" t="s">
        <v>1827</v>
      </c>
      <c r="K190" s="20" t="s">
        <v>120</v>
      </c>
      <c r="L190" s="47">
        <v>45658</v>
      </c>
      <c r="M190" s="47">
        <v>45777</v>
      </c>
      <c r="N190" s="21">
        <f t="shared" si="14"/>
        <v>119</v>
      </c>
      <c r="O190" s="20" t="s">
        <v>932</v>
      </c>
      <c r="P190" s="20" t="s">
        <v>77</v>
      </c>
      <c r="Q190" s="20" t="s">
        <v>3083</v>
      </c>
      <c r="R190" s="20" t="s">
        <v>133</v>
      </c>
      <c r="S190" s="20" t="s">
        <v>4082</v>
      </c>
      <c r="T190" s="20" t="s">
        <v>15</v>
      </c>
      <c r="U190" s="20"/>
      <c r="V190" s="20" t="s">
        <v>17</v>
      </c>
      <c r="W190" s="20"/>
      <c r="X190" s="20"/>
      <c r="Y190" s="20"/>
      <c r="Z190" s="20"/>
      <c r="AA190" s="20"/>
      <c r="AB190" s="20"/>
      <c r="AC190" s="20"/>
      <c r="AD190" s="20"/>
      <c r="AE190" s="20"/>
      <c r="AF190" s="20"/>
      <c r="AG190" s="20"/>
      <c r="AH190" s="20"/>
      <c r="AI190" s="20"/>
      <c r="AJ190" s="20"/>
      <c r="AK190" s="20"/>
      <c r="AL190" s="20"/>
      <c r="AM190" s="20"/>
      <c r="AN190" s="20"/>
      <c r="AO190" s="20"/>
      <c r="AP190" s="20"/>
      <c r="AQ190" s="20"/>
      <c r="AR190" s="20"/>
      <c r="AS190" s="20"/>
      <c r="AT190" s="20"/>
      <c r="AU190" s="20" t="s">
        <v>2797</v>
      </c>
      <c r="AV190" s="20"/>
      <c r="AW190" s="20" t="s">
        <v>36</v>
      </c>
      <c r="AX190" s="20"/>
      <c r="AY190" s="20"/>
      <c r="AZ190" s="20"/>
      <c r="BA190" s="20"/>
      <c r="BB190" s="20"/>
      <c r="BC190" s="20"/>
      <c r="BD190" s="20"/>
      <c r="BE190" s="20"/>
      <c r="BF190" s="20" t="s">
        <v>45</v>
      </c>
      <c r="BG190" s="20"/>
      <c r="BH190" s="20"/>
      <c r="BI190" s="20"/>
      <c r="BJ190" s="20"/>
      <c r="BK190" s="20"/>
      <c r="BL190" s="20"/>
      <c r="BM190" s="20"/>
      <c r="BN190" s="20"/>
      <c r="BO190" s="20"/>
      <c r="BP190" s="20"/>
      <c r="BQ190" s="20"/>
      <c r="BR190" s="20"/>
      <c r="BS190" s="20"/>
      <c r="BT190" s="20"/>
      <c r="BU190" s="20"/>
      <c r="BV190" s="6"/>
    </row>
    <row r="191" spans="2:74" s="9" customFormat="1" ht="84" hidden="1" customHeight="1">
      <c r="B191" s="6"/>
      <c r="C191" s="19" t="s">
        <v>3717</v>
      </c>
      <c r="D191" s="20" t="s">
        <v>2297</v>
      </c>
      <c r="E191" s="14" t="str">
        <f t="shared" si="12"/>
        <v>URF2025_174_Realizar seguimiento a la gestión de la factura electrónica_Segundo Cuatrimestre</v>
      </c>
      <c r="F191" s="20" t="s">
        <v>775</v>
      </c>
      <c r="G191" s="20" t="s">
        <v>776</v>
      </c>
      <c r="H191" s="20" t="s">
        <v>777</v>
      </c>
      <c r="I191" s="20" t="s">
        <v>95</v>
      </c>
      <c r="J191" s="20" t="s">
        <v>1827</v>
      </c>
      <c r="K191" s="20" t="s">
        <v>120</v>
      </c>
      <c r="L191" s="47">
        <v>45778</v>
      </c>
      <c r="M191" s="47">
        <v>45900</v>
      </c>
      <c r="N191" s="21">
        <f t="shared" si="14"/>
        <v>122</v>
      </c>
      <c r="O191" s="20" t="s">
        <v>932</v>
      </c>
      <c r="P191" s="20" t="s">
        <v>77</v>
      </c>
      <c r="Q191" s="20" t="s">
        <v>3083</v>
      </c>
      <c r="R191" s="20" t="s">
        <v>133</v>
      </c>
      <c r="S191" s="20" t="s">
        <v>4082</v>
      </c>
      <c r="T191" s="20" t="s">
        <v>15</v>
      </c>
      <c r="U191" s="20"/>
      <c r="V191" s="20" t="s">
        <v>17</v>
      </c>
      <c r="W191" s="20"/>
      <c r="X191" s="20"/>
      <c r="Y191" s="20"/>
      <c r="Z191" s="20"/>
      <c r="AA191" s="20"/>
      <c r="AB191" s="20"/>
      <c r="AC191" s="20"/>
      <c r="AD191" s="20"/>
      <c r="AE191" s="20"/>
      <c r="AF191" s="20"/>
      <c r="AG191" s="20"/>
      <c r="AH191" s="20"/>
      <c r="AI191" s="20"/>
      <c r="AJ191" s="20"/>
      <c r="AK191" s="20"/>
      <c r="AL191" s="20"/>
      <c r="AM191" s="20"/>
      <c r="AN191" s="20"/>
      <c r="AO191" s="20"/>
      <c r="AP191" s="20"/>
      <c r="AQ191" s="20"/>
      <c r="AR191" s="20"/>
      <c r="AS191" s="20"/>
      <c r="AT191" s="20"/>
      <c r="AU191" s="20" t="s">
        <v>2797</v>
      </c>
      <c r="AV191" s="20"/>
      <c r="AW191" s="20" t="s">
        <v>36</v>
      </c>
      <c r="AX191" s="20"/>
      <c r="AY191" s="20"/>
      <c r="AZ191" s="20"/>
      <c r="BA191" s="20"/>
      <c r="BB191" s="20"/>
      <c r="BC191" s="20"/>
      <c r="BD191" s="20"/>
      <c r="BE191" s="20"/>
      <c r="BF191" s="20" t="s">
        <v>45</v>
      </c>
      <c r="BG191" s="20"/>
      <c r="BH191" s="20"/>
      <c r="BI191" s="20"/>
      <c r="BJ191" s="20"/>
      <c r="BK191" s="20"/>
      <c r="BL191" s="20"/>
      <c r="BM191" s="20"/>
      <c r="BN191" s="20"/>
      <c r="BO191" s="20"/>
      <c r="BP191" s="20"/>
      <c r="BQ191" s="20"/>
      <c r="BR191" s="20"/>
      <c r="BS191" s="20"/>
      <c r="BT191" s="20"/>
      <c r="BU191" s="20"/>
      <c r="BV191" s="6"/>
    </row>
    <row r="192" spans="2:74" s="9" customFormat="1" ht="84" hidden="1" customHeight="1">
      <c r="B192" s="6"/>
      <c r="C192" s="19" t="s">
        <v>3718</v>
      </c>
      <c r="D192" s="20" t="s">
        <v>2295</v>
      </c>
      <c r="E192" s="14" t="str">
        <f t="shared" si="12"/>
        <v>URF2025_175_Realizar seguimiento a la gestión de la factura electrónica_Tercer  Cuatrimestre</v>
      </c>
      <c r="F192" s="20" t="s">
        <v>775</v>
      </c>
      <c r="G192" s="20" t="s">
        <v>776</v>
      </c>
      <c r="H192" s="20" t="s">
        <v>777</v>
      </c>
      <c r="I192" s="20" t="s">
        <v>95</v>
      </c>
      <c r="J192" s="20" t="s">
        <v>1827</v>
      </c>
      <c r="K192" s="20" t="s">
        <v>120</v>
      </c>
      <c r="L192" s="47">
        <v>45901</v>
      </c>
      <c r="M192" s="47">
        <v>46021</v>
      </c>
      <c r="N192" s="21">
        <f t="shared" si="14"/>
        <v>120</v>
      </c>
      <c r="O192" s="20" t="s">
        <v>932</v>
      </c>
      <c r="P192" s="20" t="s">
        <v>77</v>
      </c>
      <c r="Q192" s="20" t="s">
        <v>3083</v>
      </c>
      <c r="R192" s="20" t="s">
        <v>133</v>
      </c>
      <c r="S192" s="20" t="s">
        <v>4082</v>
      </c>
      <c r="T192" s="20" t="s">
        <v>15</v>
      </c>
      <c r="U192" s="20"/>
      <c r="V192" s="20" t="s">
        <v>17</v>
      </c>
      <c r="W192" s="20"/>
      <c r="X192" s="20"/>
      <c r="Y192" s="20"/>
      <c r="Z192" s="20"/>
      <c r="AA192" s="20"/>
      <c r="AB192" s="20"/>
      <c r="AC192" s="20"/>
      <c r="AD192" s="20"/>
      <c r="AE192" s="20"/>
      <c r="AF192" s="20"/>
      <c r="AG192" s="20"/>
      <c r="AH192" s="20"/>
      <c r="AI192" s="20"/>
      <c r="AJ192" s="20"/>
      <c r="AK192" s="20"/>
      <c r="AL192" s="20"/>
      <c r="AM192" s="20"/>
      <c r="AN192" s="20"/>
      <c r="AO192" s="20"/>
      <c r="AP192" s="20"/>
      <c r="AQ192" s="20"/>
      <c r="AR192" s="20"/>
      <c r="AS192" s="20"/>
      <c r="AT192" s="20"/>
      <c r="AU192" s="20" t="s">
        <v>2797</v>
      </c>
      <c r="AV192" s="20"/>
      <c r="AW192" s="20" t="s">
        <v>36</v>
      </c>
      <c r="AX192" s="20"/>
      <c r="AY192" s="20"/>
      <c r="AZ192" s="20"/>
      <c r="BA192" s="20"/>
      <c r="BB192" s="20"/>
      <c r="BC192" s="20"/>
      <c r="BD192" s="20"/>
      <c r="BE192" s="20"/>
      <c r="BF192" s="20" t="s">
        <v>45</v>
      </c>
      <c r="BG192" s="20"/>
      <c r="BH192" s="20"/>
      <c r="BI192" s="20"/>
      <c r="BJ192" s="20"/>
      <c r="BK192" s="20"/>
      <c r="BL192" s="20"/>
      <c r="BM192" s="20"/>
      <c r="BN192" s="20"/>
      <c r="BO192" s="20"/>
      <c r="BP192" s="20"/>
      <c r="BQ192" s="20"/>
      <c r="BR192" s="20"/>
      <c r="BS192" s="20"/>
      <c r="BT192" s="20"/>
      <c r="BU192" s="20"/>
      <c r="BV192" s="6"/>
    </row>
    <row r="193" spans="2:74" s="9" customFormat="1" ht="84" hidden="1" customHeight="1">
      <c r="B193" s="6"/>
      <c r="C193" s="19" t="s">
        <v>3719</v>
      </c>
      <c r="D193" s="20" t="s">
        <v>855</v>
      </c>
      <c r="E193" s="14" t="str">
        <f t="shared" si="12"/>
        <v>URF2025_176_Consolidar la evidencia de la asignación partida presupuestal de gasto e inversión para promover la participación ciudadana</v>
      </c>
      <c r="F193" s="20" t="s">
        <v>855</v>
      </c>
      <c r="G193" s="20" t="s">
        <v>3084</v>
      </c>
      <c r="H193" s="20" t="s">
        <v>2291</v>
      </c>
      <c r="I193" s="20" t="s">
        <v>95</v>
      </c>
      <c r="J193" s="20" t="s">
        <v>1827</v>
      </c>
      <c r="K193" s="20" t="s">
        <v>120</v>
      </c>
      <c r="L193" s="47">
        <v>45992</v>
      </c>
      <c r="M193" s="47">
        <v>46021</v>
      </c>
      <c r="N193" s="21">
        <f t="shared" si="14"/>
        <v>29</v>
      </c>
      <c r="O193" s="20" t="s">
        <v>932</v>
      </c>
      <c r="P193" s="20"/>
      <c r="Q193" s="20"/>
      <c r="R193" s="20" t="s">
        <v>133</v>
      </c>
      <c r="S193" s="20" t="s">
        <v>4082</v>
      </c>
      <c r="T193" s="20" t="s">
        <v>15</v>
      </c>
      <c r="U193" s="20"/>
      <c r="V193" s="20" t="s">
        <v>17</v>
      </c>
      <c r="W193" s="20"/>
      <c r="X193" s="20"/>
      <c r="Y193" s="20"/>
      <c r="Z193" s="20"/>
      <c r="AA193" s="20"/>
      <c r="AB193" s="20"/>
      <c r="AC193" s="20"/>
      <c r="AD193" s="20"/>
      <c r="AE193" s="20"/>
      <c r="AF193" s="20"/>
      <c r="AG193" s="20"/>
      <c r="AH193" s="20"/>
      <c r="AI193" s="20" t="s">
        <v>4060</v>
      </c>
      <c r="AJ193" s="20" t="s">
        <v>4057</v>
      </c>
      <c r="AK193" s="20"/>
      <c r="AL193" s="20"/>
      <c r="AM193" s="20"/>
      <c r="AN193" s="20"/>
      <c r="AO193" s="20"/>
      <c r="AP193" s="20" t="s">
        <v>954</v>
      </c>
      <c r="AQ193" s="20"/>
      <c r="AR193" s="20"/>
      <c r="AS193" s="20"/>
      <c r="AT193" s="20"/>
      <c r="AU193" s="20" t="s">
        <v>2797</v>
      </c>
      <c r="AV193" s="20"/>
      <c r="AW193" s="20" t="s">
        <v>36</v>
      </c>
      <c r="AX193" s="20" t="s">
        <v>37</v>
      </c>
      <c r="AY193" s="20"/>
      <c r="AZ193" s="20"/>
      <c r="BA193" s="20"/>
      <c r="BB193" s="20"/>
      <c r="BC193" s="20"/>
      <c r="BD193" s="20"/>
      <c r="BE193" s="20"/>
      <c r="BF193" s="20" t="s">
        <v>45</v>
      </c>
      <c r="BG193" s="20"/>
      <c r="BH193" s="20"/>
      <c r="BI193" s="20"/>
      <c r="BJ193" s="20"/>
      <c r="BK193" s="20"/>
      <c r="BL193" s="20"/>
      <c r="BM193" s="20"/>
      <c r="BN193" s="20"/>
      <c r="BO193" s="20" t="s">
        <v>54</v>
      </c>
      <c r="BP193" s="20"/>
      <c r="BQ193" s="20"/>
      <c r="BR193" s="20"/>
      <c r="BS193" s="20"/>
      <c r="BT193" s="20"/>
      <c r="BU193" s="20"/>
      <c r="BV193" s="6"/>
    </row>
    <row r="194" spans="2:74" s="9" customFormat="1" ht="84" hidden="1" customHeight="1">
      <c r="B194" s="182"/>
      <c r="C194" s="181" t="s">
        <v>3720</v>
      </c>
      <c r="D194" s="20" t="s">
        <v>4030</v>
      </c>
      <c r="E194" s="14" t="str">
        <f t="shared" ref="E194:E257" si="15">_xlfn.CONCAT(C194,"_",D194)</f>
        <v>URF2025_177_Llevar a cabo sesiones de socialización y retroalimentación sobre el decreto de austeridad vigente, el proceso de supervisión y contratación y sobre trámite de comisiones al interior y al exterior_Primer cuatrimestre</v>
      </c>
      <c r="F194" s="20" t="s">
        <v>3978</v>
      </c>
      <c r="G194" s="20" t="s">
        <v>3976</v>
      </c>
      <c r="H194" s="20" t="s">
        <v>3977</v>
      </c>
      <c r="I194" s="20" t="s">
        <v>95</v>
      </c>
      <c r="J194" s="20" t="s">
        <v>1827</v>
      </c>
      <c r="K194" s="20" t="s">
        <v>120</v>
      </c>
      <c r="L194" s="47">
        <v>45658</v>
      </c>
      <c r="M194" s="47">
        <v>45777</v>
      </c>
      <c r="N194" s="21">
        <f t="shared" ref="N194:N257" si="16">IF(M194-L194&gt;124,"El tiempo de ejecución de la actividad no puede superar 124 días",M194-L194)</f>
        <v>119</v>
      </c>
      <c r="O194" s="20" t="s">
        <v>932</v>
      </c>
      <c r="P194" s="20"/>
      <c r="Q194" s="20"/>
      <c r="R194" s="20" t="s">
        <v>133</v>
      </c>
      <c r="S194" s="20" t="s">
        <v>4082</v>
      </c>
      <c r="T194" s="20" t="s">
        <v>15</v>
      </c>
      <c r="U194" s="20"/>
      <c r="V194" s="20" t="s">
        <v>17</v>
      </c>
      <c r="W194" s="20"/>
      <c r="X194" s="20"/>
      <c r="Y194" s="20"/>
      <c r="Z194" s="20"/>
      <c r="AA194" s="20"/>
      <c r="AB194" s="20"/>
      <c r="AC194" s="20"/>
      <c r="AD194" s="20"/>
      <c r="AE194" s="20"/>
      <c r="AF194" s="20"/>
      <c r="AG194" s="20"/>
      <c r="AH194" s="20"/>
      <c r="AI194" s="20" t="s">
        <v>4063</v>
      </c>
      <c r="AJ194" s="20" t="s">
        <v>4059</v>
      </c>
      <c r="AK194" s="20"/>
      <c r="AL194" s="20"/>
      <c r="AM194" s="20"/>
      <c r="AN194" s="20"/>
      <c r="AO194" s="20"/>
      <c r="AP194" s="20"/>
      <c r="AQ194" s="20"/>
      <c r="AR194" s="20"/>
      <c r="AS194" s="20" t="s">
        <v>3304</v>
      </c>
      <c r="AT194" s="20"/>
      <c r="AU194" s="20" t="s">
        <v>2797</v>
      </c>
      <c r="AV194" s="20" t="s">
        <v>15</v>
      </c>
      <c r="AW194" s="20" t="s">
        <v>36</v>
      </c>
      <c r="AX194" s="20"/>
      <c r="AY194" s="20"/>
      <c r="AZ194" s="20"/>
      <c r="BA194" s="20"/>
      <c r="BB194" s="20"/>
      <c r="BC194" s="20" t="s">
        <v>42</v>
      </c>
      <c r="BD194" s="20"/>
      <c r="BE194" s="20"/>
      <c r="BF194" s="20" t="s">
        <v>45</v>
      </c>
      <c r="BG194" s="20"/>
      <c r="BH194" s="20"/>
      <c r="BI194" s="20"/>
      <c r="BJ194" s="20"/>
      <c r="BK194" s="20"/>
      <c r="BL194" s="20"/>
      <c r="BM194" s="20"/>
      <c r="BN194" s="20"/>
      <c r="BO194" s="20"/>
      <c r="BP194" s="20"/>
      <c r="BQ194" s="20"/>
      <c r="BR194" s="20"/>
      <c r="BS194" s="20"/>
      <c r="BT194" s="20"/>
      <c r="BU194" s="20"/>
      <c r="BV194" s="6"/>
    </row>
    <row r="195" spans="2:74" s="9" customFormat="1" ht="84" hidden="1" customHeight="1">
      <c r="B195" s="182"/>
      <c r="C195" s="181" t="s">
        <v>3721</v>
      </c>
      <c r="D195" s="20" t="s">
        <v>4031</v>
      </c>
      <c r="E195" s="14" t="str">
        <f t="shared" si="15"/>
        <v xml:space="preserve">URF2025_178_Llevar a cabo sesiones de socialización y retroalimentación sobre el decreto de austeridad vigente, el proceso de supervisión y contratación y sobre trámite de comisiones al interior y al exterior_Segundo cuatrimestre </v>
      </c>
      <c r="F195" s="20" t="s">
        <v>3978</v>
      </c>
      <c r="G195" s="20" t="s">
        <v>3976</v>
      </c>
      <c r="H195" s="20" t="s">
        <v>3977</v>
      </c>
      <c r="I195" s="20" t="s">
        <v>95</v>
      </c>
      <c r="J195" s="20" t="s">
        <v>1827</v>
      </c>
      <c r="K195" s="20" t="s">
        <v>120</v>
      </c>
      <c r="L195" s="47">
        <v>45778</v>
      </c>
      <c r="M195" s="47">
        <v>45900</v>
      </c>
      <c r="N195" s="21">
        <f t="shared" si="16"/>
        <v>122</v>
      </c>
      <c r="O195" s="20" t="s">
        <v>932</v>
      </c>
      <c r="P195" s="20"/>
      <c r="Q195" s="20"/>
      <c r="R195" s="20" t="s">
        <v>133</v>
      </c>
      <c r="S195" s="20" t="s">
        <v>4082</v>
      </c>
      <c r="T195" s="20" t="s">
        <v>15</v>
      </c>
      <c r="U195" s="20"/>
      <c r="V195" s="20" t="s">
        <v>17</v>
      </c>
      <c r="W195" s="20"/>
      <c r="X195" s="20"/>
      <c r="Y195" s="20"/>
      <c r="Z195" s="20"/>
      <c r="AA195" s="20"/>
      <c r="AB195" s="20"/>
      <c r="AC195" s="20"/>
      <c r="AD195" s="20"/>
      <c r="AE195" s="20"/>
      <c r="AF195" s="20"/>
      <c r="AG195" s="20"/>
      <c r="AH195" s="20"/>
      <c r="AI195" s="20" t="s">
        <v>4063</v>
      </c>
      <c r="AJ195" s="20" t="s">
        <v>4059</v>
      </c>
      <c r="AK195" s="20"/>
      <c r="AL195" s="20"/>
      <c r="AM195" s="20"/>
      <c r="AN195" s="20"/>
      <c r="AO195" s="20"/>
      <c r="AP195" s="20"/>
      <c r="AQ195" s="20"/>
      <c r="AR195" s="20"/>
      <c r="AS195" s="20" t="s">
        <v>3304</v>
      </c>
      <c r="AT195" s="20"/>
      <c r="AU195" s="20" t="s">
        <v>2797</v>
      </c>
      <c r="AV195" s="20" t="s">
        <v>15</v>
      </c>
      <c r="AW195" s="20" t="s">
        <v>36</v>
      </c>
      <c r="AX195" s="20"/>
      <c r="AY195" s="20"/>
      <c r="AZ195" s="20"/>
      <c r="BA195" s="20"/>
      <c r="BB195" s="20"/>
      <c r="BC195" s="20" t="s">
        <v>42</v>
      </c>
      <c r="BD195" s="20"/>
      <c r="BE195" s="20"/>
      <c r="BF195" s="20" t="s">
        <v>45</v>
      </c>
      <c r="BG195" s="20"/>
      <c r="BH195" s="20"/>
      <c r="BI195" s="20"/>
      <c r="BJ195" s="20"/>
      <c r="BK195" s="20"/>
      <c r="BL195" s="20"/>
      <c r="BM195" s="20"/>
      <c r="BN195" s="20"/>
      <c r="BO195" s="20"/>
      <c r="BP195" s="20"/>
      <c r="BQ195" s="20"/>
      <c r="BR195" s="20"/>
      <c r="BS195" s="20"/>
      <c r="BT195" s="20"/>
      <c r="BU195" s="20"/>
      <c r="BV195" s="6"/>
    </row>
    <row r="196" spans="2:74" s="9" customFormat="1" ht="84" hidden="1" customHeight="1">
      <c r="B196" s="182"/>
      <c r="C196" s="181" t="s">
        <v>3722</v>
      </c>
      <c r="D196" s="20" t="s">
        <v>4032</v>
      </c>
      <c r="E196" s="14" t="str">
        <f t="shared" si="15"/>
        <v xml:space="preserve">URF2025_179_Llevar a cabo sesiones de socialización y retroalimentación sobre el decreto de austeridad vigente, el proceso de supervisión y contratación y sobre trámite de comisiones al interior y al exterior_Tercer cuatrimestre </v>
      </c>
      <c r="F196" s="20" t="s">
        <v>3978</v>
      </c>
      <c r="G196" s="20" t="s">
        <v>3976</v>
      </c>
      <c r="H196" s="20" t="s">
        <v>3977</v>
      </c>
      <c r="I196" s="20" t="s">
        <v>95</v>
      </c>
      <c r="J196" s="20" t="s">
        <v>1827</v>
      </c>
      <c r="K196" s="20" t="s">
        <v>120</v>
      </c>
      <c r="L196" s="47">
        <v>45901</v>
      </c>
      <c r="M196" s="47">
        <v>46022</v>
      </c>
      <c r="N196" s="21">
        <f t="shared" si="16"/>
        <v>121</v>
      </c>
      <c r="O196" s="20" t="s">
        <v>932</v>
      </c>
      <c r="P196" s="20"/>
      <c r="Q196" s="20"/>
      <c r="R196" s="20" t="s">
        <v>133</v>
      </c>
      <c r="S196" s="20" t="s">
        <v>4082</v>
      </c>
      <c r="T196" s="20" t="s">
        <v>15</v>
      </c>
      <c r="U196" s="20"/>
      <c r="V196" s="20" t="s">
        <v>17</v>
      </c>
      <c r="W196" s="20"/>
      <c r="X196" s="20"/>
      <c r="Y196" s="20"/>
      <c r="Z196" s="20"/>
      <c r="AA196" s="20"/>
      <c r="AB196" s="20"/>
      <c r="AC196" s="20"/>
      <c r="AD196" s="20"/>
      <c r="AE196" s="20"/>
      <c r="AF196" s="20"/>
      <c r="AG196" s="20"/>
      <c r="AH196" s="20"/>
      <c r="AI196" s="20" t="s">
        <v>4063</v>
      </c>
      <c r="AJ196" s="20" t="s">
        <v>4059</v>
      </c>
      <c r="AK196" s="20"/>
      <c r="AL196" s="20"/>
      <c r="AM196" s="20"/>
      <c r="AN196" s="20"/>
      <c r="AO196" s="20"/>
      <c r="AP196" s="20"/>
      <c r="AQ196" s="20"/>
      <c r="AR196" s="20"/>
      <c r="AS196" s="20" t="s">
        <v>3304</v>
      </c>
      <c r="AT196" s="20"/>
      <c r="AU196" s="20" t="s">
        <v>2797</v>
      </c>
      <c r="AV196" s="20" t="s">
        <v>15</v>
      </c>
      <c r="AW196" s="20" t="s">
        <v>36</v>
      </c>
      <c r="AX196" s="20"/>
      <c r="AY196" s="20"/>
      <c r="AZ196" s="20"/>
      <c r="BA196" s="20"/>
      <c r="BB196" s="20"/>
      <c r="BC196" s="20" t="s">
        <v>42</v>
      </c>
      <c r="BD196" s="20"/>
      <c r="BE196" s="20"/>
      <c r="BF196" s="20" t="s">
        <v>45</v>
      </c>
      <c r="BG196" s="20"/>
      <c r="BH196" s="20"/>
      <c r="BI196" s="20"/>
      <c r="BJ196" s="20"/>
      <c r="BK196" s="20"/>
      <c r="BL196" s="20"/>
      <c r="BM196" s="20"/>
      <c r="BN196" s="20"/>
      <c r="BO196" s="20"/>
      <c r="BP196" s="20"/>
      <c r="BQ196" s="20"/>
      <c r="BR196" s="20"/>
      <c r="BS196" s="20"/>
      <c r="BT196" s="20"/>
      <c r="BU196" s="20"/>
      <c r="BV196" s="6"/>
    </row>
    <row r="197" spans="2:74" s="9" customFormat="1" ht="84" hidden="1" customHeight="1">
      <c r="B197" s="182"/>
      <c r="C197" s="181" t="s">
        <v>3723</v>
      </c>
      <c r="D197" s="20" t="s">
        <v>3979</v>
      </c>
      <c r="E197" s="14" t="str">
        <f t="shared" si="15"/>
        <v>URF2025_180_Realizar mantenimientos preventivos para prevenir fallas mecánicas que puedan derivar en la necesidad de mantenimientos correctivos_Primer trimestre</v>
      </c>
      <c r="F197" s="20" t="s">
        <v>3982</v>
      </c>
      <c r="G197" s="20" t="s">
        <v>3989</v>
      </c>
      <c r="H197" s="20" t="s">
        <v>3990</v>
      </c>
      <c r="I197" s="20" t="s">
        <v>95</v>
      </c>
      <c r="J197" s="20" t="s">
        <v>1827</v>
      </c>
      <c r="K197" s="20" t="s">
        <v>120</v>
      </c>
      <c r="L197" s="47">
        <v>45658</v>
      </c>
      <c r="M197" s="47">
        <v>45767</v>
      </c>
      <c r="N197" s="21">
        <f t="shared" si="16"/>
        <v>109</v>
      </c>
      <c r="O197" s="20" t="s">
        <v>932</v>
      </c>
      <c r="P197" s="20"/>
      <c r="Q197" s="20"/>
      <c r="R197" s="20" t="s">
        <v>133</v>
      </c>
      <c r="S197" s="20" t="s">
        <v>4082</v>
      </c>
      <c r="T197" s="20" t="s">
        <v>15</v>
      </c>
      <c r="U197" s="20"/>
      <c r="V197" s="20" t="s">
        <v>17</v>
      </c>
      <c r="W197" s="20"/>
      <c r="X197" s="20"/>
      <c r="Y197" s="20"/>
      <c r="Z197" s="20"/>
      <c r="AA197" s="20"/>
      <c r="AB197" s="20"/>
      <c r="AC197" s="20"/>
      <c r="AD197" s="20"/>
      <c r="AE197" s="20"/>
      <c r="AF197" s="20"/>
      <c r="AG197" s="20"/>
      <c r="AH197" s="20"/>
      <c r="AI197" s="20" t="s">
        <v>4063</v>
      </c>
      <c r="AJ197" s="20" t="s">
        <v>4059</v>
      </c>
      <c r="AK197" s="20"/>
      <c r="AL197" s="20"/>
      <c r="AM197" s="20"/>
      <c r="AN197" s="20"/>
      <c r="AO197" s="20"/>
      <c r="AP197" s="20"/>
      <c r="AQ197" s="20"/>
      <c r="AR197" s="20" t="s">
        <v>189</v>
      </c>
      <c r="AS197" s="20" t="s">
        <v>3305</v>
      </c>
      <c r="AT197" s="20"/>
      <c r="AU197" s="20" t="s">
        <v>2797</v>
      </c>
      <c r="AV197" s="20"/>
      <c r="AW197" s="20" t="s">
        <v>36</v>
      </c>
      <c r="AX197" s="20" t="s">
        <v>37</v>
      </c>
      <c r="AY197" s="20"/>
      <c r="AZ197" s="20"/>
      <c r="BA197" s="20"/>
      <c r="BB197" s="20"/>
      <c r="BC197" s="20"/>
      <c r="BD197" s="20"/>
      <c r="BE197" s="20"/>
      <c r="BF197" s="20" t="s">
        <v>45</v>
      </c>
      <c r="BG197" s="20"/>
      <c r="BH197" s="20" t="s">
        <v>47</v>
      </c>
      <c r="BI197" s="20"/>
      <c r="BJ197" s="20"/>
      <c r="BK197" s="20"/>
      <c r="BL197" s="20"/>
      <c r="BM197" s="20"/>
      <c r="BN197" s="20"/>
      <c r="BO197" s="20"/>
      <c r="BP197" s="20"/>
      <c r="BQ197" s="20"/>
      <c r="BR197" s="20"/>
      <c r="BS197" s="20"/>
      <c r="BT197" s="20"/>
      <c r="BU197" s="20"/>
      <c r="BV197" s="6"/>
    </row>
    <row r="198" spans="2:74" s="9" customFormat="1" ht="84" hidden="1" customHeight="1">
      <c r="B198" s="182"/>
      <c r="C198" s="181" t="s">
        <v>3724</v>
      </c>
      <c r="D198" s="20" t="s">
        <v>3980</v>
      </c>
      <c r="E198" s="14" t="str">
        <f t="shared" si="15"/>
        <v>URF2025_181_Realizar mantenimientos preventivos para prevenir fallas mecánicas que puedan derivar en la necesidad de mantenimientos correctivos_Segundo trimestre</v>
      </c>
      <c r="F198" s="20" t="s">
        <v>3982</v>
      </c>
      <c r="G198" s="20" t="s">
        <v>3989</v>
      </c>
      <c r="H198" s="20" t="s">
        <v>3990</v>
      </c>
      <c r="I198" s="20" t="s">
        <v>95</v>
      </c>
      <c r="J198" s="20" t="s">
        <v>1827</v>
      </c>
      <c r="K198" s="20" t="s">
        <v>120</v>
      </c>
      <c r="L198" s="47">
        <v>45748</v>
      </c>
      <c r="M198" s="47">
        <v>45858</v>
      </c>
      <c r="N198" s="21">
        <f t="shared" si="16"/>
        <v>110</v>
      </c>
      <c r="O198" s="20" t="s">
        <v>932</v>
      </c>
      <c r="P198" s="20"/>
      <c r="Q198" s="20"/>
      <c r="R198" s="20" t="s">
        <v>133</v>
      </c>
      <c r="S198" s="20" t="s">
        <v>4082</v>
      </c>
      <c r="T198" s="20" t="s">
        <v>15</v>
      </c>
      <c r="U198" s="20"/>
      <c r="V198" s="20" t="s">
        <v>17</v>
      </c>
      <c r="W198" s="20"/>
      <c r="X198" s="20"/>
      <c r="Y198" s="20"/>
      <c r="Z198" s="20"/>
      <c r="AA198" s="20"/>
      <c r="AB198" s="20"/>
      <c r="AC198" s="20"/>
      <c r="AD198" s="20"/>
      <c r="AE198" s="20"/>
      <c r="AF198" s="20"/>
      <c r="AG198" s="20"/>
      <c r="AH198" s="20"/>
      <c r="AI198" s="20" t="s">
        <v>4063</v>
      </c>
      <c r="AJ198" s="20" t="s">
        <v>4059</v>
      </c>
      <c r="AK198" s="20"/>
      <c r="AL198" s="20"/>
      <c r="AM198" s="20"/>
      <c r="AN198" s="20"/>
      <c r="AO198" s="20"/>
      <c r="AP198" s="20"/>
      <c r="AQ198" s="20"/>
      <c r="AR198" s="20" t="s">
        <v>189</v>
      </c>
      <c r="AS198" s="20" t="s">
        <v>3305</v>
      </c>
      <c r="AT198" s="20"/>
      <c r="AU198" s="20" t="s">
        <v>2797</v>
      </c>
      <c r="AV198" s="20"/>
      <c r="AW198" s="20" t="s">
        <v>36</v>
      </c>
      <c r="AX198" s="20" t="s">
        <v>37</v>
      </c>
      <c r="AY198" s="20"/>
      <c r="AZ198" s="20"/>
      <c r="BA198" s="20"/>
      <c r="BB198" s="20"/>
      <c r="BC198" s="20"/>
      <c r="BD198" s="20"/>
      <c r="BE198" s="20"/>
      <c r="BF198" s="20" t="s">
        <v>45</v>
      </c>
      <c r="BG198" s="20"/>
      <c r="BH198" s="20" t="s">
        <v>47</v>
      </c>
      <c r="BI198" s="20"/>
      <c r="BJ198" s="20"/>
      <c r="BK198" s="20"/>
      <c r="BL198" s="20"/>
      <c r="BM198" s="20"/>
      <c r="BN198" s="20"/>
      <c r="BO198" s="20"/>
      <c r="BP198" s="20"/>
      <c r="BQ198" s="20"/>
      <c r="BR198" s="20"/>
      <c r="BS198" s="20"/>
      <c r="BT198" s="20"/>
      <c r="BU198" s="20"/>
      <c r="BV198" s="6"/>
    </row>
    <row r="199" spans="2:74" s="9" customFormat="1" ht="84" hidden="1" customHeight="1">
      <c r="B199" s="182"/>
      <c r="C199" s="181" t="s">
        <v>3725</v>
      </c>
      <c r="D199" s="20" t="s">
        <v>3981</v>
      </c>
      <c r="E199" s="14" t="str">
        <f t="shared" si="15"/>
        <v>URF2025_182_Realizar mantenimientos preventivos para prevenir fallas mecánicas que puedan derivar en la necesidad de mantenimientos correctivos_Tercer trimestre</v>
      </c>
      <c r="F199" s="20" t="s">
        <v>3982</v>
      </c>
      <c r="G199" s="20" t="s">
        <v>3989</v>
      </c>
      <c r="H199" s="20" t="s">
        <v>3990</v>
      </c>
      <c r="I199" s="20" t="s">
        <v>95</v>
      </c>
      <c r="J199" s="20" t="s">
        <v>1827</v>
      </c>
      <c r="K199" s="20" t="s">
        <v>120</v>
      </c>
      <c r="L199" s="47">
        <v>45839</v>
      </c>
      <c r="M199" s="47">
        <v>45950</v>
      </c>
      <c r="N199" s="21">
        <f t="shared" si="16"/>
        <v>111</v>
      </c>
      <c r="O199" s="20" t="s">
        <v>932</v>
      </c>
      <c r="P199" s="20"/>
      <c r="Q199" s="20"/>
      <c r="R199" s="20" t="s">
        <v>133</v>
      </c>
      <c r="S199" s="20" t="s">
        <v>4082</v>
      </c>
      <c r="T199" s="20" t="s">
        <v>15</v>
      </c>
      <c r="U199" s="20"/>
      <c r="V199" s="20" t="s">
        <v>17</v>
      </c>
      <c r="W199" s="20"/>
      <c r="X199" s="20"/>
      <c r="Y199" s="20"/>
      <c r="Z199" s="20"/>
      <c r="AA199" s="20"/>
      <c r="AB199" s="20"/>
      <c r="AC199" s="20"/>
      <c r="AD199" s="20"/>
      <c r="AE199" s="20"/>
      <c r="AF199" s="20"/>
      <c r="AG199" s="20"/>
      <c r="AH199" s="20"/>
      <c r="AI199" s="20" t="s">
        <v>4063</v>
      </c>
      <c r="AJ199" s="20" t="s">
        <v>4059</v>
      </c>
      <c r="AK199" s="20"/>
      <c r="AL199" s="20"/>
      <c r="AM199" s="20"/>
      <c r="AN199" s="20"/>
      <c r="AO199" s="20"/>
      <c r="AP199" s="20"/>
      <c r="AQ199" s="20"/>
      <c r="AR199" s="20" t="s">
        <v>189</v>
      </c>
      <c r="AS199" s="20" t="s">
        <v>3305</v>
      </c>
      <c r="AT199" s="20"/>
      <c r="AU199" s="20" t="s">
        <v>2797</v>
      </c>
      <c r="AV199" s="20"/>
      <c r="AW199" s="20" t="s">
        <v>36</v>
      </c>
      <c r="AX199" s="20" t="s">
        <v>37</v>
      </c>
      <c r="AY199" s="20"/>
      <c r="AZ199" s="20"/>
      <c r="BA199" s="20"/>
      <c r="BB199" s="20"/>
      <c r="BC199" s="20"/>
      <c r="BD199" s="20"/>
      <c r="BE199" s="20"/>
      <c r="BF199" s="20" t="s">
        <v>45</v>
      </c>
      <c r="BG199" s="20"/>
      <c r="BH199" s="20" t="s">
        <v>47</v>
      </c>
      <c r="BI199" s="20"/>
      <c r="BJ199" s="20"/>
      <c r="BK199" s="20"/>
      <c r="BL199" s="20"/>
      <c r="BM199" s="20"/>
      <c r="BN199" s="20"/>
      <c r="BO199" s="20"/>
      <c r="BP199" s="20"/>
      <c r="BQ199" s="20"/>
      <c r="BR199" s="20"/>
      <c r="BS199" s="20"/>
      <c r="BT199" s="20"/>
      <c r="BU199" s="20"/>
      <c r="BV199" s="6"/>
    </row>
    <row r="200" spans="2:74" s="9" customFormat="1" ht="84" hidden="1" customHeight="1">
      <c r="B200" s="182"/>
      <c r="C200" s="181" t="s">
        <v>3726</v>
      </c>
      <c r="D200" s="20" t="s">
        <v>3991</v>
      </c>
      <c r="E200" s="14" t="str">
        <f t="shared" si="15"/>
        <v>URF2025_183_Disminuir los gastos de mantenimiento de los vehículos asignados, priorizando el uso de modelos más pequeños y  sencillos_Primer_trimestre</v>
      </c>
      <c r="F200" s="20" t="s">
        <v>3982</v>
      </c>
      <c r="G200" s="20" t="s">
        <v>3983</v>
      </c>
      <c r="H200" s="20" t="s">
        <v>3994</v>
      </c>
      <c r="I200" s="20" t="s">
        <v>95</v>
      </c>
      <c r="J200" s="20" t="s">
        <v>1827</v>
      </c>
      <c r="K200" s="20" t="s">
        <v>120</v>
      </c>
      <c r="L200" s="47">
        <v>45658</v>
      </c>
      <c r="M200" s="47">
        <v>45767</v>
      </c>
      <c r="N200" s="21">
        <f t="shared" si="16"/>
        <v>109</v>
      </c>
      <c r="O200" s="20" t="s">
        <v>932</v>
      </c>
      <c r="P200" s="20"/>
      <c r="Q200" s="20"/>
      <c r="R200" s="20" t="s">
        <v>133</v>
      </c>
      <c r="S200" s="20" t="s">
        <v>4082</v>
      </c>
      <c r="T200" s="20" t="s">
        <v>15</v>
      </c>
      <c r="U200" s="20"/>
      <c r="V200" s="20" t="s">
        <v>17</v>
      </c>
      <c r="W200" s="20"/>
      <c r="X200" s="20"/>
      <c r="Y200" s="20"/>
      <c r="Z200" s="20"/>
      <c r="AA200" s="20"/>
      <c r="AB200" s="20"/>
      <c r="AC200" s="20"/>
      <c r="AD200" s="20"/>
      <c r="AE200" s="20"/>
      <c r="AF200" s="20"/>
      <c r="AG200" s="20"/>
      <c r="AH200" s="20"/>
      <c r="AI200" s="20" t="s">
        <v>4063</v>
      </c>
      <c r="AJ200" s="20" t="s">
        <v>4059</v>
      </c>
      <c r="AK200" s="20"/>
      <c r="AL200" s="20"/>
      <c r="AM200" s="20"/>
      <c r="AN200" s="20"/>
      <c r="AO200" s="20"/>
      <c r="AP200" s="20"/>
      <c r="AQ200" s="20"/>
      <c r="AR200" s="20" t="s">
        <v>189</v>
      </c>
      <c r="AS200" s="20" t="s">
        <v>3305</v>
      </c>
      <c r="AT200" s="20"/>
      <c r="AU200" s="20" t="s">
        <v>2797</v>
      </c>
      <c r="AV200" s="20"/>
      <c r="AW200" s="20" t="s">
        <v>36</v>
      </c>
      <c r="AX200" s="20"/>
      <c r="AY200" s="20"/>
      <c r="AZ200" s="20"/>
      <c r="BA200" s="20"/>
      <c r="BB200" s="20"/>
      <c r="BC200" s="20"/>
      <c r="BD200" s="20"/>
      <c r="BE200" s="20"/>
      <c r="BF200" s="20" t="s">
        <v>45</v>
      </c>
      <c r="BG200" s="20"/>
      <c r="BH200" s="20"/>
      <c r="BI200" s="20"/>
      <c r="BJ200" s="20"/>
      <c r="BK200" s="20"/>
      <c r="BL200" s="20"/>
      <c r="BM200" s="20"/>
      <c r="BN200" s="20"/>
      <c r="BO200" s="20"/>
      <c r="BP200" s="20"/>
      <c r="BQ200" s="20"/>
      <c r="BR200" s="20"/>
      <c r="BS200" s="20"/>
      <c r="BT200" s="20"/>
      <c r="BU200" s="20"/>
      <c r="BV200" s="6"/>
    </row>
    <row r="201" spans="2:74" s="9" customFormat="1" ht="84" hidden="1" customHeight="1">
      <c r="B201" s="182"/>
      <c r="C201" s="181" t="s">
        <v>3727</v>
      </c>
      <c r="D201" s="20" t="s">
        <v>3992</v>
      </c>
      <c r="E201" s="14" t="str">
        <f t="shared" si="15"/>
        <v>URF2025_184_Disminuir los gastos de mantenimiento de los vehículos asignados, priorizando el uso de modelos más pequeños y  sencillos_Segundo_trimestre</v>
      </c>
      <c r="F201" s="20" t="s">
        <v>3982</v>
      </c>
      <c r="G201" s="20" t="s">
        <v>3983</v>
      </c>
      <c r="H201" s="20" t="s">
        <v>3994</v>
      </c>
      <c r="I201" s="20" t="s">
        <v>95</v>
      </c>
      <c r="J201" s="20" t="s">
        <v>1827</v>
      </c>
      <c r="K201" s="20" t="s">
        <v>120</v>
      </c>
      <c r="L201" s="47">
        <v>45748</v>
      </c>
      <c r="M201" s="47">
        <v>45858</v>
      </c>
      <c r="N201" s="21">
        <f t="shared" si="16"/>
        <v>110</v>
      </c>
      <c r="O201" s="20" t="s">
        <v>932</v>
      </c>
      <c r="P201" s="20"/>
      <c r="Q201" s="20"/>
      <c r="R201" s="20" t="s">
        <v>133</v>
      </c>
      <c r="S201" s="20" t="s">
        <v>4082</v>
      </c>
      <c r="T201" s="20" t="s">
        <v>15</v>
      </c>
      <c r="U201" s="20"/>
      <c r="V201" s="20" t="s">
        <v>17</v>
      </c>
      <c r="W201" s="20"/>
      <c r="X201" s="20"/>
      <c r="Y201" s="20"/>
      <c r="Z201" s="20"/>
      <c r="AA201" s="20"/>
      <c r="AB201" s="20"/>
      <c r="AC201" s="20"/>
      <c r="AD201" s="20"/>
      <c r="AE201" s="20"/>
      <c r="AF201" s="20"/>
      <c r="AG201" s="20"/>
      <c r="AH201" s="20"/>
      <c r="AI201" s="20" t="s">
        <v>4063</v>
      </c>
      <c r="AJ201" s="20" t="s">
        <v>4059</v>
      </c>
      <c r="AK201" s="20"/>
      <c r="AL201" s="20"/>
      <c r="AM201" s="20"/>
      <c r="AN201" s="20"/>
      <c r="AO201" s="20"/>
      <c r="AP201" s="20"/>
      <c r="AQ201" s="20"/>
      <c r="AR201" s="20" t="s">
        <v>189</v>
      </c>
      <c r="AS201" s="20" t="s">
        <v>3305</v>
      </c>
      <c r="AT201" s="20"/>
      <c r="AU201" s="20" t="s">
        <v>2797</v>
      </c>
      <c r="AV201" s="20"/>
      <c r="AW201" s="20" t="s">
        <v>36</v>
      </c>
      <c r="AX201" s="20"/>
      <c r="AY201" s="20"/>
      <c r="AZ201" s="20"/>
      <c r="BA201" s="20"/>
      <c r="BB201" s="20"/>
      <c r="BC201" s="20"/>
      <c r="BD201" s="20"/>
      <c r="BE201" s="20"/>
      <c r="BF201" s="20" t="s">
        <v>45</v>
      </c>
      <c r="BG201" s="20"/>
      <c r="BH201" s="20"/>
      <c r="BI201" s="20"/>
      <c r="BJ201" s="20"/>
      <c r="BK201" s="20"/>
      <c r="BL201" s="20"/>
      <c r="BM201" s="20"/>
      <c r="BN201" s="20"/>
      <c r="BO201" s="20"/>
      <c r="BP201" s="20"/>
      <c r="BQ201" s="20"/>
      <c r="BR201" s="20"/>
      <c r="BS201" s="20"/>
      <c r="BT201" s="20"/>
      <c r="BU201" s="20"/>
      <c r="BV201" s="6"/>
    </row>
    <row r="202" spans="2:74" s="9" customFormat="1" ht="84" hidden="1" customHeight="1">
      <c r="B202" s="182"/>
      <c r="C202" s="181" t="s">
        <v>3728</v>
      </c>
      <c r="D202" s="20" t="s">
        <v>3993</v>
      </c>
      <c r="E202" s="14" t="str">
        <f t="shared" si="15"/>
        <v>URF2025_185_Disminuir los gastos de mantenimiento de los vehículos asignados, priorizando el uso de modelos más pequeños y  sencillos_Tercer_trimestre</v>
      </c>
      <c r="F202" s="20" t="s">
        <v>3982</v>
      </c>
      <c r="G202" s="20" t="s">
        <v>3983</v>
      </c>
      <c r="H202" s="20" t="s">
        <v>3994</v>
      </c>
      <c r="I202" s="20" t="s">
        <v>95</v>
      </c>
      <c r="J202" s="20" t="s">
        <v>1827</v>
      </c>
      <c r="K202" s="20" t="s">
        <v>120</v>
      </c>
      <c r="L202" s="47">
        <v>45839</v>
      </c>
      <c r="M202" s="47">
        <v>45950</v>
      </c>
      <c r="N202" s="21">
        <f t="shared" si="16"/>
        <v>111</v>
      </c>
      <c r="O202" s="20" t="s">
        <v>932</v>
      </c>
      <c r="P202" s="20"/>
      <c r="Q202" s="20"/>
      <c r="R202" s="20" t="s">
        <v>133</v>
      </c>
      <c r="S202" s="20" t="s">
        <v>4082</v>
      </c>
      <c r="T202" s="20" t="s">
        <v>15</v>
      </c>
      <c r="U202" s="20"/>
      <c r="V202" s="20" t="s">
        <v>17</v>
      </c>
      <c r="W202" s="20"/>
      <c r="X202" s="20"/>
      <c r="Y202" s="20"/>
      <c r="Z202" s="20"/>
      <c r="AA202" s="20"/>
      <c r="AB202" s="20"/>
      <c r="AC202" s="20"/>
      <c r="AD202" s="20"/>
      <c r="AE202" s="20"/>
      <c r="AF202" s="20"/>
      <c r="AG202" s="20"/>
      <c r="AH202" s="20"/>
      <c r="AI202" s="20" t="s">
        <v>4063</v>
      </c>
      <c r="AJ202" s="20" t="s">
        <v>4059</v>
      </c>
      <c r="AK202" s="20"/>
      <c r="AL202" s="20"/>
      <c r="AM202" s="20"/>
      <c r="AN202" s="20"/>
      <c r="AO202" s="20"/>
      <c r="AP202" s="20"/>
      <c r="AQ202" s="20"/>
      <c r="AR202" s="20" t="s">
        <v>189</v>
      </c>
      <c r="AS202" s="20" t="s">
        <v>3305</v>
      </c>
      <c r="AT202" s="20"/>
      <c r="AU202" s="20" t="s">
        <v>2797</v>
      </c>
      <c r="AV202" s="20"/>
      <c r="AW202" s="20" t="s">
        <v>36</v>
      </c>
      <c r="AX202" s="20"/>
      <c r="AY202" s="20"/>
      <c r="AZ202" s="20"/>
      <c r="BA202" s="20"/>
      <c r="BB202" s="20"/>
      <c r="BC202" s="20"/>
      <c r="BD202" s="20"/>
      <c r="BE202" s="20"/>
      <c r="BF202" s="20" t="s">
        <v>45</v>
      </c>
      <c r="BG202" s="20"/>
      <c r="BH202" s="20"/>
      <c r="BI202" s="20"/>
      <c r="BJ202" s="20"/>
      <c r="BK202" s="20"/>
      <c r="BL202" s="20"/>
      <c r="BM202" s="20"/>
      <c r="BN202" s="20"/>
      <c r="BO202" s="20"/>
      <c r="BP202" s="20"/>
      <c r="BQ202" s="20"/>
      <c r="BR202" s="20"/>
      <c r="BS202" s="20"/>
      <c r="BT202" s="20"/>
      <c r="BU202" s="20"/>
      <c r="BV202" s="6"/>
    </row>
    <row r="203" spans="2:74" s="9" customFormat="1" ht="84" hidden="1" customHeight="1">
      <c r="B203" s="182"/>
      <c r="C203" s="181" t="s">
        <v>3729</v>
      </c>
      <c r="D203" s="20" t="s">
        <v>3986</v>
      </c>
      <c r="E203" s="14" t="str">
        <f t="shared" si="15"/>
        <v>URF2025_186_Disminuir los gastos por concepto de alquiler de parqueaderos de los vehículos asignados a la URF_Primer_trimestre</v>
      </c>
      <c r="F203" s="20" t="s">
        <v>3984</v>
      </c>
      <c r="G203" s="20" t="s">
        <v>3983</v>
      </c>
      <c r="H203" s="20" t="s">
        <v>3985</v>
      </c>
      <c r="I203" s="20" t="s">
        <v>95</v>
      </c>
      <c r="J203" s="20" t="s">
        <v>1827</v>
      </c>
      <c r="K203" s="20" t="s">
        <v>120</v>
      </c>
      <c r="L203" s="47">
        <v>45658</v>
      </c>
      <c r="M203" s="47">
        <v>45767</v>
      </c>
      <c r="N203" s="21">
        <f t="shared" si="16"/>
        <v>109</v>
      </c>
      <c r="O203" s="20" t="s">
        <v>932</v>
      </c>
      <c r="P203" s="20"/>
      <c r="Q203" s="20"/>
      <c r="R203" s="20" t="s">
        <v>133</v>
      </c>
      <c r="S203" s="20" t="s">
        <v>4082</v>
      </c>
      <c r="T203" s="20" t="s">
        <v>15</v>
      </c>
      <c r="U203" s="20"/>
      <c r="V203" s="20" t="s">
        <v>17</v>
      </c>
      <c r="W203" s="20"/>
      <c r="X203" s="20"/>
      <c r="Y203" s="20"/>
      <c r="Z203" s="20"/>
      <c r="AA203" s="20"/>
      <c r="AB203" s="20"/>
      <c r="AC203" s="20"/>
      <c r="AD203" s="20"/>
      <c r="AE203" s="20"/>
      <c r="AF203" s="20"/>
      <c r="AG203" s="20"/>
      <c r="AH203" s="20"/>
      <c r="AI203" s="20" t="s">
        <v>4063</v>
      </c>
      <c r="AJ203" s="20" t="s">
        <v>4059</v>
      </c>
      <c r="AK203" s="20"/>
      <c r="AL203" s="20"/>
      <c r="AM203" s="20"/>
      <c r="AN203" s="20"/>
      <c r="AO203" s="20"/>
      <c r="AP203" s="20"/>
      <c r="AQ203" s="20"/>
      <c r="AR203" s="20"/>
      <c r="AS203" s="20" t="s">
        <v>3305</v>
      </c>
      <c r="AT203" s="20"/>
      <c r="AU203" s="20" t="s">
        <v>2797</v>
      </c>
      <c r="AV203" s="20"/>
      <c r="AW203" s="20" t="s">
        <v>36</v>
      </c>
      <c r="AX203" s="20"/>
      <c r="AY203" s="20"/>
      <c r="AZ203" s="20"/>
      <c r="BA203" s="20"/>
      <c r="BB203" s="20"/>
      <c r="BC203" s="20"/>
      <c r="BD203" s="20"/>
      <c r="BE203" s="20"/>
      <c r="BF203" s="20" t="s">
        <v>45</v>
      </c>
      <c r="BG203" s="20"/>
      <c r="BH203" s="20"/>
      <c r="BI203" s="20"/>
      <c r="BJ203" s="20"/>
      <c r="BK203" s="20"/>
      <c r="BL203" s="20"/>
      <c r="BM203" s="20"/>
      <c r="BN203" s="20"/>
      <c r="BO203" s="20"/>
      <c r="BP203" s="20"/>
      <c r="BQ203" s="20"/>
      <c r="BR203" s="20"/>
      <c r="BS203" s="20"/>
      <c r="BT203" s="20"/>
      <c r="BU203" s="20"/>
      <c r="BV203" s="6"/>
    </row>
    <row r="204" spans="2:74" s="9" customFormat="1" ht="84" hidden="1" customHeight="1">
      <c r="B204" s="182"/>
      <c r="C204" s="181" t="s">
        <v>3730</v>
      </c>
      <c r="D204" s="20" t="s">
        <v>3987</v>
      </c>
      <c r="E204" s="14" t="str">
        <f t="shared" si="15"/>
        <v>URF2025_187_Disminuir los gastos por concepto de alquiler de parqueaderos de los vehículos asignados a la URF_Segundo_trimestre</v>
      </c>
      <c r="F204" s="20" t="s">
        <v>3984</v>
      </c>
      <c r="G204" s="20" t="s">
        <v>3983</v>
      </c>
      <c r="H204" s="20" t="s">
        <v>3985</v>
      </c>
      <c r="I204" s="20" t="s">
        <v>95</v>
      </c>
      <c r="J204" s="20" t="s">
        <v>1827</v>
      </c>
      <c r="K204" s="20" t="s">
        <v>120</v>
      </c>
      <c r="L204" s="47">
        <v>45748</v>
      </c>
      <c r="M204" s="47">
        <v>45858</v>
      </c>
      <c r="N204" s="21">
        <f t="shared" si="16"/>
        <v>110</v>
      </c>
      <c r="O204" s="20" t="s">
        <v>932</v>
      </c>
      <c r="P204" s="20"/>
      <c r="Q204" s="20"/>
      <c r="R204" s="20" t="s">
        <v>133</v>
      </c>
      <c r="S204" s="20" t="s">
        <v>4082</v>
      </c>
      <c r="T204" s="20" t="s">
        <v>15</v>
      </c>
      <c r="U204" s="20"/>
      <c r="V204" s="20" t="s">
        <v>17</v>
      </c>
      <c r="W204" s="20"/>
      <c r="X204" s="20"/>
      <c r="Y204" s="20"/>
      <c r="Z204" s="20"/>
      <c r="AA204" s="20"/>
      <c r="AB204" s="20"/>
      <c r="AC204" s="20"/>
      <c r="AD204" s="20"/>
      <c r="AE204" s="20"/>
      <c r="AF204" s="20"/>
      <c r="AG204" s="20"/>
      <c r="AH204" s="20"/>
      <c r="AI204" s="20" t="s">
        <v>4063</v>
      </c>
      <c r="AJ204" s="20" t="s">
        <v>4059</v>
      </c>
      <c r="AK204" s="20"/>
      <c r="AL204" s="20"/>
      <c r="AM204" s="20"/>
      <c r="AN204" s="20"/>
      <c r="AO204" s="20"/>
      <c r="AP204" s="20"/>
      <c r="AQ204" s="20"/>
      <c r="AR204" s="20"/>
      <c r="AS204" s="20" t="s">
        <v>3305</v>
      </c>
      <c r="AT204" s="20"/>
      <c r="AU204" s="20" t="s">
        <v>2797</v>
      </c>
      <c r="AV204" s="20"/>
      <c r="AW204" s="20" t="s">
        <v>36</v>
      </c>
      <c r="AX204" s="20"/>
      <c r="AY204" s="20"/>
      <c r="AZ204" s="20"/>
      <c r="BA204" s="20"/>
      <c r="BB204" s="20"/>
      <c r="BC204" s="20"/>
      <c r="BD204" s="20"/>
      <c r="BE204" s="20"/>
      <c r="BF204" s="20" t="s">
        <v>45</v>
      </c>
      <c r="BG204" s="20"/>
      <c r="BH204" s="20"/>
      <c r="BI204" s="20"/>
      <c r="BJ204" s="20"/>
      <c r="BK204" s="20"/>
      <c r="BL204" s="20"/>
      <c r="BM204" s="20"/>
      <c r="BN204" s="20"/>
      <c r="BO204" s="20"/>
      <c r="BP204" s="20"/>
      <c r="BQ204" s="20"/>
      <c r="BR204" s="20"/>
      <c r="BS204" s="20"/>
      <c r="BT204" s="20"/>
      <c r="BU204" s="20"/>
      <c r="BV204" s="6"/>
    </row>
    <row r="205" spans="2:74" s="9" customFormat="1" ht="84" hidden="1" customHeight="1">
      <c r="B205" s="182"/>
      <c r="C205" s="181" t="s">
        <v>3731</v>
      </c>
      <c r="D205" s="20" t="s">
        <v>3988</v>
      </c>
      <c r="E205" s="14" t="str">
        <f t="shared" si="15"/>
        <v>URF2025_188_Disminuir los gastos por concepto de alquiler de parqueaderos de los vehículos asignados a la URF_Tercer_trimestre</v>
      </c>
      <c r="F205" s="20" t="s">
        <v>3984</v>
      </c>
      <c r="G205" s="20" t="s">
        <v>3983</v>
      </c>
      <c r="H205" s="20" t="s">
        <v>3985</v>
      </c>
      <c r="I205" s="20" t="s">
        <v>95</v>
      </c>
      <c r="J205" s="20" t="s">
        <v>1827</v>
      </c>
      <c r="K205" s="20" t="s">
        <v>120</v>
      </c>
      <c r="L205" s="47">
        <v>45839</v>
      </c>
      <c r="M205" s="47">
        <v>45950</v>
      </c>
      <c r="N205" s="21">
        <f t="shared" si="16"/>
        <v>111</v>
      </c>
      <c r="O205" s="20" t="s">
        <v>932</v>
      </c>
      <c r="P205" s="20"/>
      <c r="Q205" s="20"/>
      <c r="R205" s="20" t="s">
        <v>133</v>
      </c>
      <c r="S205" s="20" t="s">
        <v>4082</v>
      </c>
      <c r="T205" s="20" t="s">
        <v>15</v>
      </c>
      <c r="U205" s="20"/>
      <c r="V205" s="20" t="s">
        <v>17</v>
      </c>
      <c r="W205" s="20"/>
      <c r="X205" s="20"/>
      <c r="Y205" s="20"/>
      <c r="Z205" s="20"/>
      <c r="AA205" s="20"/>
      <c r="AB205" s="20"/>
      <c r="AC205" s="20"/>
      <c r="AD205" s="20"/>
      <c r="AE205" s="20"/>
      <c r="AF205" s="20"/>
      <c r="AG205" s="20"/>
      <c r="AH205" s="20"/>
      <c r="AI205" s="20" t="s">
        <v>4063</v>
      </c>
      <c r="AJ205" s="20" t="s">
        <v>4059</v>
      </c>
      <c r="AK205" s="20"/>
      <c r="AL205" s="20"/>
      <c r="AM205" s="20"/>
      <c r="AN205" s="20"/>
      <c r="AO205" s="20"/>
      <c r="AP205" s="20"/>
      <c r="AQ205" s="20"/>
      <c r="AR205" s="20"/>
      <c r="AS205" s="20" t="s">
        <v>3305</v>
      </c>
      <c r="AT205" s="20"/>
      <c r="AU205" s="20" t="s">
        <v>2797</v>
      </c>
      <c r="AV205" s="20"/>
      <c r="AW205" s="20" t="s">
        <v>36</v>
      </c>
      <c r="AX205" s="20"/>
      <c r="AY205" s="20"/>
      <c r="AZ205" s="20"/>
      <c r="BA205" s="20"/>
      <c r="BB205" s="20"/>
      <c r="BC205" s="20"/>
      <c r="BD205" s="20"/>
      <c r="BE205" s="20"/>
      <c r="BF205" s="20" t="s">
        <v>45</v>
      </c>
      <c r="BG205" s="20"/>
      <c r="BH205" s="20"/>
      <c r="BI205" s="20"/>
      <c r="BJ205" s="20"/>
      <c r="BK205" s="20"/>
      <c r="BL205" s="20"/>
      <c r="BM205" s="20"/>
      <c r="BN205" s="20"/>
      <c r="BO205" s="20"/>
      <c r="BP205" s="20"/>
      <c r="BQ205" s="20"/>
      <c r="BR205" s="20"/>
      <c r="BS205" s="20"/>
      <c r="BT205" s="20"/>
      <c r="BU205" s="20"/>
      <c r="BV205" s="6"/>
    </row>
    <row r="206" spans="2:74" s="9" customFormat="1" ht="84" hidden="1" customHeight="1">
      <c r="B206" s="182"/>
      <c r="C206" s="181" t="s">
        <v>3732</v>
      </c>
      <c r="D206" s="20" t="s">
        <v>3313</v>
      </c>
      <c r="E206" s="14" t="str">
        <f t="shared" si="15"/>
        <v>URF2025_189_Actualizar la resolución que autoriza y define el reconocimiento y pago de horas extras a los servidores de la URF, así mismo, actualizar el formato de control para su seguimiento</v>
      </c>
      <c r="F206" s="20" t="s">
        <v>3995</v>
      </c>
      <c r="G206" s="20" t="s">
        <v>3996</v>
      </c>
      <c r="H206" s="20" t="s">
        <v>3997</v>
      </c>
      <c r="I206" s="20" t="s">
        <v>95</v>
      </c>
      <c r="J206" s="20" t="s">
        <v>1827</v>
      </c>
      <c r="K206" s="20" t="s">
        <v>933</v>
      </c>
      <c r="L206" s="47">
        <v>45658</v>
      </c>
      <c r="M206" s="47">
        <v>45698</v>
      </c>
      <c r="N206" s="21">
        <f t="shared" si="16"/>
        <v>40</v>
      </c>
      <c r="O206" s="20" t="s">
        <v>932</v>
      </c>
      <c r="P206" s="20"/>
      <c r="Q206" s="20"/>
      <c r="R206" s="20" t="s">
        <v>133</v>
      </c>
      <c r="S206" s="20" t="s">
        <v>4082</v>
      </c>
      <c r="T206" s="20" t="s">
        <v>15</v>
      </c>
      <c r="U206" s="20"/>
      <c r="V206" s="20" t="s">
        <v>17</v>
      </c>
      <c r="W206" s="20"/>
      <c r="X206" s="20"/>
      <c r="Y206" s="20"/>
      <c r="Z206" s="20"/>
      <c r="AA206" s="20"/>
      <c r="AB206" s="20"/>
      <c r="AC206" s="20"/>
      <c r="AD206" s="20"/>
      <c r="AE206" s="20"/>
      <c r="AF206" s="20"/>
      <c r="AG206" s="20"/>
      <c r="AH206" s="20"/>
      <c r="AI206" s="20" t="s">
        <v>4063</v>
      </c>
      <c r="AJ206" s="20" t="s">
        <v>4059</v>
      </c>
      <c r="AK206" s="20"/>
      <c r="AL206" s="20"/>
      <c r="AM206" s="20"/>
      <c r="AN206" s="20"/>
      <c r="AO206" s="20"/>
      <c r="AP206" s="20"/>
      <c r="AQ206" s="20"/>
      <c r="AR206" s="20"/>
      <c r="AS206" s="20" t="s">
        <v>3306</v>
      </c>
      <c r="AT206" s="20"/>
      <c r="AU206" s="20" t="s">
        <v>2797</v>
      </c>
      <c r="AV206" s="20" t="s">
        <v>15</v>
      </c>
      <c r="AW206" s="20" t="s">
        <v>36</v>
      </c>
      <c r="AX206" s="20"/>
      <c r="AY206" s="20" t="s">
        <v>38</v>
      </c>
      <c r="AZ206" s="20"/>
      <c r="BA206" s="20"/>
      <c r="BB206" s="20"/>
      <c r="BC206" s="20" t="s">
        <v>42</v>
      </c>
      <c r="BD206" s="20"/>
      <c r="BE206" s="20"/>
      <c r="BF206" s="20" t="s">
        <v>45</v>
      </c>
      <c r="BG206" s="20"/>
      <c r="BH206" s="20"/>
      <c r="BI206" s="20"/>
      <c r="BJ206" s="20"/>
      <c r="BK206" s="20"/>
      <c r="BL206" s="20"/>
      <c r="BM206" s="20"/>
      <c r="BN206" s="20"/>
      <c r="BO206" s="20"/>
      <c r="BP206" s="20" t="s">
        <v>55</v>
      </c>
      <c r="BQ206" s="20"/>
      <c r="BR206" s="20"/>
      <c r="BS206" s="20"/>
      <c r="BT206" s="20"/>
      <c r="BU206" s="20"/>
      <c r="BV206" s="6"/>
    </row>
    <row r="207" spans="2:74" s="9" customFormat="1" ht="84" hidden="1" customHeight="1">
      <c r="B207" s="182"/>
      <c r="C207" s="181" t="s">
        <v>3733</v>
      </c>
      <c r="D207" s="20" t="s">
        <v>3314</v>
      </c>
      <c r="E207" s="14" t="str">
        <f t="shared" si="15"/>
        <v>URF2025_190_Expedir una circular interna que establezca, como regla general, la obligatoriedad de tomar al menos un período de vacaciones, salvo cuando las necesidades del servicio lo impidan</v>
      </c>
      <c r="F207" s="20" t="s">
        <v>3998</v>
      </c>
      <c r="G207" s="20" t="s">
        <v>4000</v>
      </c>
      <c r="H207" s="20" t="s">
        <v>3999</v>
      </c>
      <c r="I207" s="20" t="s">
        <v>95</v>
      </c>
      <c r="J207" s="20" t="s">
        <v>1827</v>
      </c>
      <c r="K207" s="20" t="s">
        <v>933</v>
      </c>
      <c r="L207" s="47">
        <v>45658</v>
      </c>
      <c r="M207" s="47">
        <v>45747</v>
      </c>
      <c r="N207" s="21">
        <f t="shared" si="16"/>
        <v>89</v>
      </c>
      <c r="O207" s="20" t="s">
        <v>932</v>
      </c>
      <c r="P207" s="20"/>
      <c r="Q207" s="20"/>
      <c r="R207" s="20" t="s">
        <v>133</v>
      </c>
      <c r="S207" s="20" t="s">
        <v>4082</v>
      </c>
      <c r="T207" s="20" t="s">
        <v>15</v>
      </c>
      <c r="U207" s="20"/>
      <c r="V207" s="20" t="s">
        <v>17</v>
      </c>
      <c r="W207" s="20"/>
      <c r="X207" s="20"/>
      <c r="Y207" s="20"/>
      <c r="Z207" s="20"/>
      <c r="AA207" s="20"/>
      <c r="AB207" s="20"/>
      <c r="AC207" s="20"/>
      <c r="AD207" s="20"/>
      <c r="AE207" s="20"/>
      <c r="AF207" s="20"/>
      <c r="AG207" s="20"/>
      <c r="AH207" s="20"/>
      <c r="AI207" s="20" t="s">
        <v>4063</v>
      </c>
      <c r="AJ207" s="20" t="s">
        <v>4059</v>
      </c>
      <c r="AK207" s="20"/>
      <c r="AL207" s="20"/>
      <c r="AM207" s="20"/>
      <c r="AN207" s="20"/>
      <c r="AO207" s="20"/>
      <c r="AP207" s="20"/>
      <c r="AQ207" s="20"/>
      <c r="AR207" s="20"/>
      <c r="AS207" s="20" t="s">
        <v>3306</v>
      </c>
      <c r="AT207" s="20"/>
      <c r="AU207" s="20" t="s">
        <v>2797</v>
      </c>
      <c r="AV207" s="20" t="s">
        <v>15</v>
      </c>
      <c r="AW207" s="20" t="s">
        <v>36</v>
      </c>
      <c r="AX207" s="20"/>
      <c r="AY207" s="20"/>
      <c r="AZ207" s="20"/>
      <c r="BA207" s="20"/>
      <c r="BB207" s="20"/>
      <c r="BC207" s="20" t="s">
        <v>42</v>
      </c>
      <c r="BD207" s="20"/>
      <c r="BE207" s="20"/>
      <c r="BF207" s="20" t="s">
        <v>45</v>
      </c>
      <c r="BG207" s="20"/>
      <c r="BH207" s="20"/>
      <c r="BI207" s="20"/>
      <c r="BJ207" s="20"/>
      <c r="BK207" s="20"/>
      <c r="BL207" s="20"/>
      <c r="BM207" s="20"/>
      <c r="BN207" s="20"/>
      <c r="BO207" s="20"/>
      <c r="BP207" s="20"/>
      <c r="BQ207" s="20"/>
      <c r="BR207" s="20"/>
      <c r="BS207" s="20"/>
      <c r="BT207" s="20"/>
      <c r="BU207" s="20"/>
      <c r="BV207" s="6"/>
    </row>
    <row r="208" spans="2:74" s="9" customFormat="1" ht="84" hidden="1" customHeight="1">
      <c r="B208" s="182"/>
      <c r="C208" s="181" t="s">
        <v>3734</v>
      </c>
      <c r="D208" s="20" t="s">
        <v>4004</v>
      </c>
      <c r="E208" s="14" t="str">
        <f t="shared" si="15"/>
        <v>URF2025_191_Priorizar la realización de eventos virtuales internos y externos de la URF, cuando no exista una necesidad que justifique la asistencia de los servidores_Primer trimestre</v>
      </c>
      <c r="F208" s="20" t="s">
        <v>4001</v>
      </c>
      <c r="G208" s="20" t="s">
        <v>4002</v>
      </c>
      <c r="H208" s="20" t="s">
        <v>4003</v>
      </c>
      <c r="I208" s="20" t="s">
        <v>95</v>
      </c>
      <c r="J208" s="20" t="s">
        <v>1827</v>
      </c>
      <c r="K208" s="20" t="s">
        <v>120</v>
      </c>
      <c r="L208" s="47">
        <v>45658</v>
      </c>
      <c r="M208" s="47">
        <v>45767</v>
      </c>
      <c r="N208" s="21">
        <f t="shared" si="16"/>
        <v>109</v>
      </c>
      <c r="O208" s="20" t="s">
        <v>932</v>
      </c>
      <c r="P208" s="20"/>
      <c r="Q208" s="20"/>
      <c r="R208" s="20" t="s">
        <v>133</v>
      </c>
      <c r="S208" s="20" t="s">
        <v>4082</v>
      </c>
      <c r="T208" s="20" t="s">
        <v>15</v>
      </c>
      <c r="U208" s="20"/>
      <c r="V208" s="20" t="s">
        <v>17</v>
      </c>
      <c r="W208" s="20"/>
      <c r="X208" s="20"/>
      <c r="Y208" s="20"/>
      <c r="Z208" s="20"/>
      <c r="AA208" s="20"/>
      <c r="AB208" s="20"/>
      <c r="AC208" s="20"/>
      <c r="AD208" s="20"/>
      <c r="AE208" s="20"/>
      <c r="AF208" s="20"/>
      <c r="AG208" s="20"/>
      <c r="AH208" s="20"/>
      <c r="AI208" s="20" t="s">
        <v>4063</v>
      </c>
      <c r="AJ208" s="20" t="s">
        <v>4059</v>
      </c>
      <c r="AK208" s="20"/>
      <c r="AL208" s="20"/>
      <c r="AM208" s="20"/>
      <c r="AN208" s="20"/>
      <c r="AO208" s="20"/>
      <c r="AP208" s="20"/>
      <c r="AQ208" s="20"/>
      <c r="AR208" s="20"/>
      <c r="AS208" s="20" t="s">
        <v>3307</v>
      </c>
      <c r="AT208" s="20"/>
      <c r="AU208" s="20" t="s">
        <v>2797</v>
      </c>
      <c r="AV208" s="20"/>
      <c r="AW208" s="20" t="s">
        <v>36</v>
      </c>
      <c r="AX208" s="20" t="s">
        <v>37</v>
      </c>
      <c r="AY208" s="20"/>
      <c r="AZ208" s="20"/>
      <c r="BA208" s="20"/>
      <c r="BB208" s="20"/>
      <c r="BC208" s="20"/>
      <c r="BD208" s="20"/>
      <c r="BE208" s="20"/>
      <c r="BF208" s="20" t="s">
        <v>45</v>
      </c>
      <c r="BG208" s="20"/>
      <c r="BH208" s="20"/>
      <c r="BI208" s="20"/>
      <c r="BJ208" s="20"/>
      <c r="BK208" s="20"/>
      <c r="BL208" s="20"/>
      <c r="BM208" s="20"/>
      <c r="BN208" s="20"/>
      <c r="BO208" s="20" t="s">
        <v>54</v>
      </c>
      <c r="BP208" s="20"/>
      <c r="BQ208" s="20"/>
      <c r="BR208" s="20"/>
      <c r="BS208" s="20"/>
      <c r="BT208" s="20"/>
      <c r="BU208" s="20"/>
      <c r="BV208" s="6"/>
    </row>
    <row r="209" spans="2:74" s="9" customFormat="1" ht="84" hidden="1" customHeight="1">
      <c r="B209" s="182"/>
      <c r="C209" s="181" t="s">
        <v>3735</v>
      </c>
      <c r="D209" s="20" t="s">
        <v>4005</v>
      </c>
      <c r="E209" s="14" t="str">
        <f t="shared" si="15"/>
        <v>URF2025_192_Priorizar la realización de eventos virtuales internos y externos de la URF, cuando no exista una necesidad que justifique la asistencia de los servidores_Segundo trimestre</v>
      </c>
      <c r="F209" s="20" t="s">
        <v>4001</v>
      </c>
      <c r="G209" s="20" t="s">
        <v>4002</v>
      </c>
      <c r="H209" s="20" t="s">
        <v>4003</v>
      </c>
      <c r="I209" s="20" t="s">
        <v>95</v>
      </c>
      <c r="J209" s="20" t="s">
        <v>1827</v>
      </c>
      <c r="K209" s="20" t="s">
        <v>120</v>
      </c>
      <c r="L209" s="47">
        <v>45748</v>
      </c>
      <c r="M209" s="47">
        <v>45858</v>
      </c>
      <c r="N209" s="21">
        <f t="shared" si="16"/>
        <v>110</v>
      </c>
      <c r="O209" s="20" t="s">
        <v>932</v>
      </c>
      <c r="P209" s="20"/>
      <c r="Q209" s="20"/>
      <c r="R209" s="20" t="s">
        <v>133</v>
      </c>
      <c r="S209" s="20" t="s">
        <v>4082</v>
      </c>
      <c r="T209" s="20" t="s">
        <v>15</v>
      </c>
      <c r="U209" s="20"/>
      <c r="V209" s="20" t="s">
        <v>17</v>
      </c>
      <c r="W209" s="20"/>
      <c r="X209" s="20"/>
      <c r="Y209" s="20"/>
      <c r="Z209" s="20"/>
      <c r="AA209" s="20"/>
      <c r="AB209" s="20"/>
      <c r="AC209" s="20"/>
      <c r="AD209" s="20"/>
      <c r="AE209" s="20"/>
      <c r="AF209" s="20"/>
      <c r="AG209" s="20"/>
      <c r="AH209" s="20"/>
      <c r="AI209" s="20" t="s">
        <v>4063</v>
      </c>
      <c r="AJ209" s="20" t="s">
        <v>4059</v>
      </c>
      <c r="AK209" s="20"/>
      <c r="AL209" s="20"/>
      <c r="AM209" s="20"/>
      <c r="AN209" s="20"/>
      <c r="AO209" s="20"/>
      <c r="AP209" s="20"/>
      <c r="AQ209" s="20"/>
      <c r="AR209" s="20"/>
      <c r="AS209" s="20" t="s">
        <v>3307</v>
      </c>
      <c r="AT209" s="20"/>
      <c r="AU209" s="20" t="s">
        <v>2797</v>
      </c>
      <c r="AV209" s="20"/>
      <c r="AW209" s="20" t="s">
        <v>36</v>
      </c>
      <c r="AX209" s="20" t="s">
        <v>37</v>
      </c>
      <c r="AY209" s="20"/>
      <c r="AZ209" s="20"/>
      <c r="BA209" s="20"/>
      <c r="BB209" s="20"/>
      <c r="BC209" s="20"/>
      <c r="BD209" s="20"/>
      <c r="BE209" s="20"/>
      <c r="BF209" s="20" t="s">
        <v>45</v>
      </c>
      <c r="BG209" s="20"/>
      <c r="BH209" s="20"/>
      <c r="BI209" s="20"/>
      <c r="BJ209" s="20"/>
      <c r="BK209" s="20"/>
      <c r="BL209" s="20"/>
      <c r="BM209" s="20"/>
      <c r="BN209" s="20"/>
      <c r="BO209" s="20" t="s">
        <v>54</v>
      </c>
      <c r="BP209" s="20"/>
      <c r="BQ209" s="20"/>
      <c r="BR209" s="20"/>
      <c r="BS209" s="20"/>
      <c r="BT209" s="20"/>
      <c r="BU209" s="20"/>
      <c r="BV209" s="6"/>
    </row>
    <row r="210" spans="2:74" s="9" customFormat="1" ht="84" hidden="1" customHeight="1">
      <c r="B210" s="182"/>
      <c r="C210" s="181" t="s">
        <v>3736</v>
      </c>
      <c r="D210" s="20" t="s">
        <v>4006</v>
      </c>
      <c r="E210" s="14" t="str">
        <f t="shared" si="15"/>
        <v>URF2025_193_Priorizar la realización de eventos virtuales internos y externos de la URF, cuando no exista una necesidad que justifique la asistencia de los servidores_Tercer trimestre</v>
      </c>
      <c r="F210" s="20" t="s">
        <v>4001</v>
      </c>
      <c r="G210" s="20" t="s">
        <v>4002</v>
      </c>
      <c r="H210" s="20" t="s">
        <v>4003</v>
      </c>
      <c r="I210" s="20" t="s">
        <v>95</v>
      </c>
      <c r="J210" s="20" t="s">
        <v>1827</v>
      </c>
      <c r="K210" s="20" t="s">
        <v>120</v>
      </c>
      <c r="L210" s="47">
        <v>45839</v>
      </c>
      <c r="M210" s="47">
        <v>45950</v>
      </c>
      <c r="N210" s="21">
        <f t="shared" si="16"/>
        <v>111</v>
      </c>
      <c r="O210" s="20" t="s">
        <v>932</v>
      </c>
      <c r="P210" s="20"/>
      <c r="Q210" s="20"/>
      <c r="R210" s="20" t="s">
        <v>133</v>
      </c>
      <c r="S210" s="20" t="s">
        <v>4082</v>
      </c>
      <c r="T210" s="20" t="s">
        <v>15</v>
      </c>
      <c r="U210" s="20"/>
      <c r="V210" s="20" t="s">
        <v>17</v>
      </c>
      <c r="W210" s="20"/>
      <c r="X210" s="20"/>
      <c r="Y210" s="20"/>
      <c r="Z210" s="20"/>
      <c r="AA210" s="20"/>
      <c r="AB210" s="20"/>
      <c r="AC210" s="20"/>
      <c r="AD210" s="20"/>
      <c r="AE210" s="20"/>
      <c r="AF210" s="20"/>
      <c r="AG210" s="20"/>
      <c r="AH210" s="20"/>
      <c r="AI210" s="20" t="s">
        <v>4063</v>
      </c>
      <c r="AJ210" s="20" t="s">
        <v>4059</v>
      </c>
      <c r="AK210" s="20"/>
      <c r="AL210" s="20"/>
      <c r="AM210" s="20"/>
      <c r="AN210" s="20"/>
      <c r="AO210" s="20"/>
      <c r="AP210" s="20"/>
      <c r="AQ210" s="20"/>
      <c r="AR210" s="20"/>
      <c r="AS210" s="20" t="s">
        <v>3307</v>
      </c>
      <c r="AT210" s="20"/>
      <c r="AU210" s="20" t="s">
        <v>2797</v>
      </c>
      <c r="AV210" s="20"/>
      <c r="AW210" s="20" t="s">
        <v>36</v>
      </c>
      <c r="AX210" s="20" t="s">
        <v>37</v>
      </c>
      <c r="AY210" s="20"/>
      <c r="AZ210" s="20"/>
      <c r="BA210" s="20"/>
      <c r="BB210" s="20"/>
      <c r="BC210" s="20"/>
      <c r="BD210" s="20"/>
      <c r="BE210" s="20"/>
      <c r="BF210" s="20" t="s">
        <v>45</v>
      </c>
      <c r="BG210" s="20"/>
      <c r="BH210" s="20"/>
      <c r="BI210" s="20"/>
      <c r="BJ210" s="20"/>
      <c r="BK210" s="20"/>
      <c r="BL210" s="20"/>
      <c r="BM210" s="20"/>
      <c r="BN210" s="20"/>
      <c r="BO210" s="20" t="s">
        <v>54</v>
      </c>
      <c r="BP210" s="20"/>
      <c r="BQ210" s="20"/>
      <c r="BR210" s="20"/>
      <c r="BS210" s="20"/>
      <c r="BT210" s="20"/>
      <c r="BU210" s="20"/>
      <c r="BV210" s="6"/>
    </row>
    <row r="211" spans="2:74" s="9" customFormat="1" ht="84" hidden="1" customHeight="1">
      <c r="B211" s="182"/>
      <c r="C211" s="181" t="s">
        <v>3737</v>
      </c>
      <c r="D211" s="20" t="s">
        <v>4010</v>
      </c>
      <c r="E211" s="14" t="str">
        <f t="shared" si="15"/>
        <v>URF2025_194_Proveer tiquetes aéreos, tanto nacionales como internacionales, en clase económica o en una tarifa que no exceda su costo, excepto en casos que cuenten con justificación debidamente respaldada_Primer Trimestre</v>
      </c>
      <c r="F211" s="20" t="s">
        <v>4007</v>
      </c>
      <c r="G211" s="20" t="s">
        <v>4008</v>
      </c>
      <c r="H211" s="20" t="s">
        <v>4009</v>
      </c>
      <c r="I211" s="20" t="s">
        <v>95</v>
      </c>
      <c r="J211" s="20" t="s">
        <v>1827</v>
      </c>
      <c r="K211" s="20" t="s">
        <v>926</v>
      </c>
      <c r="L211" s="47">
        <v>45658</v>
      </c>
      <c r="M211" s="47">
        <v>45767</v>
      </c>
      <c r="N211" s="21">
        <f t="shared" si="16"/>
        <v>109</v>
      </c>
      <c r="O211" s="20" t="s">
        <v>932</v>
      </c>
      <c r="P211" s="20"/>
      <c r="Q211" s="20"/>
      <c r="R211" s="20" t="s">
        <v>133</v>
      </c>
      <c r="S211" s="20" t="s">
        <v>4082</v>
      </c>
      <c r="T211" s="20" t="s">
        <v>15</v>
      </c>
      <c r="U211" s="20"/>
      <c r="V211" s="20" t="s">
        <v>17</v>
      </c>
      <c r="W211" s="20"/>
      <c r="X211" s="20"/>
      <c r="Y211" s="20"/>
      <c r="Z211" s="20"/>
      <c r="AA211" s="20"/>
      <c r="AB211" s="20"/>
      <c r="AC211" s="20"/>
      <c r="AD211" s="20"/>
      <c r="AE211" s="20"/>
      <c r="AF211" s="20"/>
      <c r="AG211" s="20"/>
      <c r="AH211" s="20"/>
      <c r="AI211" s="20" t="s">
        <v>4063</v>
      </c>
      <c r="AJ211" s="20" t="s">
        <v>4059</v>
      </c>
      <c r="AK211" s="20"/>
      <c r="AL211" s="20"/>
      <c r="AM211" s="20"/>
      <c r="AN211" s="20"/>
      <c r="AO211" s="20"/>
      <c r="AP211" s="20"/>
      <c r="AQ211" s="20"/>
      <c r="AR211" s="20"/>
      <c r="AS211" s="20" t="s">
        <v>3308</v>
      </c>
      <c r="AT211" s="20"/>
      <c r="AU211" s="20" t="s">
        <v>2797</v>
      </c>
      <c r="AV211" s="20"/>
      <c r="AW211" s="20" t="s">
        <v>36</v>
      </c>
      <c r="AX211" s="20"/>
      <c r="AY211" s="20"/>
      <c r="AZ211" s="20"/>
      <c r="BA211" s="20"/>
      <c r="BB211" s="20"/>
      <c r="BC211" s="20"/>
      <c r="BD211" s="20"/>
      <c r="BE211" s="20"/>
      <c r="BF211" s="20" t="s">
        <v>45</v>
      </c>
      <c r="BG211" s="20"/>
      <c r="BH211" s="20"/>
      <c r="BI211" s="20"/>
      <c r="BJ211" s="20"/>
      <c r="BK211" s="20"/>
      <c r="BL211" s="20"/>
      <c r="BM211" s="20"/>
      <c r="BN211" s="20"/>
      <c r="BO211" s="20"/>
      <c r="BP211" s="20"/>
      <c r="BQ211" s="20"/>
      <c r="BR211" s="20"/>
      <c r="BS211" s="20"/>
      <c r="BT211" s="20"/>
      <c r="BU211" s="20"/>
      <c r="BV211" s="6"/>
    </row>
    <row r="212" spans="2:74" s="9" customFormat="1" ht="84" hidden="1" customHeight="1">
      <c r="B212" s="182"/>
      <c r="C212" s="181" t="s">
        <v>3738</v>
      </c>
      <c r="D212" s="20" t="s">
        <v>4011</v>
      </c>
      <c r="E212" s="14" t="str">
        <f t="shared" si="15"/>
        <v>URF2025_195_Proveer tiquetes aéreos, tanto nacionales como internacionales, en clase económica o en una tarifa que no exceda su costo, excepto en casos que cuenten con justificación debidamente respaldada_Segundo Trimestre</v>
      </c>
      <c r="F212" s="20" t="s">
        <v>4007</v>
      </c>
      <c r="G212" s="20" t="s">
        <v>4008</v>
      </c>
      <c r="H212" s="20" t="s">
        <v>4009</v>
      </c>
      <c r="I212" s="20" t="s">
        <v>95</v>
      </c>
      <c r="J212" s="20" t="s">
        <v>1827</v>
      </c>
      <c r="K212" s="20" t="s">
        <v>926</v>
      </c>
      <c r="L212" s="47">
        <v>45748</v>
      </c>
      <c r="M212" s="47">
        <v>45858</v>
      </c>
      <c r="N212" s="21">
        <f t="shared" si="16"/>
        <v>110</v>
      </c>
      <c r="O212" s="20" t="s">
        <v>932</v>
      </c>
      <c r="P212" s="20"/>
      <c r="Q212" s="20"/>
      <c r="R212" s="20" t="s">
        <v>133</v>
      </c>
      <c r="S212" s="20" t="s">
        <v>4082</v>
      </c>
      <c r="T212" s="20" t="s">
        <v>15</v>
      </c>
      <c r="U212" s="20"/>
      <c r="V212" s="20" t="s">
        <v>17</v>
      </c>
      <c r="W212" s="20"/>
      <c r="X212" s="20"/>
      <c r="Y212" s="20"/>
      <c r="Z212" s="20"/>
      <c r="AA212" s="20"/>
      <c r="AB212" s="20"/>
      <c r="AC212" s="20"/>
      <c r="AD212" s="20"/>
      <c r="AE212" s="20"/>
      <c r="AF212" s="20"/>
      <c r="AG212" s="20"/>
      <c r="AH212" s="20"/>
      <c r="AI212" s="20" t="s">
        <v>4063</v>
      </c>
      <c r="AJ212" s="20" t="s">
        <v>4059</v>
      </c>
      <c r="AK212" s="20"/>
      <c r="AL212" s="20"/>
      <c r="AM212" s="20"/>
      <c r="AN212" s="20"/>
      <c r="AO212" s="20"/>
      <c r="AP212" s="20"/>
      <c r="AQ212" s="20"/>
      <c r="AR212" s="20"/>
      <c r="AS212" s="20" t="s">
        <v>3308</v>
      </c>
      <c r="AT212" s="20"/>
      <c r="AU212" s="20" t="s">
        <v>2797</v>
      </c>
      <c r="AV212" s="20"/>
      <c r="AW212" s="20" t="s">
        <v>36</v>
      </c>
      <c r="AX212" s="20"/>
      <c r="AY212" s="20"/>
      <c r="AZ212" s="20"/>
      <c r="BA212" s="20"/>
      <c r="BB212" s="20"/>
      <c r="BC212" s="20"/>
      <c r="BD212" s="20"/>
      <c r="BE212" s="20"/>
      <c r="BF212" s="20" t="s">
        <v>45</v>
      </c>
      <c r="BG212" s="20"/>
      <c r="BH212" s="20"/>
      <c r="BI212" s="20"/>
      <c r="BJ212" s="20"/>
      <c r="BK212" s="20"/>
      <c r="BL212" s="20"/>
      <c r="BM212" s="20"/>
      <c r="BN212" s="20"/>
      <c r="BO212" s="20"/>
      <c r="BP212" s="20"/>
      <c r="BQ212" s="20"/>
      <c r="BR212" s="20"/>
      <c r="BS212" s="20"/>
      <c r="BT212" s="20"/>
      <c r="BU212" s="20"/>
      <c r="BV212" s="6"/>
    </row>
    <row r="213" spans="2:74" s="9" customFormat="1" ht="84" hidden="1" customHeight="1">
      <c r="B213" s="182"/>
      <c r="C213" s="181" t="s">
        <v>3739</v>
      </c>
      <c r="D213" s="20" t="s">
        <v>4012</v>
      </c>
      <c r="E213" s="14" t="str">
        <f t="shared" si="15"/>
        <v>URF2025_196_Proveer tiquetes aéreos, tanto nacionales como internacionales, en clase económica o en una tarifa que no exceda su costo, excepto en casos que cuenten con justificación debidamente respaldada_Tercer Trimestre</v>
      </c>
      <c r="F213" s="20" t="s">
        <v>4007</v>
      </c>
      <c r="G213" s="20" t="s">
        <v>4008</v>
      </c>
      <c r="H213" s="20" t="s">
        <v>4009</v>
      </c>
      <c r="I213" s="20" t="s">
        <v>95</v>
      </c>
      <c r="J213" s="20" t="s">
        <v>1827</v>
      </c>
      <c r="K213" s="20" t="s">
        <v>926</v>
      </c>
      <c r="L213" s="47">
        <v>45839</v>
      </c>
      <c r="M213" s="47">
        <v>45950</v>
      </c>
      <c r="N213" s="21">
        <f t="shared" si="16"/>
        <v>111</v>
      </c>
      <c r="O213" s="20" t="s">
        <v>932</v>
      </c>
      <c r="P213" s="20"/>
      <c r="Q213" s="20"/>
      <c r="R213" s="20" t="s">
        <v>133</v>
      </c>
      <c r="S213" s="20" t="s">
        <v>4082</v>
      </c>
      <c r="T213" s="20" t="s">
        <v>15</v>
      </c>
      <c r="U213" s="20"/>
      <c r="V213" s="20" t="s">
        <v>17</v>
      </c>
      <c r="W213" s="20"/>
      <c r="X213" s="20"/>
      <c r="Y213" s="20"/>
      <c r="Z213" s="20"/>
      <c r="AA213" s="20"/>
      <c r="AB213" s="20"/>
      <c r="AC213" s="20"/>
      <c r="AD213" s="20"/>
      <c r="AE213" s="20"/>
      <c r="AF213" s="20"/>
      <c r="AG213" s="20"/>
      <c r="AH213" s="20"/>
      <c r="AI213" s="20" t="s">
        <v>4063</v>
      </c>
      <c r="AJ213" s="20" t="s">
        <v>4059</v>
      </c>
      <c r="AK213" s="20"/>
      <c r="AL213" s="20"/>
      <c r="AM213" s="20"/>
      <c r="AN213" s="20"/>
      <c r="AO213" s="20"/>
      <c r="AP213" s="20"/>
      <c r="AQ213" s="20"/>
      <c r="AR213" s="20"/>
      <c r="AS213" s="20" t="s">
        <v>3308</v>
      </c>
      <c r="AT213" s="20"/>
      <c r="AU213" s="20" t="s">
        <v>2797</v>
      </c>
      <c r="AV213" s="20"/>
      <c r="AW213" s="20" t="s">
        <v>36</v>
      </c>
      <c r="AX213" s="20"/>
      <c r="AY213" s="20"/>
      <c r="AZ213" s="20"/>
      <c r="BA213" s="20"/>
      <c r="BB213" s="20"/>
      <c r="BC213" s="20"/>
      <c r="BD213" s="20"/>
      <c r="BE213" s="20"/>
      <c r="BF213" s="20" t="s">
        <v>45</v>
      </c>
      <c r="BG213" s="20"/>
      <c r="BH213" s="20"/>
      <c r="BI213" s="20"/>
      <c r="BJ213" s="20"/>
      <c r="BK213" s="20"/>
      <c r="BL213" s="20"/>
      <c r="BM213" s="20"/>
      <c r="BN213" s="20"/>
      <c r="BO213" s="20"/>
      <c r="BP213" s="20"/>
      <c r="BQ213" s="20"/>
      <c r="BR213" s="20"/>
      <c r="BS213" s="20"/>
      <c r="BT213" s="20"/>
      <c r="BU213" s="20"/>
      <c r="BV213" s="6"/>
    </row>
    <row r="214" spans="2:74" s="9" customFormat="1" ht="84" hidden="1" customHeight="1">
      <c r="B214" s="182"/>
      <c r="C214" s="181" t="s">
        <v>3740</v>
      </c>
      <c r="D214" s="20" t="s">
        <v>3315</v>
      </c>
      <c r="E214" s="14" t="str">
        <f t="shared" si="15"/>
        <v>URF2025_197_Generar ahorro teniendo en cuenta el decreto que define la escala de viáticos a los servidores en comisión y aplicación de la circular interna establecida para la vigencia</v>
      </c>
      <c r="F214" s="20" t="s">
        <v>4013</v>
      </c>
      <c r="G214" s="20" t="s">
        <v>4014</v>
      </c>
      <c r="H214" s="20" t="s">
        <v>4015</v>
      </c>
      <c r="I214" s="20" t="s">
        <v>95</v>
      </c>
      <c r="J214" s="20" t="s">
        <v>1827</v>
      </c>
      <c r="K214" s="20" t="s">
        <v>120</v>
      </c>
      <c r="L214" s="47">
        <v>45901</v>
      </c>
      <c r="M214" s="47">
        <v>46022</v>
      </c>
      <c r="N214" s="21">
        <f t="shared" si="16"/>
        <v>121</v>
      </c>
      <c r="O214" s="20" t="s">
        <v>932</v>
      </c>
      <c r="P214" s="20"/>
      <c r="Q214" s="20"/>
      <c r="R214" s="20" t="s">
        <v>133</v>
      </c>
      <c r="S214" s="20" t="s">
        <v>4082</v>
      </c>
      <c r="T214" s="20" t="s">
        <v>15</v>
      </c>
      <c r="U214" s="20"/>
      <c r="V214" s="20" t="s">
        <v>17</v>
      </c>
      <c r="W214" s="20"/>
      <c r="X214" s="20"/>
      <c r="Y214" s="20"/>
      <c r="Z214" s="20"/>
      <c r="AA214" s="20"/>
      <c r="AB214" s="20"/>
      <c r="AC214" s="20"/>
      <c r="AD214" s="20"/>
      <c r="AE214" s="20"/>
      <c r="AF214" s="20"/>
      <c r="AG214" s="20"/>
      <c r="AH214" s="20"/>
      <c r="AI214" s="20" t="s">
        <v>4063</v>
      </c>
      <c r="AJ214" s="20" t="s">
        <v>4059</v>
      </c>
      <c r="AK214" s="20"/>
      <c r="AL214" s="20"/>
      <c r="AM214" s="20"/>
      <c r="AN214" s="20"/>
      <c r="AO214" s="20"/>
      <c r="AP214" s="20"/>
      <c r="AQ214" s="20"/>
      <c r="AR214" s="20"/>
      <c r="AS214" s="20" t="s">
        <v>3308</v>
      </c>
      <c r="AT214" s="20"/>
      <c r="AU214" s="20" t="s">
        <v>2797</v>
      </c>
      <c r="AV214" s="20"/>
      <c r="AW214" s="20" t="s">
        <v>36</v>
      </c>
      <c r="AX214" s="20"/>
      <c r="AY214" s="20"/>
      <c r="AZ214" s="20"/>
      <c r="BA214" s="20"/>
      <c r="BB214" s="20"/>
      <c r="BC214" s="20"/>
      <c r="BD214" s="20"/>
      <c r="BE214" s="20"/>
      <c r="BF214" s="20" t="s">
        <v>45</v>
      </c>
      <c r="BG214" s="20"/>
      <c r="BH214" s="20"/>
      <c r="BI214" s="20"/>
      <c r="BJ214" s="20"/>
      <c r="BK214" s="20"/>
      <c r="BL214" s="20"/>
      <c r="BM214" s="20"/>
      <c r="BN214" s="20"/>
      <c r="BO214" s="20"/>
      <c r="BP214" s="20"/>
      <c r="BQ214" s="20"/>
      <c r="BR214" s="20"/>
      <c r="BS214" s="20"/>
      <c r="BT214" s="20"/>
      <c r="BU214" s="20"/>
      <c r="BV214" s="6"/>
    </row>
    <row r="215" spans="2:74" s="9" customFormat="1" ht="84" hidden="1" customHeight="1">
      <c r="B215" s="182"/>
      <c r="C215" s="181" t="s">
        <v>3741</v>
      </c>
      <c r="D215" s="20" t="s">
        <v>4016</v>
      </c>
      <c r="E215" s="14" t="str">
        <f t="shared" si="15"/>
        <v>URF2025_198_Evitar un aumento en el consumo de combustible de los vehículos asignados a la URF, priorizando el uso de modelos más económicos_Primer_Trimestre</v>
      </c>
      <c r="F215" s="20" t="s">
        <v>4019</v>
      </c>
      <c r="G215" s="20" t="s">
        <v>3983</v>
      </c>
      <c r="H215" s="20" t="s">
        <v>4020</v>
      </c>
      <c r="I215" s="20" t="s">
        <v>95</v>
      </c>
      <c r="J215" s="20" t="s">
        <v>1827</v>
      </c>
      <c r="K215" s="20" t="s">
        <v>120</v>
      </c>
      <c r="L215" s="47">
        <v>45658</v>
      </c>
      <c r="M215" s="47">
        <v>45767</v>
      </c>
      <c r="N215" s="21">
        <f t="shared" si="16"/>
        <v>109</v>
      </c>
      <c r="O215" s="20" t="s">
        <v>932</v>
      </c>
      <c r="P215" s="20"/>
      <c r="Q215" s="20"/>
      <c r="R215" s="20" t="s">
        <v>133</v>
      </c>
      <c r="S215" s="20" t="s">
        <v>4082</v>
      </c>
      <c r="T215" s="20" t="s">
        <v>15</v>
      </c>
      <c r="U215" s="20"/>
      <c r="V215" s="20" t="s">
        <v>17</v>
      </c>
      <c r="W215" s="20"/>
      <c r="X215" s="20"/>
      <c r="Y215" s="20"/>
      <c r="Z215" s="20"/>
      <c r="AA215" s="20"/>
      <c r="AB215" s="20"/>
      <c r="AC215" s="20"/>
      <c r="AD215" s="20"/>
      <c r="AE215" s="20"/>
      <c r="AF215" s="20"/>
      <c r="AG215" s="20"/>
      <c r="AH215" s="20"/>
      <c r="AI215" s="20" t="s">
        <v>4063</v>
      </c>
      <c r="AJ215" s="20" t="s">
        <v>4059</v>
      </c>
      <c r="AK215" s="20"/>
      <c r="AL215" s="20"/>
      <c r="AM215" s="20"/>
      <c r="AN215" s="20"/>
      <c r="AO215" s="20"/>
      <c r="AP215" s="20"/>
      <c r="AQ215" s="20"/>
      <c r="AR215" s="20" t="s">
        <v>189</v>
      </c>
      <c r="AS215" s="20" t="s">
        <v>3309</v>
      </c>
      <c r="AT215" s="20"/>
      <c r="AU215" s="20" t="s">
        <v>2797</v>
      </c>
      <c r="AV215" s="20"/>
      <c r="AW215" s="20" t="s">
        <v>36</v>
      </c>
      <c r="AX215" s="20" t="s">
        <v>37</v>
      </c>
      <c r="AY215" s="20"/>
      <c r="AZ215" s="20"/>
      <c r="BA215" s="20"/>
      <c r="BB215" s="20"/>
      <c r="BC215" s="20"/>
      <c r="BD215" s="20"/>
      <c r="BE215" s="20"/>
      <c r="BF215" s="20" t="s">
        <v>45</v>
      </c>
      <c r="BG215" s="20"/>
      <c r="BH215" s="20" t="s">
        <v>47</v>
      </c>
      <c r="BI215" s="20"/>
      <c r="BJ215" s="20"/>
      <c r="BK215" s="20"/>
      <c r="BL215" s="20"/>
      <c r="BM215" s="20"/>
      <c r="BN215" s="20"/>
      <c r="BO215" s="20"/>
      <c r="BP215" s="20"/>
      <c r="BQ215" s="20"/>
      <c r="BR215" s="20"/>
      <c r="BS215" s="20"/>
      <c r="BT215" s="20"/>
      <c r="BU215" s="20"/>
      <c r="BV215" s="6"/>
    </row>
    <row r="216" spans="2:74" s="9" customFormat="1" ht="84" hidden="1" customHeight="1">
      <c r="B216" s="182"/>
      <c r="C216" s="181" t="s">
        <v>3742</v>
      </c>
      <c r="D216" s="20" t="s">
        <v>4017</v>
      </c>
      <c r="E216" s="14" t="str">
        <f t="shared" si="15"/>
        <v>URF2025_199_Evitar un aumento en el consumo de combustible de los vehículos asignados a la URF, priorizando el uso de modelos más económicos_Segundo_Trimestre</v>
      </c>
      <c r="F216" s="20" t="s">
        <v>4019</v>
      </c>
      <c r="G216" s="20" t="s">
        <v>3983</v>
      </c>
      <c r="H216" s="20" t="s">
        <v>4020</v>
      </c>
      <c r="I216" s="20" t="s">
        <v>95</v>
      </c>
      <c r="J216" s="20" t="s">
        <v>1827</v>
      </c>
      <c r="K216" s="20" t="s">
        <v>120</v>
      </c>
      <c r="L216" s="47">
        <v>45748</v>
      </c>
      <c r="M216" s="47">
        <v>45858</v>
      </c>
      <c r="N216" s="21">
        <f t="shared" si="16"/>
        <v>110</v>
      </c>
      <c r="O216" s="20" t="s">
        <v>932</v>
      </c>
      <c r="P216" s="20"/>
      <c r="Q216" s="20"/>
      <c r="R216" s="20" t="s">
        <v>133</v>
      </c>
      <c r="S216" s="20" t="s">
        <v>4082</v>
      </c>
      <c r="T216" s="20" t="s">
        <v>15</v>
      </c>
      <c r="U216" s="20"/>
      <c r="V216" s="20" t="s">
        <v>17</v>
      </c>
      <c r="W216" s="20"/>
      <c r="X216" s="20"/>
      <c r="Y216" s="20"/>
      <c r="Z216" s="20"/>
      <c r="AA216" s="20"/>
      <c r="AB216" s="20"/>
      <c r="AC216" s="20"/>
      <c r="AD216" s="20"/>
      <c r="AE216" s="20"/>
      <c r="AF216" s="20"/>
      <c r="AG216" s="20"/>
      <c r="AH216" s="20"/>
      <c r="AI216" s="20" t="s">
        <v>4063</v>
      </c>
      <c r="AJ216" s="20" t="s">
        <v>4059</v>
      </c>
      <c r="AK216" s="20"/>
      <c r="AL216" s="20"/>
      <c r="AM216" s="20"/>
      <c r="AN216" s="20"/>
      <c r="AO216" s="20"/>
      <c r="AP216" s="20"/>
      <c r="AQ216" s="20"/>
      <c r="AR216" s="20" t="s">
        <v>189</v>
      </c>
      <c r="AS216" s="20" t="s">
        <v>3309</v>
      </c>
      <c r="AT216" s="20"/>
      <c r="AU216" s="20" t="s">
        <v>2797</v>
      </c>
      <c r="AV216" s="20"/>
      <c r="AW216" s="20" t="s">
        <v>36</v>
      </c>
      <c r="AX216" s="20" t="s">
        <v>37</v>
      </c>
      <c r="AY216" s="20"/>
      <c r="AZ216" s="20"/>
      <c r="BA216" s="20"/>
      <c r="BB216" s="20"/>
      <c r="BC216" s="20"/>
      <c r="BD216" s="20"/>
      <c r="BE216" s="20"/>
      <c r="BF216" s="20" t="s">
        <v>45</v>
      </c>
      <c r="BG216" s="20"/>
      <c r="BH216" s="20" t="s">
        <v>47</v>
      </c>
      <c r="BI216" s="20"/>
      <c r="BJ216" s="20"/>
      <c r="BK216" s="20"/>
      <c r="BL216" s="20"/>
      <c r="BM216" s="20"/>
      <c r="BN216" s="20"/>
      <c r="BO216" s="20"/>
      <c r="BP216" s="20"/>
      <c r="BQ216" s="20"/>
      <c r="BR216" s="20"/>
      <c r="BS216" s="20"/>
      <c r="BT216" s="20"/>
      <c r="BU216" s="20"/>
      <c r="BV216" s="6"/>
    </row>
    <row r="217" spans="2:74" s="9" customFormat="1" ht="84" hidden="1" customHeight="1">
      <c r="B217" s="182"/>
      <c r="C217" s="181" t="s">
        <v>3743</v>
      </c>
      <c r="D217" s="20" t="s">
        <v>4018</v>
      </c>
      <c r="E217" s="14" t="str">
        <f t="shared" si="15"/>
        <v>URF2025_200_Evitar un aumento en el consumo de combustible de los vehículos asignados a la URF, priorizando el uso de modelos más económicos_Tercer_Trimestre</v>
      </c>
      <c r="F217" s="20" t="s">
        <v>4019</v>
      </c>
      <c r="G217" s="20" t="s">
        <v>3983</v>
      </c>
      <c r="H217" s="20" t="s">
        <v>4020</v>
      </c>
      <c r="I217" s="20" t="s">
        <v>95</v>
      </c>
      <c r="J217" s="20" t="s">
        <v>1827</v>
      </c>
      <c r="K217" s="20" t="s">
        <v>120</v>
      </c>
      <c r="L217" s="47">
        <v>45839</v>
      </c>
      <c r="M217" s="47">
        <v>45950</v>
      </c>
      <c r="N217" s="21">
        <f t="shared" si="16"/>
        <v>111</v>
      </c>
      <c r="O217" s="20" t="s">
        <v>932</v>
      </c>
      <c r="P217" s="20"/>
      <c r="Q217" s="20"/>
      <c r="R217" s="20" t="s">
        <v>133</v>
      </c>
      <c r="S217" s="20" t="s">
        <v>4082</v>
      </c>
      <c r="T217" s="20" t="s">
        <v>15</v>
      </c>
      <c r="U217" s="20"/>
      <c r="V217" s="20" t="s">
        <v>17</v>
      </c>
      <c r="W217" s="20"/>
      <c r="X217" s="20"/>
      <c r="Y217" s="20"/>
      <c r="Z217" s="20"/>
      <c r="AA217" s="20"/>
      <c r="AB217" s="20"/>
      <c r="AC217" s="20"/>
      <c r="AD217" s="20"/>
      <c r="AE217" s="20"/>
      <c r="AF217" s="20"/>
      <c r="AG217" s="20"/>
      <c r="AH217" s="20"/>
      <c r="AI217" s="20" t="s">
        <v>4063</v>
      </c>
      <c r="AJ217" s="20" t="s">
        <v>4059</v>
      </c>
      <c r="AK217" s="20"/>
      <c r="AL217" s="20"/>
      <c r="AM217" s="20"/>
      <c r="AN217" s="20"/>
      <c r="AO217" s="20"/>
      <c r="AP217" s="20"/>
      <c r="AQ217" s="20"/>
      <c r="AR217" s="20" t="s">
        <v>189</v>
      </c>
      <c r="AS217" s="20" t="s">
        <v>3309</v>
      </c>
      <c r="AT217" s="20"/>
      <c r="AU217" s="20" t="s">
        <v>2797</v>
      </c>
      <c r="AV217" s="20"/>
      <c r="AW217" s="20" t="s">
        <v>36</v>
      </c>
      <c r="AX217" s="20" t="s">
        <v>37</v>
      </c>
      <c r="AY217" s="20"/>
      <c r="AZ217" s="20"/>
      <c r="BA217" s="20"/>
      <c r="BB217" s="20"/>
      <c r="BC217" s="20"/>
      <c r="BD217" s="20"/>
      <c r="BE217" s="20"/>
      <c r="BF217" s="20" t="s">
        <v>45</v>
      </c>
      <c r="BG217" s="20"/>
      <c r="BH217" s="20" t="s">
        <v>47</v>
      </c>
      <c r="BI217" s="20"/>
      <c r="BJ217" s="20"/>
      <c r="BK217" s="20"/>
      <c r="BL217" s="20"/>
      <c r="BM217" s="20"/>
      <c r="BN217" s="20"/>
      <c r="BO217" s="20"/>
      <c r="BP217" s="20"/>
      <c r="BQ217" s="20"/>
      <c r="BR217" s="20"/>
      <c r="BS217" s="20"/>
      <c r="BT217" s="20"/>
      <c r="BU217" s="20"/>
      <c r="BV217" s="6"/>
    </row>
    <row r="218" spans="2:74" s="9" customFormat="1" ht="84" hidden="1" customHeight="1">
      <c r="B218" s="182"/>
      <c r="C218" s="181" t="s">
        <v>3744</v>
      </c>
      <c r="D218" s="20" t="s">
        <v>3317</v>
      </c>
      <c r="E218" s="14" t="str">
        <f t="shared" si="15"/>
        <v xml:space="preserve">URF2025_201_Desarrollar y realizar campañas y/o estrategias que fomenten el uso racional del papel y la reutilización del mismo, así como el uso preferencial de medíos digitales en la subdirección que tenga el mayor consumo de papel_Primer semestre </v>
      </c>
      <c r="F218" s="20" t="s">
        <v>4023</v>
      </c>
      <c r="G218" s="20" t="s">
        <v>4022</v>
      </c>
      <c r="H218" s="20" t="s">
        <v>4021</v>
      </c>
      <c r="I218" s="20" t="s">
        <v>95</v>
      </c>
      <c r="J218" s="20" t="s">
        <v>1827</v>
      </c>
      <c r="K218" s="20" t="s">
        <v>926</v>
      </c>
      <c r="L218" s="47">
        <v>45748</v>
      </c>
      <c r="M218" s="47">
        <v>45858</v>
      </c>
      <c r="N218" s="21">
        <f t="shared" si="16"/>
        <v>110</v>
      </c>
      <c r="O218" s="20" t="s">
        <v>932</v>
      </c>
      <c r="P218" s="20"/>
      <c r="Q218" s="20"/>
      <c r="R218" s="20" t="s">
        <v>133</v>
      </c>
      <c r="S218" s="20" t="s">
        <v>4082</v>
      </c>
      <c r="T218" s="20" t="s">
        <v>15</v>
      </c>
      <c r="U218" s="20"/>
      <c r="V218" s="20" t="s">
        <v>17</v>
      </c>
      <c r="W218" s="20"/>
      <c r="X218" s="20"/>
      <c r="Y218" s="20"/>
      <c r="Z218" s="20"/>
      <c r="AA218" s="20"/>
      <c r="AB218" s="20"/>
      <c r="AC218" s="20"/>
      <c r="AD218" s="20"/>
      <c r="AE218" s="20"/>
      <c r="AF218" s="20"/>
      <c r="AG218" s="20"/>
      <c r="AH218" s="20"/>
      <c r="AI218" s="20" t="s">
        <v>4063</v>
      </c>
      <c r="AJ218" s="20" t="s">
        <v>4059</v>
      </c>
      <c r="AK218" s="20"/>
      <c r="AL218" s="20"/>
      <c r="AM218" s="20"/>
      <c r="AN218" s="20"/>
      <c r="AO218" s="20"/>
      <c r="AP218" s="20"/>
      <c r="AQ218" s="20"/>
      <c r="AR218" s="20" t="s">
        <v>189</v>
      </c>
      <c r="AS218" s="20" t="s">
        <v>3310</v>
      </c>
      <c r="AT218" s="20"/>
      <c r="AU218" s="20" t="s">
        <v>2797</v>
      </c>
      <c r="AV218" s="20" t="s">
        <v>15</v>
      </c>
      <c r="AW218" s="20" t="s">
        <v>36</v>
      </c>
      <c r="AX218" s="20" t="s">
        <v>37</v>
      </c>
      <c r="AY218" s="20"/>
      <c r="AZ218" s="20"/>
      <c r="BA218" s="20" t="s">
        <v>40</v>
      </c>
      <c r="BB218" s="20"/>
      <c r="BC218" s="20" t="s">
        <v>42</v>
      </c>
      <c r="BD218" s="20"/>
      <c r="BE218" s="20"/>
      <c r="BF218" s="20" t="s">
        <v>45</v>
      </c>
      <c r="BG218" s="20"/>
      <c r="BH218" s="20" t="s">
        <v>47</v>
      </c>
      <c r="BI218" s="20"/>
      <c r="BJ218" s="20"/>
      <c r="BK218" s="20"/>
      <c r="BL218" s="20"/>
      <c r="BM218" s="20"/>
      <c r="BN218" s="20"/>
      <c r="BO218" s="20"/>
      <c r="BP218" s="20"/>
      <c r="BQ218" s="20"/>
      <c r="BR218" s="20"/>
      <c r="BS218" s="20"/>
      <c r="BT218" s="20" t="s">
        <v>59</v>
      </c>
      <c r="BU218" s="20"/>
      <c r="BV218" s="6"/>
    </row>
    <row r="219" spans="2:74" s="9" customFormat="1" ht="84" hidden="1" customHeight="1">
      <c r="B219" s="182"/>
      <c r="C219" s="181" t="s">
        <v>3745</v>
      </c>
      <c r="D219" s="20" t="s">
        <v>3318</v>
      </c>
      <c r="E219" s="14" t="str">
        <f t="shared" si="15"/>
        <v xml:space="preserve">URF2025_202_Desarrollar y realizar campañas y/o estrategias que fomenten el uso racional del papel y la reutilización del mismo, así como el uso preferencial de medíos digitales en la subdirección que tenga el mayor consumo de papel_Segundo semestre </v>
      </c>
      <c r="F219" s="20" t="s">
        <v>4023</v>
      </c>
      <c r="G219" s="20" t="s">
        <v>4022</v>
      </c>
      <c r="H219" s="20" t="s">
        <v>4021</v>
      </c>
      <c r="I219" s="20" t="s">
        <v>95</v>
      </c>
      <c r="J219" s="20" t="s">
        <v>1827</v>
      </c>
      <c r="K219" s="20" t="s">
        <v>926</v>
      </c>
      <c r="L219" s="47">
        <v>45901</v>
      </c>
      <c r="M219" s="47">
        <v>46022</v>
      </c>
      <c r="N219" s="21">
        <f t="shared" si="16"/>
        <v>121</v>
      </c>
      <c r="O219" s="20" t="s">
        <v>932</v>
      </c>
      <c r="P219" s="20"/>
      <c r="Q219" s="20"/>
      <c r="R219" s="20" t="s">
        <v>133</v>
      </c>
      <c r="S219" s="20" t="s">
        <v>4082</v>
      </c>
      <c r="T219" s="20" t="s">
        <v>15</v>
      </c>
      <c r="U219" s="20"/>
      <c r="V219" s="20" t="s">
        <v>17</v>
      </c>
      <c r="W219" s="20"/>
      <c r="X219" s="20"/>
      <c r="Y219" s="20"/>
      <c r="Z219" s="20"/>
      <c r="AA219" s="20"/>
      <c r="AB219" s="20"/>
      <c r="AC219" s="20"/>
      <c r="AD219" s="20"/>
      <c r="AE219" s="20"/>
      <c r="AF219" s="20"/>
      <c r="AG219" s="20"/>
      <c r="AH219" s="20"/>
      <c r="AI219" s="20" t="s">
        <v>4063</v>
      </c>
      <c r="AJ219" s="20" t="s">
        <v>4059</v>
      </c>
      <c r="AK219" s="20"/>
      <c r="AL219" s="20"/>
      <c r="AM219" s="20"/>
      <c r="AN219" s="20"/>
      <c r="AO219" s="20"/>
      <c r="AP219" s="20"/>
      <c r="AQ219" s="20"/>
      <c r="AR219" s="20" t="s">
        <v>189</v>
      </c>
      <c r="AS219" s="20" t="s">
        <v>3310</v>
      </c>
      <c r="AT219" s="20"/>
      <c r="AU219" s="20" t="s">
        <v>2797</v>
      </c>
      <c r="AV219" s="20" t="s">
        <v>15</v>
      </c>
      <c r="AW219" s="20" t="s">
        <v>36</v>
      </c>
      <c r="AX219" s="20" t="s">
        <v>37</v>
      </c>
      <c r="AY219" s="20"/>
      <c r="AZ219" s="20"/>
      <c r="BA219" s="20" t="s">
        <v>40</v>
      </c>
      <c r="BB219" s="20"/>
      <c r="BC219" s="20" t="s">
        <v>42</v>
      </c>
      <c r="BD219" s="20"/>
      <c r="BE219" s="20"/>
      <c r="BF219" s="20" t="s">
        <v>45</v>
      </c>
      <c r="BG219" s="20"/>
      <c r="BH219" s="20" t="s">
        <v>47</v>
      </c>
      <c r="BI219" s="20"/>
      <c r="BJ219" s="20"/>
      <c r="BK219" s="20"/>
      <c r="BL219" s="20"/>
      <c r="BM219" s="20"/>
      <c r="BN219" s="20"/>
      <c r="BO219" s="20"/>
      <c r="BP219" s="20"/>
      <c r="BQ219" s="20"/>
      <c r="BR219" s="20"/>
      <c r="BS219" s="20"/>
      <c r="BT219" s="20" t="s">
        <v>59</v>
      </c>
      <c r="BU219" s="20"/>
      <c r="BV219" s="6"/>
    </row>
    <row r="220" spans="2:74" s="9" customFormat="1" ht="84" hidden="1" customHeight="1">
      <c r="B220" s="182"/>
      <c r="C220" s="181" t="s">
        <v>3746</v>
      </c>
      <c r="D220" s="20" t="s">
        <v>3316</v>
      </c>
      <c r="E220" s="14" t="str">
        <f t="shared" si="15"/>
        <v>URF2025_203_Evitar la adquisición de nuevas líneas móviles conforme a lo establecido en el decreto de austeridad del gasto durante la vigencia correspondiente</v>
      </c>
      <c r="F220" s="20" t="s">
        <v>4026</v>
      </c>
      <c r="G220" s="20" t="s">
        <v>4024</v>
      </c>
      <c r="H220" s="20" t="s">
        <v>4025</v>
      </c>
      <c r="I220" s="20" t="s">
        <v>95</v>
      </c>
      <c r="J220" s="20" t="s">
        <v>1827</v>
      </c>
      <c r="K220" s="20" t="s">
        <v>120</v>
      </c>
      <c r="L220" s="47">
        <v>45901</v>
      </c>
      <c r="M220" s="47">
        <v>46022</v>
      </c>
      <c r="N220" s="21">
        <f t="shared" si="16"/>
        <v>121</v>
      </c>
      <c r="O220" s="20" t="s">
        <v>932</v>
      </c>
      <c r="P220" s="20"/>
      <c r="Q220" s="20"/>
      <c r="R220" s="20" t="s">
        <v>133</v>
      </c>
      <c r="S220" s="20" t="s">
        <v>4082</v>
      </c>
      <c r="T220" s="20" t="s">
        <v>15</v>
      </c>
      <c r="U220" s="20"/>
      <c r="V220" s="20" t="s">
        <v>17</v>
      </c>
      <c r="W220" s="20"/>
      <c r="X220" s="20"/>
      <c r="Y220" s="20"/>
      <c r="Z220" s="20"/>
      <c r="AA220" s="20"/>
      <c r="AB220" s="20"/>
      <c r="AC220" s="20"/>
      <c r="AD220" s="20"/>
      <c r="AE220" s="20"/>
      <c r="AF220" s="20"/>
      <c r="AG220" s="20"/>
      <c r="AH220" s="20"/>
      <c r="AI220" s="20" t="s">
        <v>4063</v>
      </c>
      <c r="AJ220" s="20" t="s">
        <v>4059</v>
      </c>
      <c r="AK220" s="20"/>
      <c r="AL220" s="20"/>
      <c r="AM220" s="20"/>
      <c r="AN220" s="20"/>
      <c r="AO220" s="20"/>
      <c r="AP220" s="20"/>
      <c r="AQ220" s="20"/>
      <c r="AR220" s="20"/>
      <c r="AS220" s="20" t="s">
        <v>3310</v>
      </c>
      <c r="AT220" s="20"/>
      <c r="AU220" s="20" t="s">
        <v>2797</v>
      </c>
      <c r="AV220" s="20"/>
      <c r="AW220" s="20" t="s">
        <v>36</v>
      </c>
      <c r="AX220" s="20" t="s">
        <v>37</v>
      </c>
      <c r="AY220" s="20"/>
      <c r="AZ220" s="20"/>
      <c r="BA220" s="20" t="s">
        <v>40</v>
      </c>
      <c r="BB220" s="20"/>
      <c r="BC220" s="20" t="s">
        <v>42</v>
      </c>
      <c r="BD220" s="20"/>
      <c r="BE220" s="20"/>
      <c r="BF220" s="20" t="s">
        <v>45</v>
      </c>
      <c r="BG220" s="20"/>
      <c r="BH220" s="20" t="s">
        <v>47</v>
      </c>
      <c r="BI220" s="20"/>
      <c r="BJ220" s="20"/>
      <c r="BK220" s="20"/>
      <c r="BL220" s="20"/>
      <c r="BM220" s="20"/>
      <c r="BN220" s="20"/>
      <c r="BO220" s="20"/>
      <c r="BP220" s="20"/>
      <c r="BQ220" s="20"/>
      <c r="BR220" s="20"/>
      <c r="BS220" s="20"/>
      <c r="BT220" s="20" t="s">
        <v>59</v>
      </c>
      <c r="BU220" s="20"/>
      <c r="BV220" s="6"/>
    </row>
    <row r="221" spans="2:74" s="9" customFormat="1" ht="84" hidden="1" customHeight="1">
      <c r="B221" s="182"/>
      <c r="C221" s="181" t="s">
        <v>3747</v>
      </c>
      <c r="D221" s="20" t="s">
        <v>3319</v>
      </c>
      <c r="E221" s="14" t="str">
        <f t="shared" si="15"/>
        <v>URF2025_204_Desarrollar y realizar campañas y/o estrategias que fomenten la cultura del uso racional y ahorro de energía y agua_Primer semestre</v>
      </c>
      <c r="F221" s="20" t="s">
        <v>4027</v>
      </c>
      <c r="G221" s="20" t="s">
        <v>4028</v>
      </c>
      <c r="H221" s="20" t="s">
        <v>4029</v>
      </c>
      <c r="I221" s="20" t="s">
        <v>95</v>
      </c>
      <c r="J221" s="20" t="s">
        <v>1827</v>
      </c>
      <c r="K221" s="20" t="s">
        <v>926</v>
      </c>
      <c r="L221" s="47">
        <v>45748</v>
      </c>
      <c r="M221" s="47">
        <v>45858</v>
      </c>
      <c r="N221" s="21">
        <f t="shared" si="16"/>
        <v>110</v>
      </c>
      <c r="O221" s="20" t="s">
        <v>932</v>
      </c>
      <c r="P221" s="20"/>
      <c r="Q221" s="20"/>
      <c r="R221" s="20" t="s">
        <v>133</v>
      </c>
      <c r="S221" s="20" t="s">
        <v>4082</v>
      </c>
      <c r="T221" s="20" t="s">
        <v>15</v>
      </c>
      <c r="U221" s="20"/>
      <c r="V221" s="20" t="s">
        <v>17</v>
      </c>
      <c r="W221" s="20"/>
      <c r="X221" s="20"/>
      <c r="Y221" s="20"/>
      <c r="Z221" s="20"/>
      <c r="AA221" s="20"/>
      <c r="AB221" s="20"/>
      <c r="AC221" s="20"/>
      <c r="AD221" s="20"/>
      <c r="AE221" s="20"/>
      <c r="AF221" s="20"/>
      <c r="AG221" s="20"/>
      <c r="AH221" s="20"/>
      <c r="AI221" s="20" t="s">
        <v>4063</v>
      </c>
      <c r="AJ221" s="20" t="s">
        <v>4059</v>
      </c>
      <c r="AK221" s="20"/>
      <c r="AL221" s="20"/>
      <c r="AM221" s="20"/>
      <c r="AN221" s="20"/>
      <c r="AO221" s="20"/>
      <c r="AP221" s="20"/>
      <c r="AQ221" s="20"/>
      <c r="AR221" s="20" t="s">
        <v>189</v>
      </c>
      <c r="AS221" s="20" t="s">
        <v>3312</v>
      </c>
      <c r="AT221" s="20"/>
      <c r="AU221" s="20" t="s">
        <v>2797</v>
      </c>
      <c r="AV221" s="20"/>
      <c r="AW221" s="20" t="s">
        <v>36</v>
      </c>
      <c r="AX221" s="20" t="s">
        <v>37</v>
      </c>
      <c r="AY221" s="20"/>
      <c r="AZ221" s="20"/>
      <c r="BA221" s="20" t="s">
        <v>40</v>
      </c>
      <c r="BB221" s="20"/>
      <c r="BC221" s="20" t="s">
        <v>42</v>
      </c>
      <c r="BD221" s="20"/>
      <c r="BE221" s="20"/>
      <c r="BF221" s="20" t="s">
        <v>45</v>
      </c>
      <c r="BG221" s="20"/>
      <c r="BH221" s="20" t="s">
        <v>47</v>
      </c>
      <c r="BI221" s="20"/>
      <c r="BJ221" s="20"/>
      <c r="BK221" s="20"/>
      <c r="BL221" s="20"/>
      <c r="BM221" s="20"/>
      <c r="BN221" s="20"/>
      <c r="BO221" s="20"/>
      <c r="BP221" s="20"/>
      <c r="BQ221" s="20"/>
      <c r="BR221" s="20"/>
      <c r="BS221" s="20"/>
      <c r="BT221" s="20" t="s">
        <v>59</v>
      </c>
      <c r="BU221" s="20"/>
      <c r="BV221" s="6"/>
    </row>
    <row r="222" spans="2:74" s="9" customFormat="1" ht="84" hidden="1" customHeight="1">
      <c r="B222" s="182"/>
      <c r="C222" s="181" t="s">
        <v>3748</v>
      </c>
      <c r="D222" s="20" t="s">
        <v>3320</v>
      </c>
      <c r="E222" s="14" t="str">
        <f t="shared" si="15"/>
        <v>URF2025_205_Desarrollar y realizar campañas y/o estrategias que fomenten la cultura del uso racional y ahorro de energía y agua_Segundo semestre</v>
      </c>
      <c r="F222" s="20" t="s">
        <v>4027</v>
      </c>
      <c r="G222" s="20" t="s">
        <v>4028</v>
      </c>
      <c r="H222" s="20" t="s">
        <v>4029</v>
      </c>
      <c r="I222" s="20" t="s">
        <v>95</v>
      </c>
      <c r="J222" s="20" t="s">
        <v>1827</v>
      </c>
      <c r="K222" s="20" t="s">
        <v>926</v>
      </c>
      <c r="L222" s="47">
        <v>45901</v>
      </c>
      <c r="M222" s="47">
        <v>46022</v>
      </c>
      <c r="N222" s="21">
        <f t="shared" si="16"/>
        <v>121</v>
      </c>
      <c r="O222" s="20" t="s">
        <v>932</v>
      </c>
      <c r="P222" s="20"/>
      <c r="Q222" s="20"/>
      <c r="R222" s="20" t="s">
        <v>133</v>
      </c>
      <c r="S222" s="20" t="s">
        <v>4082</v>
      </c>
      <c r="T222" s="20" t="s">
        <v>15</v>
      </c>
      <c r="U222" s="20"/>
      <c r="V222" s="20" t="s">
        <v>17</v>
      </c>
      <c r="W222" s="20"/>
      <c r="X222" s="20"/>
      <c r="Y222" s="20"/>
      <c r="Z222" s="20"/>
      <c r="AA222" s="20"/>
      <c r="AB222" s="20"/>
      <c r="AC222" s="20"/>
      <c r="AD222" s="20"/>
      <c r="AE222" s="20"/>
      <c r="AF222" s="20"/>
      <c r="AG222" s="20"/>
      <c r="AH222" s="20"/>
      <c r="AI222" s="20" t="s">
        <v>4063</v>
      </c>
      <c r="AJ222" s="20" t="s">
        <v>4059</v>
      </c>
      <c r="AK222" s="20"/>
      <c r="AL222" s="20"/>
      <c r="AM222" s="20"/>
      <c r="AN222" s="20"/>
      <c r="AO222" s="20"/>
      <c r="AP222" s="20"/>
      <c r="AQ222" s="20"/>
      <c r="AR222" s="20" t="s">
        <v>189</v>
      </c>
      <c r="AS222" s="20" t="s">
        <v>3312</v>
      </c>
      <c r="AT222" s="20"/>
      <c r="AU222" s="20" t="s">
        <v>2797</v>
      </c>
      <c r="AV222" s="20"/>
      <c r="AW222" s="20"/>
      <c r="AX222" s="20" t="s">
        <v>37</v>
      </c>
      <c r="AY222" s="20"/>
      <c r="AZ222" s="20"/>
      <c r="BA222" s="20" t="s">
        <v>40</v>
      </c>
      <c r="BB222" s="20"/>
      <c r="BC222" s="20" t="s">
        <v>42</v>
      </c>
      <c r="BD222" s="20"/>
      <c r="BE222" s="20"/>
      <c r="BF222" s="20" t="s">
        <v>45</v>
      </c>
      <c r="BG222" s="20"/>
      <c r="BH222" s="20" t="s">
        <v>47</v>
      </c>
      <c r="BI222" s="20"/>
      <c r="BJ222" s="20"/>
      <c r="BK222" s="20"/>
      <c r="BL222" s="20"/>
      <c r="BM222" s="20"/>
      <c r="BN222" s="20"/>
      <c r="BO222" s="20"/>
      <c r="BP222" s="20"/>
      <c r="BQ222" s="20"/>
      <c r="BR222" s="20"/>
      <c r="BS222" s="20"/>
      <c r="BT222" s="20" t="s">
        <v>59</v>
      </c>
      <c r="BU222" s="20"/>
      <c r="BV222" s="6"/>
    </row>
    <row r="223" spans="2:74" s="9" customFormat="1" ht="84" hidden="1" customHeight="1">
      <c r="B223" s="6"/>
      <c r="C223" s="19" t="s">
        <v>3749</v>
      </c>
      <c r="D223" s="14" t="s">
        <v>3481</v>
      </c>
      <c r="E223" s="14" t="str">
        <f t="shared" si="15"/>
        <v>URF2025_206_Actualizar el diagnóstico integral de archivo en donde se valide  si los documentos de archivo físico presentan situación de riesgo ocasionada por fenómenos naturales</v>
      </c>
      <c r="F223" s="20" t="s">
        <v>3085</v>
      </c>
      <c r="G223" s="20" t="s">
        <v>3086</v>
      </c>
      <c r="H223" s="20" t="s">
        <v>3087</v>
      </c>
      <c r="I223" s="20" t="s">
        <v>98</v>
      </c>
      <c r="J223" s="20" t="s">
        <v>115</v>
      </c>
      <c r="K223" s="20" t="s">
        <v>115</v>
      </c>
      <c r="L223" s="47">
        <v>45870</v>
      </c>
      <c r="M223" s="47">
        <v>45930</v>
      </c>
      <c r="N223" s="21">
        <f t="shared" si="16"/>
        <v>60</v>
      </c>
      <c r="O223" s="20" t="s">
        <v>104</v>
      </c>
      <c r="P223" s="20" t="s">
        <v>77</v>
      </c>
      <c r="Q223" s="20" t="s">
        <v>3088</v>
      </c>
      <c r="R223" s="20" t="s">
        <v>2319</v>
      </c>
      <c r="S223" s="20" t="s">
        <v>2646</v>
      </c>
      <c r="T223" s="20" t="s">
        <v>15</v>
      </c>
      <c r="U223" s="20"/>
      <c r="V223" s="20" t="s">
        <v>17</v>
      </c>
      <c r="W223" s="20" t="s">
        <v>18</v>
      </c>
      <c r="X223" s="20" t="s">
        <v>197</v>
      </c>
      <c r="Y223" s="20" t="s">
        <v>205</v>
      </c>
      <c r="Z223" s="20"/>
      <c r="AA223" s="20"/>
      <c r="AB223" s="20"/>
      <c r="AC223" s="20"/>
      <c r="AD223" s="20"/>
      <c r="AE223" s="20"/>
      <c r="AF223" s="20"/>
      <c r="AG223" s="20"/>
      <c r="AH223" s="20"/>
      <c r="AI223" s="20"/>
      <c r="AJ223" s="20"/>
      <c r="AK223" s="20"/>
      <c r="AL223" s="20"/>
      <c r="AM223" s="20" t="s">
        <v>31</v>
      </c>
      <c r="AN223" s="20"/>
      <c r="AO223" s="20"/>
      <c r="AP223" s="20"/>
      <c r="AQ223" s="20"/>
      <c r="AR223" s="20"/>
      <c r="AS223" s="20"/>
      <c r="AT223" s="20"/>
      <c r="AU223" s="20" t="s">
        <v>2797</v>
      </c>
      <c r="AV223" s="20"/>
      <c r="AW223" s="20"/>
      <c r="AX223" s="20"/>
      <c r="AY223" s="20"/>
      <c r="AZ223" s="20" t="s">
        <v>39</v>
      </c>
      <c r="BA223" s="20"/>
      <c r="BB223" s="20"/>
      <c r="BC223" s="20"/>
      <c r="BD223" s="20"/>
      <c r="BE223" s="20"/>
      <c r="BF223" s="20"/>
      <c r="BG223" s="20"/>
      <c r="BH223" s="20"/>
      <c r="BI223" s="20"/>
      <c r="BJ223" s="20"/>
      <c r="BK223" s="20"/>
      <c r="BL223" s="20"/>
      <c r="BM223" s="20"/>
      <c r="BN223" s="20"/>
      <c r="BO223" s="20"/>
      <c r="BP223" s="20"/>
      <c r="BQ223" s="20"/>
      <c r="BR223" s="20" t="s">
        <v>57</v>
      </c>
      <c r="BS223" s="20"/>
      <c r="BT223" s="20"/>
      <c r="BU223" s="20"/>
      <c r="BV223" s="6"/>
    </row>
    <row r="224" spans="2:74" s="9" customFormat="1" ht="84" hidden="1" customHeight="1">
      <c r="B224" s="6"/>
      <c r="C224" s="19" t="s">
        <v>3750</v>
      </c>
      <c r="D224" s="20" t="s">
        <v>3089</v>
      </c>
      <c r="E224" s="14" t="str">
        <f t="shared" si="15"/>
        <v>URF2025_207_Realizar capacitación y sensibilización de gestión documental, privacidad y seguridad de la información y gobierno digital_Primer semestre</v>
      </c>
      <c r="F224" s="20" t="s">
        <v>3482</v>
      </c>
      <c r="G224" s="20" t="s">
        <v>3090</v>
      </c>
      <c r="H224" s="20" t="s">
        <v>3483</v>
      </c>
      <c r="I224" s="20" t="s">
        <v>98</v>
      </c>
      <c r="J224" s="20" t="s">
        <v>115</v>
      </c>
      <c r="K224" s="20" t="s">
        <v>115</v>
      </c>
      <c r="L224" s="47">
        <v>45748</v>
      </c>
      <c r="M224" s="47">
        <v>45838</v>
      </c>
      <c r="N224" s="21">
        <f t="shared" si="16"/>
        <v>90</v>
      </c>
      <c r="O224" s="20" t="s">
        <v>104</v>
      </c>
      <c r="P224" s="20" t="s">
        <v>128</v>
      </c>
      <c r="Q224" s="20" t="s">
        <v>3091</v>
      </c>
      <c r="R224" s="20" t="s">
        <v>2319</v>
      </c>
      <c r="S224" s="20" t="s">
        <v>2646</v>
      </c>
      <c r="T224" s="20" t="s">
        <v>15</v>
      </c>
      <c r="U224" s="20"/>
      <c r="V224" s="20" t="s">
        <v>17</v>
      </c>
      <c r="W224" s="20" t="s">
        <v>18</v>
      </c>
      <c r="X224" s="20" t="s">
        <v>197</v>
      </c>
      <c r="Y224" s="20" t="s">
        <v>205</v>
      </c>
      <c r="Z224" s="20" t="s">
        <v>176</v>
      </c>
      <c r="AA224" s="20"/>
      <c r="AB224" s="20"/>
      <c r="AC224" s="20"/>
      <c r="AD224" s="20"/>
      <c r="AE224" s="20" t="s">
        <v>24</v>
      </c>
      <c r="AF224" s="20"/>
      <c r="AG224" s="20"/>
      <c r="AH224" s="20"/>
      <c r="AI224" s="20"/>
      <c r="AJ224" s="20"/>
      <c r="AK224" s="20"/>
      <c r="AL224" s="20"/>
      <c r="AM224" s="20"/>
      <c r="AN224" s="20"/>
      <c r="AO224" s="20"/>
      <c r="AP224" s="20"/>
      <c r="AQ224" s="20"/>
      <c r="AR224" s="20"/>
      <c r="AS224" s="20"/>
      <c r="AT224" s="20"/>
      <c r="AU224" s="20" t="s">
        <v>2797</v>
      </c>
      <c r="AV224" s="20"/>
      <c r="AW224" s="20"/>
      <c r="AX224" s="20"/>
      <c r="AY224" s="20"/>
      <c r="AZ224" s="20" t="s">
        <v>39</v>
      </c>
      <c r="BA224" s="20"/>
      <c r="BB224" s="20"/>
      <c r="BC224" s="20"/>
      <c r="BD224" s="20"/>
      <c r="BE224" s="20"/>
      <c r="BF224" s="20"/>
      <c r="BG224" s="20"/>
      <c r="BH224" s="20"/>
      <c r="BI224" s="20"/>
      <c r="BJ224" s="20"/>
      <c r="BK224" s="20"/>
      <c r="BL224" s="20"/>
      <c r="BM224" s="20"/>
      <c r="BN224" s="20"/>
      <c r="BO224" s="20"/>
      <c r="BP224" s="20"/>
      <c r="BQ224" s="20"/>
      <c r="BR224" s="20" t="s">
        <v>57</v>
      </c>
      <c r="BS224" s="20"/>
      <c r="BT224" s="20"/>
      <c r="BU224" s="20"/>
      <c r="BV224" s="6"/>
    </row>
    <row r="225" spans="2:74" s="9" customFormat="1" ht="84" hidden="1" customHeight="1">
      <c r="B225" s="6"/>
      <c r="C225" s="19" t="s">
        <v>3751</v>
      </c>
      <c r="D225" s="20" t="s">
        <v>3092</v>
      </c>
      <c r="E225" s="14" t="str">
        <f t="shared" si="15"/>
        <v>URF2025_208_Realizar capacitación y sensibilización de gestión documental, privacidad y seguridad de la información y gobierno digital_Segundo semestre</v>
      </c>
      <c r="F225" s="20" t="s">
        <v>3482</v>
      </c>
      <c r="G225" s="20" t="s">
        <v>3090</v>
      </c>
      <c r="H225" s="20" t="s">
        <v>3483</v>
      </c>
      <c r="I225" s="20" t="s">
        <v>98</v>
      </c>
      <c r="J225" s="20" t="s">
        <v>115</v>
      </c>
      <c r="K225" s="20" t="s">
        <v>115</v>
      </c>
      <c r="L225" s="47">
        <v>45901</v>
      </c>
      <c r="M225" s="47">
        <v>46006</v>
      </c>
      <c r="N225" s="21">
        <f t="shared" si="16"/>
        <v>105</v>
      </c>
      <c r="O225" s="20" t="s">
        <v>104</v>
      </c>
      <c r="P225" s="20" t="s">
        <v>128</v>
      </c>
      <c r="Q225" s="20" t="s">
        <v>3091</v>
      </c>
      <c r="R225" s="20" t="s">
        <v>2319</v>
      </c>
      <c r="S225" s="20" t="s">
        <v>2646</v>
      </c>
      <c r="T225" s="20" t="s">
        <v>15</v>
      </c>
      <c r="U225" s="20"/>
      <c r="V225" s="20" t="s">
        <v>17</v>
      </c>
      <c r="W225" s="20" t="s">
        <v>18</v>
      </c>
      <c r="X225" s="20" t="s">
        <v>197</v>
      </c>
      <c r="Y225" s="20" t="s">
        <v>205</v>
      </c>
      <c r="Z225" s="20" t="s">
        <v>176</v>
      </c>
      <c r="AA225" s="20"/>
      <c r="AB225" s="20"/>
      <c r="AC225" s="20"/>
      <c r="AD225" s="20"/>
      <c r="AE225" s="20" t="s">
        <v>24</v>
      </c>
      <c r="AF225" s="20"/>
      <c r="AG225" s="20"/>
      <c r="AH225" s="20"/>
      <c r="AI225" s="20"/>
      <c r="AJ225" s="20"/>
      <c r="AK225" s="20"/>
      <c r="AL225" s="20"/>
      <c r="AM225" s="20"/>
      <c r="AN225" s="20"/>
      <c r="AO225" s="20"/>
      <c r="AP225" s="20"/>
      <c r="AQ225" s="20"/>
      <c r="AR225" s="20"/>
      <c r="AS225" s="20"/>
      <c r="AT225" s="20"/>
      <c r="AU225" s="20" t="s">
        <v>2797</v>
      </c>
      <c r="AV225" s="20"/>
      <c r="AW225" s="20"/>
      <c r="AX225" s="20"/>
      <c r="AY225" s="20"/>
      <c r="AZ225" s="20" t="s">
        <v>39</v>
      </c>
      <c r="BA225" s="20"/>
      <c r="BB225" s="20"/>
      <c r="BC225" s="20"/>
      <c r="BD225" s="20"/>
      <c r="BE225" s="20"/>
      <c r="BF225" s="20"/>
      <c r="BG225" s="20"/>
      <c r="BH225" s="20"/>
      <c r="BI225" s="20"/>
      <c r="BJ225" s="20"/>
      <c r="BK225" s="20"/>
      <c r="BL225" s="20"/>
      <c r="BM225" s="20"/>
      <c r="BN225" s="20"/>
      <c r="BO225" s="20"/>
      <c r="BP225" s="20"/>
      <c r="BQ225" s="20"/>
      <c r="BR225" s="20" t="s">
        <v>57</v>
      </c>
      <c r="BS225" s="20"/>
      <c r="BT225" s="20"/>
      <c r="BU225" s="20"/>
      <c r="BV225" s="6"/>
    </row>
    <row r="226" spans="2:74" s="9" customFormat="1" ht="84" hidden="1" customHeight="1">
      <c r="B226" s="6"/>
      <c r="C226" s="19" t="s">
        <v>3752</v>
      </c>
      <c r="D226" s="20" t="s">
        <v>3405</v>
      </c>
      <c r="E226" s="14" t="str">
        <f t="shared" si="15"/>
        <v>URF2025_209_Reportar el avance en el cargue de documentos en el RID y presentar los resultados en las revisiones de procesos_2025_C3</v>
      </c>
      <c r="F226" s="20" t="s">
        <v>2695</v>
      </c>
      <c r="G226" s="20" t="s">
        <v>2694</v>
      </c>
      <c r="H226" s="20" t="s">
        <v>2693</v>
      </c>
      <c r="I226" s="20" t="s">
        <v>98</v>
      </c>
      <c r="J226" s="20" t="s">
        <v>115</v>
      </c>
      <c r="K226" s="20" t="s">
        <v>115</v>
      </c>
      <c r="L226" s="47">
        <v>45658</v>
      </c>
      <c r="M226" s="47">
        <v>45687</v>
      </c>
      <c r="N226" s="21">
        <f t="shared" si="16"/>
        <v>29</v>
      </c>
      <c r="O226" s="20" t="s">
        <v>104</v>
      </c>
      <c r="P226" s="20" t="s">
        <v>128</v>
      </c>
      <c r="Q226" s="20" t="s">
        <v>2692</v>
      </c>
      <c r="R226" s="20" t="s">
        <v>2319</v>
      </c>
      <c r="S226" s="20" t="s">
        <v>2646</v>
      </c>
      <c r="T226" s="20" t="s">
        <v>15</v>
      </c>
      <c r="U226" s="20"/>
      <c r="V226" s="20" t="s">
        <v>17</v>
      </c>
      <c r="W226" s="20"/>
      <c r="X226" s="20" t="s">
        <v>195</v>
      </c>
      <c r="Y226" s="20" t="s">
        <v>210</v>
      </c>
      <c r="Z226" s="20"/>
      <c r="AA226" s="20"/>
      <c r="AB226" s="20"/>
      <c r="AC226" s="20"/>
      <c r="AD226" s="20"/>
      <c r="AE226" s="20"/>
      <c r="AF226" s="20"/>
      <c r="AG226" s="20"/>
      <c r="AH226" s="20"/>
      <c r="AI226" s="20"/>
      <c r="AJ226" s="20"/>
      <c r="AK226" s="20"/>
      <c r="AL226" s="20"/>
      <c r="AM226" s="20"/>
      <c r="AN226" s="20"/>
      <c r="AO226" s="20"/>
      <c r="AP226" s="20"/>
      <c r="AQ226" s="20"/>
      <c r="AR226" s="20"/>
      <c r="AS226" s="20"/>
      <c r="AT226" s="20"/>
      <c r="AU226" s="20" t="s">
        <v>2797</v>
      </c>
      <c r="AV226" s="20"/>
      <c r="AW226" s="20"/>
      <c r="AX226" s="20"/>
      <c r="AY226" s="20"/>
      <c r="AZ226" s="20" t="s">
        <v>39</v>
      </c>
      <c r="BA226" s="20"/>
      <c r="BB226" s="20"/>
      <c r="BC226" s="20"/>
      <c r="BD226" s="20"/>
      <c r="BE226" s="20"/>
      <c r="BF226" s="20"/>
      <c r="BG226" s="20"/>
      <c r="BH226" s="20"/>
      <c r="BI226" s="20"/>
      <c r="BJ226" s="20"/>
      <c r="BK226" s="20"/>
      <c r="BL226" s="20"/>
      <c r="BM226" s="20"/>
      <c r="BN226" s="20"/>
      <c r="BO226" s="20"/>
      <c r="BP226" s="20"/>
      <c r="BQ226" s="20"/>
      <c r="BR226" s="20" t="s">
        <v>57</v>
      </c>
      <c r="BS226" s="20"/>
      <c r="BT226" s="20"/>
      <c r="BU226" s="20"/>
      <c r="BV226" s="6"/>
    </row>
    <row r="227" spans="2:74" s="9" customFormat="1" ht="84" hidden="1" customHeight="1">
      <c r="B227" s="6"/>
      <c r="C227" s="19" t="s">
        <v>3753</v>
      </c>
      <c r="D227" s="20" t="s">
        <v>3093</v>
      </c>
      <c r="E227" s="14" t="str">
        <f t="shared" si="15"/>
        <v>URF2025_210_Reportar el avance en el cargue de documentos en el RID y presentar los resultados en las revisiones de procesos_2025_C1</v>
      </c>
      <c r="F227" s="20" t="s">
        <v>2695</v>
      </c>
      <c r="G227" s="20" t="s">
        <v>2694</v>
      </c>
      <c r="H227" s="20" t="s">
        <v>2693</v>
      </c>
      <c r="I227" s="20" t="s">
        <v>98</v>
      </c>
      <c r="J227" s="20" t="s">
        <v>115</v>
      </c>
      <c r="K227" s="20" t="s">
        <v>115</v>
      </c>
      <c r="L227" s="47">
        <v>45778</v>
      </c>
      <c r="M227" s="47">
        <v>45807</v>
      </c>
      <c r="N227" s="21">
        <f t="shared" si="16"/>
        <v>29</v>
      </c>
      <c r="O227" s="20" t="s">
        <v>104</v>
      </c>
      <c r="P227" s="20" t="s">
        <v>128</v>
      </c>
      <c r="Q227" s="20" t="s">
        <v>2692</v>
      </c>
      <c r="R227" s="20" t="s">
        <v>2319</v>
      </c>
      <c r="S227" s="20" t="s">
        <v>2646</v>
      </c>
      <c r="T227" s="20" t="s">
        <v>15</v>
      </c>
      <c r="U227" s="20"/>
      <c r="V227" s="20" t="s">
        <v>17</v>
      </c>
      <c r="W227" s="20"/>
      <c r="X227" s="20" t="s">
        <v>195</v>
      </c>
      <c r="Y227" s="20" t="s">
        <v>210</v>
      </c>
      <c r="Z227" s="20"/>
      <c r="AA227" s="20"/>
      <c r="AB227" s="20"/>
      <c r="AC227" s="20"/>
      <c r="AD227" s="20"/>
      <c r="AE227" s="20"/>
      <c r="AF227" s="20"/>
      <c r="AG227" s="20"/>
      <c r="AH227" s="20"/>
      <c r="AI227" s="20"/>
      <c r="AJ227" s="20"/>
      <c r="AK227" s="20"/>
      <c r="AL227" s="20"/>
      <c r="AM227" s="20"/>
      <c r="AN227" s="20"/>
      <c r="AO227" s="20"/>
      <c r="AP227" s="20"/>
      <c r="AQ227" s="20"/>
      <c r="AR227" s="20"/>
      <c r="AS227" s="20"/>
      <c r="AT227" s="20"/>
      <c r="AU227" s="20" t="s">
        <v>2797</v>
      </c>
      <c r="AV227" s="20"/>
      <c r="AW227" s="20"/>
      <c r="AX227" s="20"/>
      <c r="AY227" s="20"/>
      <c r="AZ227" s="20" t="s">
        <v>39</v>
      </c>
      <c r="BA227" s="20"/>
      <c r="BB227" s="20"/>
      <c r="BC227" s="20"/>
      <c r="BD227" s="20"/>
      <c r="BE227" s="20"/>
      <c r="BF227" s="20"/>
      <c r="BG227" s="20"/>
      <c r="BH227" s="20"/>
      <c r="BI227" s="20"/>
      <c r="BJ227" s="20"/>
      <c r="BK227" s="20"/>
      <c r="BL227" s="20"/>
      <c r="BM227" s="20"/>
      <c r="BN227" s="20"/>
      <c r="BO227" s="20"/>
      <c r="BP227" s="20"/>
      <c r="BQ227" s="20"/>
      <c r="BR227" s="20" t="s">
        <v>57</v>
      </c>
      <c r="BS227" s="20"/>
      <c r="BT227" s="20"/>
      <c r="BU227" s="20"/>
      <c r="BV227" s="6"/>
    </row>
    <row r="228" spans="2:74" s="9" customFormat="1" ht="84" hidden="1" customHeight="1">
      <c r="B228" s="6"/>
      <c r="C228" s="19" t="s">
        <v>3754</v>
      </c>
      <c r="D228" s="20" t="s">
        <v>3094</v>
      </c>
      <c r="E228" s="14" t="str">
        <f t="shared" si="15"/>
        <v>URF2025_211_Reportar el avance en el cargue de documentos en el RID y presentar los resultados en las revisiones de procesos_2025_C2</v>
      </c>
      <c r="F228" s="20" t="s">
        <v>2695</v>
      </c>
      <c r="G228" s="20" t="s">
        <v>2694</v>
      </c>
      <c r="H228" s="20" t="s">
        <v>3095</v>
      </c>
      <c r="I228" s="20" t="s">
        <v>98</v>
      </c>
      <c r="J228" s="20" t="s">
        <v>115</v>
      </c>
      <c r="K228" s="20" t="s">
        <v>115</v>
      </c>
      <c r="L228" s="47">
        <v>45901</v>
      </c>
      <c r="M228" s="47">
        <v>45930</v>
      </c>
      <c r="N228" s="21">
        <f t="shared" si="16"/>
        <v>29</v>
      </c>
      <c r="O228" s="20" t="s">
        <v>104</v>
      </c>
      <c r="P228" s="20" t="s">
        <v>128</v>
      </c>
      <c r="Q228" s="20" t="s">
        <v>2692</v>
      </c>
      <c r="R228" s="20" t="s">
        <v>2319</v>
      </c>
      <c r="S228" s="20" t="s">
        <v>2646</v>
      </c>
      <c r="T228" s="20" t="s">
        <v>15</v>
      </c>
      <c r="U228" s="20"/>
      <c r="V228" s="20" t="s">
        <v>17</v>
      </c>
      <c r="W228" s="20"/>
      <c r="X228" s="20" t="s">
        <v>195</v>
      </c>
      <c r="Y228" s="20" t="s">
        <v>210</v>
      </c>
      <c r="Z228" s="20"/>
      <c r="AA228" s="20"/>
      <c r="AB228" s="20"/>
      <c r="AC228" s="20"/>
      <c r="AD228" s="20"/>
      <c r="AE228" s="20"/>
      <c r="AF228" s="20"/>
      <c r="AG228" s="20"/>
      <c r="AH228" s="20"/>
      <c r="AI228" s="20"/>
      <c r="AJ228" s="20"/>
      <c r="AK228" s="20"/>
      <c r="AL228" s="20"/>
      <c r="AM228" s="20"/>
      <c r="AN228" s="20"/>
      <c r="AO228" s="20"/>
      <c r="AP228" s="20"/>
      <c r="AQ228" s="20"/>
      <c r="AR228" s="20"/>
      <c r="AS228" s="20"/>
      <c r="AT228" s="20"/>
      <c r="AU228" s="20" t="s">
        <v>2797</v>
      </c>
      <c r="AV228" s="20"/>
      <c r="AW228" s="20"/>
      <c r="AX228" s="20"/>
      <c r="AY228" s="20"/>
      <c r="AZ228" s="20" t="s">
        <v>39</v>
      </c>
      <c r="BA228" s="20"/>
      <c r="BB228" s="20"/>
      <c r="BC228" s="20"/>
      <c r="BD228" s="20"/>
      <c r="BE228" s="20"/>
      <c r="BF228" s="20"/>
      <c r="BG228" s="20"/>
      <c r="BH228" s="20"/>
      <c r="BI228" s="20"/>
      <c r="BJ228" s="20"/>
      <c r="BK228" s="20"/>
      <c r="BL228" s="20"/>
      <c r="BM228" s="20"/>
      <c r="BN228" s="20"/>
      <c r="BO228" s="20"/>
      <c r="BP228" s="20"/>
      <c r="BQ228" s="20"/>
      <c r="BR228" s="20" t="s">
        <v>57</v>
      </c>
      <c r="BS228" s="20"/>
      <c r="BT228" s="20"/>
      <c r="BU228" s="20"/>
      <c r="BV228" s="6"/>
    </row>
    <row r="229" spans="2:74" s="9" customFormat="1" ht="84" hidden="1" customHeight="1">
      <c r="B229" s="6"/>
      <c r="C229" s="19" t="s">
        <v>3755</v>
      </c>
      <c r="D229" s="20" t="s">
        <v>3096</v>
      </c>
      <c r="E229" s="14" t="str">
        <f t="shared" si="15"/>
        <v xml:space="preserve">URF2025_212_Elaborar plan de transferencias documentales con el cronograma </v>
      </c>
      <c r="F229" s="20" t="s">
        <v>3097</v>
      </c>
      <c r="G229" s="20" t="s">
        <v>3098</v>
      </c>
      <c r="H229" s="20" t="s">
        <v>3099</v>
      </c>
      <c r="I229" s="20" t="s">
        <v>98</v>
      </c>
      <c r="J229" s="20" t="s">
        <v>115</v>
      </c>
      <c r="K229" s="20" t="s">
        <v>115</v>
      </c>
      <c r="L229" s="47">
        <v>45839</v>
      </c>
      <c r="M229" s="47">
        <v>45930</v>
      </c>
      <c r="N229" s="21">
        <f t="shared" si="16"/>
        <v>91</v>
      </c>
      <c r="O229" s="20" t="s">
        <v>104</v>
      </c>
      <c r="P229" s="20" t="s">
        <v>128</v>
      </c>
      <c r="Q229" s="20" t="s">
        <v>2692</v>
      </c>
      <c r="R229" s="20" t="s">
        <v>2319</v>
      </c>
      <c r="S229" s="20" t="s">
        <v>2646</v>
      </c>
      <c r="T229" s="20" t="s">
        <v>15</v>
      </c>
      <c r="U229" s="20"/>
      <c r="V229" s="20" t="s">
        <v>17</v>
      </c>
      <c r="W229" s="20" t="s">
        <v>18</v>
      </c>
      <c r="X229" s="20" t="s">
        <v>195</v>
      </c>
      <c r="Y229" s="20" t="s">
        <v>210</v>
      </c>
      <c r="Z229" s="20"/>
      <c r="AA229" s="20"/>
      <c r="AB229" s="20"/>
      <c r="AC229" s="20"/>
      <c r="AD229" s="20"/>
      <c r="AE229" s="20"/>
      <c r="AF229" s="20"/>
      <c r="AG229" s="20"/>
      <c r="AH229" s="20"/>
      <c r="AI229" s="20"/>
      <c r="AJ229" s="20"/>
      <c r="AK229" s="20"/>
      <c r="AL229" s="20"/>
      <c r="AM229" s="20"/>
      <c r="AN229" s="20"/>
      <c r="AO229" s="20"/>
      <c r="AP229" s="20"/>
      <c r="AQ229" s="20"/>
      <c r="AR229" s="20"/>
      <c r="AS229" s="20"/>
      <c r="AT229" s="20"/>
      <c r="AU229" s="20" t="s">
        <v>2797</v>
      </c>
      <c r="AV229" s="20"/>
      <c r="AW229" s="20"/>
      <c r="AX229" s="20"/>
      <c r="AY229" s="20"/>
      <c r="AZ229" s="20" t="s">
        <v>39</v>
      </c>
      <c r="BA229" s="20"/>
      <c r="BB229" s="20"/>
      <c r="BC229" s="20"/>
      <c r="BD229" s="20"/>
      <c r="BE229" s="20"/>
      <c r="BF229" s="20"/>
      <c r="BG229" s="20"/>
      <c r="BH229" s="20"/>
      <c r="BI229" s="20"/>
      <c r="BJ229" s="20"/>
      <c r="BK229" s="20"/>
      <c r="BL229" s="20"/>
      <c r="BM229" s="20"/>
      <c r="BN229" s="20"/>
      <c r="BO229" s="20"/>
      <c r="BP229" s="20"/>
      <c r="BQ229" s="20"/>
      <c r="BR229" s="20" t="s">
        <v>57</v>
      </c>
      <c r="BS229" s="20"/>
      <c r="BT229" s="20"/>
      <c r="BU229" s="20"/>
      <c r="BV229" s="6"/>
    </row>
    <row r="230" spans="2:74" s="9" customFormat="1" ht="84" hidden="1" customHeight="1">
      <c r="B230" s="6"/>
      <c r="C230" s="19" t="s">
        <v>3756</v>
      </c>
      <c r="D230" s="20" t="s">
        <v>3100</v>
      </c>
      <c r="E230" s="14" t="str">
        <f t="shared" si="15"/>
        <v>URF2025_213_Realizar autodiagnóstico del modelo de gestión documental y administración de archivos y elaborar plan de acción</v>
      </c>
      <c r="F230" s="20" t="s">
        <v>3101</v>
      </c>
      <c r="G230" s="20" t="s">
        <v>3102</v>
      </c>
      <c r="H230" s="20" t="s">
        <v>3484</v>
      </c>
      <c r="I230" s="20" t="s">
        <v>98</v>
      </c>
      <c r="J230" s="20" t="s">
        <v>115</v>
      </c>
      <c r="K230" s="20" t="s">
        <v>115</v>
      </c>
      <c r="L230" s="47">
        <v>45870</v>
      </c>
      <c r="M230" s="47">
        <v>45961</v>
      </c>
      <c r="N230" s="21">
        <f t="shared" si="16"/>
        <v>91</v>
      </c>
      <c r="O230" s="20" t="s">
        <v>104</v>
      </c>
      <c r="P230" s="20" t="s">
        <v>128</v>
      </c>
      <c r="Q230" s="20" t="s">
        <v>3103</v>
      </c>
      <c r="R230" s="20" t="s">
        <v>2319</v>
      </c>
      <c r="S230" s="20" t="s">
        <v>2646</v>
      </c>
      <c r="T230" s="20" t="s">
        <v>15</v>
      </c>
      <c r="U230" s="20"/>
      <c r="V230" s="20" t="s">
        <v>17</v>
      </c>
      <c r="W230" s="20"/>
      <c r="X230" s="20" t="s">
        <v>193</v>
      </c>
      <c r="Y230" s="20" t="s">
        <v>201</v>
      </c>
      <c r="Z230" s="20"/>
      <c r="AA230" s="20"/>
      <c r="AB230" s="20"/>
      <c r="AC230" s="20"/>
      <c r="AD230" s="20"/>
      <c r="AE230" s="20"/>
      <c r="AF230" s="20"/>
      <c r="AG230" s="20"/>
      <c r="AH230" s="20"/>
      <c r="AI230" s="20"/>
      <c r="AJ230" s="20"/>
      <c r="AK230" s="20"/>
      <c r="AL230" s="20"/>
      <c r="AM230" s="20"/>
      <c r="AN230" s="20"/>
      <c r="AO230" s="20"/>
      <c r="AP230" s="20"/>
      <c r="AQ230" s="20"/>
      <c r="AR230" s="20"/>
      <c r="AS230" s="20"/>
      <c r="AT230" s="20"/>
      <c r="AU230" s="20" t="s">
        <v>2797</v>
      </c>
      <c r="AV230" s="20"/>
      <c r="AW230" s="20"/>
      <c r="AX230" s="20"/>
      <c r="AY230" s="20"/>
      <c r="AZ230" s="20" t="s">
        <v>39</v>
      </c>
      <c r="BA230" s="20"/>
      <c r="BB230" s="20"/>
      <c r="BC230" s="20"/>
      <c r="BD230" s="20"/>
      <c r="BE230" s="20"/>
      <c r="BF230" s="20"/>
      <c r="BG230" s="20"/>
      <c r="BH230" s="20"/>
      <c r="BI230" s="20"/>
      <c r="BJ230" s="20"/>
      <c r="BK230" s="20"/>
      <c r="BL230" s="20"/>
      <c r="BM230" s="20"/>
      <c r="BN230" s="20"/>
      <c r="BO230" s="20"/>
      <c r="BP230" s="20"/>
      <c r="BQ230" s="20"/>
      <c r="BR230" s="20" t="s">
        <v>57</v>
      </c>
      <c r="BS230" s="20"/>
      <c r="BT230" s="20"/>
      <c r="BU230" s="20"/>
      <c r="BV230" s="6"/>
    </row>
    <row r="231" spans="2:74" s="9" customFormat="1" ht="84" hidden="1" customHeight="1">
      <c r="B231" s="6"/>
      <c r="C231" s="19" t="s">
        <v>3757</v>
      </c>
      <c r="D231" s="20" t="s">
        <v>3104</v>
      </c>
      <c r="E231" s="14" t="str">
        <f t="shared" si="15"/>
        <v>URF2025_214_Realizar autodiagnóstico del modelo de privacidad y seguridad de la información y elaborar plan de acción</v>
      </c>
      <c r="F231" s="20" t="s">
        <v>3105</v>
      </c>
      <c r="G231" s="20" t="s">
        <v>3102</v>
      </c>
      <c r="H231" s="20" t="s">
        <v>3484</v>
      </c>
      <c r="I231" s="20" t="s">
        <v>98</v>
      </c>
      <c r="J231" s="20" t="s">
        <v>115</v>
      </c>
      <c r="K231" s="20" t="s">
        <v>115</v>
      </c>
      <c r="L231" s="47">
        <v>45870</v>
      </c>
      <c r="M231" s="47">
        <v>45961</v>
      </c>
      <c r="N231" s="21">
        <f t="shared" si="16"/>
        <v>91</v>
      </c>
      <c r="O231" s="20" t="s">
        <v>104</v>
      </c>
      <c r="P231" s="20" t="s">
        <v>128</v>
      </c>
      <c r="Q231" s="20" t="s">
        <v>3103</v>
      </c>
      <c r="R231" s="20" t="s">
        <v>2319</v>
      </c>
      <c r="S231" s="20" t="s">
        <v>2646</v>
      </c>
      <c r="T231" s="20" t="s">
        <v>15</v>
      </c>
      <c r="U231" s="20"/>
      <c r="V231" s="20" t="s">
        <v>17</v>
      </c>
      <c r="W231" s="20"/>
      <c r="X231" s="20" t="s">
        <v>193</v>
      </c>
      <c r="Y231" s="20" t="s">
        <v>201</v>
      </c>
      <c r="Z231" s="20"/>
      <c r="AA231" s="20"/>
      <c r="AB231" s="20"/>
      <c r="AC231" s="20"/>
      <c r="AD231" s="20"/>
      <c r="AE231" s="20"/>
      <c r="AF231" s="20"/>
      <c r="AG231" s="20"/>
      <c r="AH231" s="20"/>
      <c r="AI231" s="20"/>
      <c r="AJ231" s="20"/>
      <c r="AK231" s="20"/>
      <c r="AL231" s="20"/>
      <c r="AM231" s="20" t="s">
        <v>31</v>
      </c>
      <c r="AN231" s="20"/>
      <c r="AO231" s="20"/>
      <c r="AP231" s="20"/>
      <c r="AQ231" s="20"/>
      <c r="AR231" s="20"/>
      <c r="AS231" s="20"/>
      <c r="AT231" s="20"/>
      <c r="AU231" s="20" t="s">
        <v>2797</v>
      </c>
      <c r="AV231" s="20"/>
      <c r="AW231" s="20"/>
      <c r="AX231" s="20" t="s">
        <v>37</v>
      </c>
      <c r="AY231" s="20"/>
      <c r="AZ231" s="20"/>
      <c r="BA231" s="20"/>
      <c r="BB231" s="20"/>
      <c r="BC231" s="20"/>
      <c r="BD231" s="20"/>
      <c r="BE231" s="20"/>
      <c r="BF231" s="20"/>
      <c r="BG231" s="20"/>
      <c r="BH231" s="20"/>
      <c r="BI231" s="20"/>
      <c r="BJ231" s="20" t="s">
        <v>49</v>
      </c>
      <c r="BK231" s="20"/>
      <c r="BL231" s="20"/>
      <c r="BM231" s="20"/>
      <c r="BN231" s="20"/>
      <c r="BO231" s="20"/>
      <c r="BP231" s="20"/>
      <c r="BQ231" s="20"/>
      <c r="BR231" s="20"/>
      <c r="BS231" s="20"/>
      <c r="BT231" s="20"/>
      <c r="BU231" s="20"/>
      <c r="BV231" s="6"/>
    </row>
    <row r="232" spans="2:74" s="9" customFormat="1" ht="84" hidden="1" customHeight="1">
      <c r="B232" s="6"/>
      <c r="C232" s="19" t="s">
        <v>3758</v>
      </c>
      <c r="D232" s="20" t="s">
        <v>2668</v>
      </c>
      <c r="E232" s="14" t="str">
        <f t="shared" si="15"/>
        <v>URF2025_215_Hacer seguimiento a los incidentes de seguridad digital</v>
      </c>
      <c r="F232" s="20" t="s">
        <v>2667</v>
      </c>
      <c r="G232" s="20" t="s">
        <v>2666</v>
      </c>
      <c r="H232" s="20" t="s">
        <v>2665</v>
      </c>
      <c r="I232" s="20" t="s">
        <v>98</v>
      </c>
      <c r="J232" s="20" t="s">
        <v>115</v>
      </c>
      <c r="K232" s="20" t="s">
        <v>115</v>
      </c>
      <c r="L232" s="47">
        <v>45931</v>
      </c>
      <c r="M232" s="47">
        <v>46006</v>
      </c>
      <c r="N232" s="21">
        <f t="shared" si="16"/>
        <v>75</v>
      </c>
      <c r="O232" s="20" t="s">
        <v>104</v>
      </c>
      <c r="P232" s="20" t="s">
        <v>128</v>
      </c>
      <c r="Q232" s="20" t="s">
        <v>3103</v>
      </c>
      <c r="R232" s="20" t="s">
        <v>2319</v>
      </c>
      <c r="S232" s="20" t="s">
        <v>2646</v>
      </c>
      <c r="T232" s="20" t="s">
        <v>15</v>
      </c>
      <c r="U232" s="20"/>
      <c r="V232" s="20" t="s">
        <v>17</v>
      </c>
      <c r="W232" s="20"/>
      <c r="X232" s="20"/>
      <c r="Y232" s="20"/>
      <c r="Z232" s="20"/>
      <c r="AA232" s="20"/>
      <c r="AB232" s="20"/>
      <c r="AC232" s="20"/>
      <c r="AD232" s="20"/>
      <c r="AE232" s="20"/>
      <c r="AF232" s="20"/>
      <c r="AG232" s="20"/>
      <c r="AH232" s="20"/>
      <c r="AI232" s="20"/>
      <c r="AJ232" s="20"/>
      <c r="AK232" s="20"/>
      <c r="AL232" s="20"/>
      <c r="AM232" s="20" t="s">
        <v>31</v>
      </c>
      <c r="AN232" s="20"/>
      <c r="AO232" s="20"/>
      <c r="AP232" s="20"/>
      <c r="AQ232" s="20"/>
      <c r="AR232" s="20"/>
      <c r="AS232" s="20"/>
      <c r="AT232" s="20"/>
      <c r="AU232" s="20" t="s">
        <v>2797</v>
      </c>
      <c r="AV232" s="20"/>
      <c r="AW232" s="20"/>
      <c r="AX232" s="20" t="s">
        <v>37</v>
      </c>
      <c r="AY232" s="20"/>
      <c r="AZ232" s="20"/>
      <c r="BA232" s="20"/>
      <c r="BB232" s="20"/>
      <c r="BC232" s="20"/>
      <c r="BD232" s="20"/>
      <c r="BE232" s="20"/>
      <c r="BF232" s="20"/>
      <c r="BG232" s="20"/>
      <c r="BH232" s="20"/>
      <c r="BI232" s="20"/>
      <c r="BJ232" s="20" t="s">
        <v>49</v>
      </c>
      <c r="BK232" s="20"/>
      <c r="BL232" s="20"/>
      <c r="BM232" s="20"/>
      <c r="BN232" s="20"/>
      <c r="BO232" s="20"/>
      <c r="BP232" s="20"/>
      <c r="BQ232" s="20"/>
      <c r="BR232" s="20"/>
      <c r="BS232" s="20"/>
      <c r="BT232" s="20"/>
      <c r="BU232" s="20"/>
      <c r="BV232" s="6"/>
    </row>
    <row r="233" spans="2:74" s="9" customFormat="1" ht="84" hidden="1" customHeight="1">
      <c r="B233" s="6"/>
      <c r="C233" s="19" t="s">
        <v>3759</v>
      </c>
      <c r="D233" s="20" t="s">
        <v>2662</v>
      </c>
      <c r="E233" s="14" t="str">
        <f t="shared" si="15"/>
        <v>URF2025_216_Actualizar la información de la página de datos abiertos</v>
      </c>
      <c r="F233" s="20" t="s">
        <v>2661</v>
      </c>
      <c r="G233" s="20" t="s">
        <v>3106</v>
      </c>
      <c r="H233" s="20" t="s">
        <v>2659</v>
      </c>
      <c r="I233" s="20" t="s">
        <v>98</v>
      </c>
      <c r="J233" s="20" t="s">
        <v>115</v>
      </c>
      <c r="K233" s="20" t="s">
        <v>115</v>
      </c>
      <c r="L233" s="47">
        <v>45778</v>
      </c>
      <c r="M233" s="47">
        <v>45838</v>
      </c>
      <c r="N233" s="21">
        <f t="shared" si="16"/>
        <v>60</v>
      </c>
      <c r="O233" s="20" t="s">
        <v>104</v>
      </c>
      <c r="P233" s="20" t="s">
        <v>128</v>
      </c>
      <c r="Q233" s="20" t="s">
        <v>3103</v>
      </c>
      <c r="R233" s="20" t="s">
        <v>2319</v>
      </c>
      <c r="S233" s="20" t="s">
        <v>2646</v>
      </c>
      <c r="T233" s="20" t="s">
        <v>15</v>
      </c>
      <c r="U233" s="20"/>
      <c r="V233" s="20" t="s">
        <v>17</v>
      </c>
      <c r="W233" s="20"/>
      <c r="X233" s="20"/>
      <c r="Y233" s="20"/>
      <c r="Z233" s="20"/>
      <c r="AA233" s="20"/>
      <c r="AB233" s="20"/>
      <c r="AC233" s="20"/>
      <c r="AD233" s="20"/>
      <c r="AE233" s="20"/>
      <c r="AF233" s="20"/>
      <c r="AG233" s="20"/>
      <c r="AH233" s="20"/>
      <c r="AI233" s="20"/>
      <c r="AJ233" s="20"/>
      <c r="AK233" s="20"/>
      <c r="AL233" s="20"/>
      <c r="AM233" s="20" t="s">
        <v>31</v>
      </c>
      <c r="AN233" s="20"/>
      <c r="AO233" s="20"/>
      <c r="AP233" s="20"/>
      <c r="AQ233" s="20"/>
      <c r="AR233" s="20"/>
      <c r="AS233" s="20"/>
      <c r="AT233" s="20"/>
      <c r="AU233" s="20" t="s">
        <v>2797</v>
      </c>
      <c r="AV233" s="20"/>
      <c r="AW233" s="20"/>
      <c r="AX233" s="20" t="s">
        <v>37</v>
      </c>
      <c r="AY233" s="20"/>
      <c r="AZ233" s="20"/>
      <c r="BA233" s="20"/>
      <c r="BB233" s="20"/>
      <c r="BC233" s="20"/>
      <c r="BD233" s="20"/>
      <c r="BE233" s="20"/>
      <c r="BF233" s="20"/>
      <c r="BG233" s="20"/>
      <c r="BH233" s="20"/>
      <c r="BI233" s="20"/>
      <c r="BJ233" s="20" t="s">
        <v>49</v>
      </c>
      <c r="BK233" s="20"/>
      <c r="BL233" s="20"/>
      <c r="BM233" s="20"/>
      <c r="BN233" s="20"/>
      <c r="BO233" s="20"/>
      <c r="BP233" s="20"/>
      <c r="BQ233" s="20"/>
      <c r="BR233" s="20"/>
      <c r="BS233" s="20"/>
      <c r="BT233" s="20"/>
      <c r="BU233" s="20"/>
      <c r="BV233" s="6"/>
    </row>
    <row r="234" spans="2:74" s="9" customFormat="1" ht="84" hidden="1" customHeight="1">
      <c r="B234" s="6"/>
      <c r="C234" s="19" t="s">
        <v>3760</v>
      </c>
      <c r="D234" s="20" t="s">
        <v>3107</v>
      </c>
      <c r="E234" s="14" t="str">
        <f t="shared" si="15"/>
        <v>URF2025_217_Hacer seguimiento a la ejecución de todos los instrumentos de planeación del proceso de gestión de la información</v>
      </c>
      <c r="F234" s="20" t="s">
        <v>3108</v>
      </c>
      <c r="G234" s="20" t="s">
        <v>3109</v>
      </c>
      <c r="H234" s="20" t="s">
        <v>3110</v>
      </c>
      <c r="I234" s="20" t="s">
        <v>98</v>
      </c>
      <c r="J234" s="20" t="s">
        <v>115</v>
      </c>
      <c r="K234" s="20" t="s">
        <v>115</v>
      </c>
      <c r="L234" s="47">
        <v>45962</v>
      </c>
      <c r="M234" s="47">
        <v>46006</v>
      </c>
      <c r="N234" s="21">
        <f t="shared" si="16"/>
        <v>44</v>
      </c>
      <c r="O234" s="20" t="s">
        <v>104</v>
      </c>
      <c r="P234" s="20" t="s">
        <v>128</v>
      </c>
      <c r="Q234" s="20" t="s">
        <v>3103</v>
      </c>
      <c r="R234" s="20" t="s">
        <v>2319</v>
      </c>
      <c r="S234" s="20" t="s">
        <v>2646</v>
      </c>
      <c r="T234" s="20" t="s">
        <v>15</v>
      </c>
      <c r="U234" s="20"/>
      <c r="V234" s="20" t="s">
        <v>17</v>
      </c>
      <c r="W234" s="20"/>
      <c r="X234" s="20" t="s">
        <v>195</v>
      </c>
      <c r="Y234" s="20" t="s">
        <v>201</v>
      </c>
      <c r="Z234" s="20"/>
      <c r="AA234" s="20"/>
      <c r="AB234" s="20"/>
      <c r="AC234" s="20"/>
      <c r="AD234" s="20"/>
      <c r="AE234" s="20"/>
      <c r="AF234" s="20"/>
      <c r="AG234" s="20"/>
      <c r="AH234" s="20"/>
      <c r="AI234" s="20"/>
      <c r="AJ234" s="20"/>
      <c r="AK234" s="20"/>
      <c r="AL234" s="20"/>
      <c r="AM234" s="20" t="s">
        <v>31</v>
      </c>
      <c r="AN234" s="20"/>
      <c r="AO234" s="20"/>
      <c r="AP234" s="20"/>
      <c r="AQ234" s="20"/>
      <c r="AR234" s="20"/>
      <c r="AS234" s="20"/>
      <c r="AT234" s="20"/>
      <c r="AU234" s="20" t="s">
        <v>2797</v>
      </c>
      <c r="AV234" s="20"/>
      <c r="AW234" s="20"/>
      <c r="AX234" s="20" t="s">
        <v>37</v>
      </c>
      <c r="AY234" s="20"/>
      <c r="AZ234" s="20" t="s">
        <v>39</v>
      </c>
      <c r="BA234" s="20"/>
      <c r="BB234" s="20"/>
      <c r="BC234" s="20"/>
      <c r="BD234" s="20"/>
      <c r="BE234" s="20"/>
      <c r="BF234" s="20"/>
      <c r="BG234" s="20"/>
      <c r="BH234" s="20"/>
      <c r="BI234" s="20" t="s">
        <v>48</v>
      </c>
      <c r="BJ234" s="20" t="s">
        <v>49</v>
      </c>
      <c r="BK234" s="20"/>
      <c r="BL234" s="20"/>
      <c r="BM234" s="20"/>
      <c r="BN234" s="20"/>
      <c r="BO234" s="20"/>
      <c r="BP234" s="20"/>
      <c r="BQ234" s="20"/>
      <c r="BR234" s="20" t="s">
        <v>57</v>
      </c>
      <c r="BS234" s="20"/>
      <c r="BT234" s="20"/>
      <c r="BU234" s="20"/>
      <c r="BV234" s="6"/>
    </row>
    <row r="235" spans="2:74" s="9" customFormat="1" ht="84" hidden="1" customHeight="1">
      <c r="B235" s="6"/>
      <c r="C235" s="19" t="s">
        <v>3761</v>
      </c>
      <c r="D235" s="20" t="s">
        <v>3111</v>
      </c>
      <c r="E235" s="14" t="str">
        <f t="shared" si="15"/>
        <v>URF2025_218_Socializar el manual, la política de privacidad y seguridad de la información a nivel institucional  y el índice de información clasificada y reservada</v>
      </c>
      <c r="F235" s="20" t="s">
        <v>3112</v>
      </c>
      <c r="G235" s="20" t="s">
        <v>3113</v>
      </c>
      <c r="H235" s="20" t="s">
        <v>3114</v>
      </c>
      <c r="I235" s="20" t="s">
        <v>98</v>
      </c>
      <c r="J235" s="20" t="s">
        <v>115</v>
      </c>
      <c r="K235" s="20" t="s">
        <v>115</v>
      </c>
      <c r="L235" s="47">
        <v>45838</v>
      </c>
      <c r="M235" s="47">
        <v>45868</v>
      </c>
      <c r="N235" s="21">
        <f t="shared" si="16"/>
        <v>30</v>
      </c>
      <c r="O235" s="20" t="s">
        <v>104</v>
      </c>
      <c r="P235" s="20" t="s">
        <v>128</v>
      </c>
      <c r="Q235" s="20" t="s">
        <v>3091</v>
      </c>
      <c r="R235" s="20" t="s">
        <v>2319</v>
      </c>
      <c r="S235" s="20" t="s">
        <v>2646</v>
      </c>
      <c r="T235" s="20" t="s">
        <v>15</v>
      </c>
      <c r="U235" s="20"/>
      <c r="V235" s="20" t="s">
        <v>17</v>
      </c>
      <c r="W235" s="20"/>
      <c r="X235" s="20" t="s">
        <v>198</v>
      </c>
      <c r="Y235" s="20" t="s">
        <v>207</v>
      </c>
      <c r="Z235" s="20" t="s">
        <v>176</v>
      </c>
      <c r="AA235" s="20"/>
      <c r="AB235" s="20"/>
      <c r="AC235" s="20"/>
      <c r="AD235" s="20"/>
      <c r="AE235" s="20" t="s">
        <v>24</v>
      </c>
      <c r="AF235" s="20"/>
      <c r="AG235" s="20"/>
      <c r="AH235" s="20"/>
      <c r="AI235" s="20"/>
      <c r="AJ235" s="20"/>
      <c r="AK235" s="20" t="s">
        <v>4049</v>
      </c>
      <c r="AL235" s="20"/>
      <c r="AM235" s="20" t="s">
        <v>31</v>
      </c>
      <c r="AN235" s="20"/>
      <c r="AO235" s="20"/>
      <c r="AP235" s="20"/>
      <c r="AQ235" s="20"/>
      <c r="AR235" s="20"/>
      <c r="AS235" s="20"/>
      <c r="AT235" s="20"/>
      <c r="AU235" s="20" t="s">
        <v>2797</v>
      </c>
      <c r="AV235" s="20"/>
      <c r="AW235" s="20"/>
      <c r="AX235" s="20" t="s">
        <v>37</v>
      </c>
      <c r="AY235" s="20"/>
      <c r="AZ235" s="20"/>
      <c r="BA235" s="20"/>
      <c r="BB235" s="20"/>
      <c r="BC235" s="20"/>
      <c r="BD235" s="20"/>
      <c r="BE235" s="20"/>
      <c r="BF235" s="20"/>
      <c r="BG235" s="20"/>
      <c r="BH235" s="20"/>
      <c r="BI235" s="20" t="s">
        <v>48</v>
      </c>
      <c r="BJ235" s="20" t="s">
        <v>49</v>
      </c>
      <c r="BK235" s="20"/>
      <c r="BL235" s="20"/>
      <c r="BM235" s="20"/>
      <c r="BN235" s="20"/>
      <c r="BO235" s="20"/>
      <c r="BP235" s="20"/>
      <c r="BQ235" s="20"/>
      <c r="BR235" s="20"/>
      <c r="BS235" s="20"/>
      <c r="BT235" s="20"/>
      <c r="BU235" s="20"/>
      <c r="BV235" s="6"/>
    </row>
    <row r="236" spans="2:74" s="9" customFormat="1" ht="84" hidden="1" customHeight="1">
      <c r="B236" s="6"/>
      <c r="C236" s="19" t="s">
        <v>3762</v>
      </c>
      <c r="D236" s="20" t="s">
        <v>3115</v>
      </c>
      <c r="E236" s="14" t="str">
        <f t="shared" si="15"/>
        <v>URF2025_219_Incluir lineamiento de actualización anual de la política de privacidad y seguridad de la información en la caracterización del proceso de gestión de la información</v>
      </c>
      <c r="F236" s="20" t="s">
        <v>3116</v>
      </c>
      <c r="G236" s="20" t="s">
        <v>3117</v>
      </c>
      <c r="H236" s="20" t="s">
        <v>3485</v>
      </c>
      <c r="I236" s="20" t="s">
        <v>98</v>
      </c>
      <c r="J236" s="20" t="s">
        <v>115</v>
      </c>
      <c r="K236" s="20" t="s">
        <v>115</v>
      </c>
      <c r="L236" s="47">
        <v>45672</v>
      </c>
      <c r="M236" s="47">
        <v>45703</v>
      </c>
      <c r="N236" s="21">
        <f t="shared" si="16"/>
        <v>31</v>
      </c>
      <c r="O236" s="20" t="s">
        <v>104</v>
      </c>
      <c r="P236" s="20" t="s">
        <v>128</v>
      </c>
      <c r="Q236" s="20" t="s">
        <v>3103</v>
      </c>
      <c r="R236" s="20" t="s">
        <v>2319</v>
      </c>
      <c r="S236" s="20" t="s">
        <v>2646</v>
      </c>
      <c r="T236" s="20" t="s">
        <v>15</v>
      </c>
      <c r="U236" s="20"/>
      <c r="V236" s="20" t="s">
        <v>17</v>
      </c>
      <c r="W236" s="20"/>
      <c r="X236" s="20"/>
      <c r="Y236" s="20"/>
      <c r="Z236" s="20"/>
      <c r="AA236" s="20"/>
      <c r="AB236" s="20"/>
      <c r="AC236" s="20"/>
      <c r="AD236" s="20"/>
      <c r="AE236" s="20"/>
      <c r="AF236" s="20"/>
      <c r="AG236" s="20"/>
      <c r="AH236" s="20"/>
      <c r="AI236" s="20"/>
      <c r="AJ236" s="20"/>
      <c r="AK236" s="20"/>
      <c r="AL236" s="20"/>
      <c r="AM236" s="20" t="s">
        <v>31</v>
      </c>
      <c r="AN236" s="20"/>
      <c r="AO236" s="20"/>
      <c r="AP236" s="20"/>
      <c r="AQ236" s="20"/>
      <c r="AR236" s="20"/>
      <c r="AS236" s="20"/>
      <c r="AT236" s="20"/>
      <c r="AU236" s="20" t="s">
        <v>2797</v>
      </c>
      <c r="AV236" s="20"/>
      <c r="AW236" s="20"/>
      <c r="AX236" s="20" t="s">
        <v>37</v>
      </c>
      <c r="AY236" s="20"/>
      <c r="AZ236" s="20"/>
      <c r="BA236" s="20"/>
      <c r="BB236" s="20"/>
      <c r="BC236" s="20"/>
      <c r="BD236" s="20"/>
      <c r="BE236" s="20"/>
      <c r="BF236" s="20"/>
      <c r="BG236" s="20"/>
      <c r="BH236" s="20"/>
      <c r="BI236" s="20" t="s">
        <v>48</v>
      </c>
      <c r="BJ236" s="20" t="s">
        <v>49</v>
      </c>
      <c r="BK236" s="20"/>
      <c r="BL236" s="20"/>
      <c r="BM236" s="20"/>
      <c r="BN236" s="20"/>
      <c r="BO236" s="20"/>
      <c r="BP236" s="20"/>
      <c r="BQ236" s="20"/>
      <c r="BR236" s="20"/>
      <c r="BS236" s="20"/>
      <c r="BT236" s="20"/>
      <c r="BU236" s="20"/>
      <c r="BV236" s="6"/>
    </row>
    <row r="237" spans="2:74" s="9" customFormat="1" ht="84" hidden="1" customHeight="1">
      <c r="B237" s="6"/>
      <c r="C237" s="19" t="s">
        <v>3763</v>
      </c>
      <c r="D237" s="20" t="s">
        <v>3486</v>
      </c>
      <c r="E237" s="14" t="str">
        <f t="shared" si="15"/>
        <v>URF2025_220_Socializar procedimientos establecidos para incidentes de seguridad</v>
      </c>
      <c r="F237" s="20" t="s">
        <v>3118</v>
      </c>
      <c r="G237" s="20" t="s">
        <v>3119</v>
      </c>
      <c r="H237" s="20" t="s">
        <v>3120</v>
      </c>
      <c r="I237" s="20" t="s">
        <v>98</v>
      </c>
      <c r="J237" s="20" t="s">
        <v>115</v>
      </c>
      <c r="K237" s="20" t="s">
        <v>115</v>
      </c>
      <c r="L237" s="47">
        <v>45838</v>
      </c>
      <c r="M237" s="47">
        <v>45868</v>
      </c>
      <c r="N237" s="21">
        <f t="shared" si="16"/>
        <v>30</v>
      </c>
      <c r="O237" s="20" t="s">
        <v>104</v>
      </c>
      <c r="P237" s="20" t="s">
        <v>128</v>
      </c>
      <c r="Q237" s="20" t="s">
        <v>3103</v>
      </c>
      <c r="R237" s="20" t="s">
        <v>2319</v>
      </c>
      <c r="S237" s="20" t="s">
        <v>2646</v>
      </c>
      <c r="T237" s="20" t="s">
        <v>15</v>
      </c>
      <c r="U237" s="20"/>
      <c r="V237" s="20" t="s">
        <v>17</v>
      </c>
      <c r="W237" s="20"/>
      <c r="X237" s="20"/>
      <c r="Y237" s="20"/>
      <c r="Z237" s="20"/>
      <c r="AA237" s="20"/>
      <c r="AB237" s="20"/>
      <c r="AC237" s="20"/>
      <c r="AD237" s="20"/>
      <c r="AE237" s="20"/>
      <c r="AF237" s="20"/>
      <c r="AG237" s="20"/>
      <c r="AH237" s="20"/>
      <c r="AI237" s="20"/>
      <c r="AJ237" s="20"/>
      <c r="AK237" s="20"/>
      <c r="AL237" s="20"/>
      <c r="AM237" s="20" t="s">
        <v>31</v>
      </c>
      <c r="AN237" s="20"/>
      <c r="AO237" s="20"/>
      <c r="AP237" s="20"/>
      <c r="AQ237" s="20"/>
      <c r="AR237" s="20"/>
      <c r="AS237" s="20"/>
      <c r="AT237" s="20"/>
      <c r="AU237" s="20" t="s">
        <v>2797</v>
      </c>
      <c r="AV237" s="20"/>
      <c r="AW237" s="20"/>
      <c r="AX237" s="20" t="s">
        <v>37</v>
      </c>
      <c r="AY237" s="20"/>
      <c r="AZ237" s="20"/>
      <c r="BA237" s="20"/>
      <c r="BB237" s="20"/>
      <c r="BC237" s="20"/>
      <c r="BD237" s="20"/>
      <c r="BE237" s="20"/>
      <c r="BF237" s="20"/>
      <c r="BG237" s="20"/>
      <c r="BH237" s="20"/>
      <c r="BI237" s="20" t="s">
        <v>48</v>
      </c>
      <c r="BJ237" s="20" t="s">
        <v>49</v>
      </c>
      <c r="BK237" s="20"/>
      <c r="BL237" s="20"/>
      <c r="BM237" s="20"/>
      <c r="BN237" s="20"/>
      <c r="BO237" s="20"/>
      <c r="BP237" s="20"/>
      <c r="BQ237" s="20"/>
      <c r="BR237" s="20"/>
      <c r="BS237" s="20"/>
      <c r="BT237" s="20"/>
      <c r="BU237" s="20"/>
      <c r="BV237" s="6"/>
    </row>
    <row r="238" spans="2:74" s="9" customFormat="1" ht="84" hidden="1" customHeight="1">
      <c r="B238" s="6"/>
      <c r="C238" s="19" t="s">
        <v>3764</v>
      </c>
      <c r="D238" s="20" t="s">
        <v>3121</v>
      </c>
      <c r="E238" s="14" t="str">
        <f t="shared" si="15"/>
        <v>URF2025_221_Actualizar política de privacidad y seguridad de la información, para incluir lineamientos respecto a la seguridad de la información durante el teletrabajo</v>
      </c>
      <c r="F238" s="20" t="s">
        <v>3122</v>
      </c>
      <c r="G238" s="20" t="s">
        <v>3123</v>
      </c>
      <c r="H238" s="20" t="s">
        <v>3124</v>
      </c>
      <c r="I238" s="20" t="s">
        <v>98</v>
      </c>
      <c r="J238" s="20" t="s">
        <v>115</v>
      </c>
      <c r="K238" s="20" t="s">
        <v>115</v>
      </c>
      <c r="L238" s="47">
        <v>45748</v>
      </c>
      <c r="M238" s="47">
        <v>45807</v>
      </c>
      <c r="N238" s="21">
        <f t="shared" si="16"/>
        <v>59</v>
      </c>
      <c r="O238" s="20" t="s">
        <v>104</v>
      </c>
      <c r="P238" s="20" t="s">
        <v>128</v>
      </c>
      <c r="Q238" s="20" t="s">
        <v>3103</v>
      </c>
      <c r="R238" s="20" t="s">
        <v>2319</v>
      </c>
      <c r="S238" s="20" t="s">
        <v>2646</v>
      </c>
      <c r="T238" s="20" t="s">
        <v>15</v>
      </c>
      <c r="U238" s="20"/>
      <c r="V238" s="20" t="s">
        <v>17</v>
      </c>
      <c r="W238" s="20"/>
      <c r="X238" s="20"/>
      <c r="Y238" s="20"/>
      <c r="Z238" s="20"/>
      <c r="AA238" s="20"/>
      <c r="AB238" s="20"/>
      <c r="AC238" s="20"/>
      <c r="AD238" s="20"/>
      <c r="AE238" s="20"/>
      <c r="AF238" s="20"/>
      <c r="AG238" s="20"/>
      <c r="AH238" s="20"/>
      <c r="AI238" s="20"/>
      <c r="AJ238" s="20"/>
      <c r="AK238" s="20"/>
      <c r="AL238" s="20"/>
      <c r="AM238" s="20" t="s">
        <v>31</v>
      </c>
      <c r="AN238" s="20"/>
      <c r="AO238" s="20"/>
      <c r="AP238" s="20"/>
      <c r="AQ238" s="20"/>
      <c r="AR238" s="20"/>
      <c r="AS238" s="20"/>
      <c r="AT238" s="20"/>
      <c r="AU238" s="20" t="s">
        <v>2797</v>
      </c>
      <c r="AV238" s="20"/>
      <c r="AW238" s="20"/>
      <c r="AX238" s="20" t="s">
        <v>37</v>
      </c>
      <c r="AY238" s="20"/>
      <c r="AZ238" s="20"/>
      <c r="BA238" s="20"/>
      <c r="BB238" s="20"/>
      <c r="BC238" s="20"/>
      <c r="BD238" s="20"/>
      <c r="BE238" s="20"/>
      <c r="BF238" s="20"/>
      <c r="BG238" s="20"/>
      <c r="BH238" s="20"/>
      <c r="BI238" s="20" t="s">
        <v>48</v>
      </c>
      <c r="BJ238" s="20" t="s">
        <v>49</v>
      </c>
      <c r="BK238" s="20"/>
      <c r="BL238" s="20"/>
      <c r="BM238" s="20"/>
      <c r="BN238" s="20"/>
      <c r="BO238" s="20"/>
      <c r="BP238" s="20"/>
      <c r="BQ238" s="20"/>
      <c r="BR238" s="20"/>
      <c r="BS238" s="20"/>
      <c r="BT238" s="20"/>
      <c r="BU238" s="20"/>
      <c r="BV238" s="6"/>
    </row>
    <row r="239" spans="2:74" s="9" customFormat="1" ht="84" hidden="1" customHeight="1">
      <c r="B239" s="6"/>
      <c r="C239" s="19" t="s">
        <v>3765</v>
      </c>
      <c r="D239" s="20" t="s">
        <v>3125</v>
      </c>
      <c r="E239" s="14" t="str">
        <f t="shared" si="15"/>
        <v>URF2025_222_Fortalecer los manuales de funciones y elaborar acuerdos de confidencialidad en cuanto a seguridad de la información</v>
      </c>
      <c r="F239" s="20" t="s">
        <v>3126</v>
      </c>
      <c r="G239" s="20" t="s">
        <v>3127</v>
      </c>
      <c r="H239" s="20" t="s">
        <v>3128</v>
      </c>
      <c r="I239" s="20" t="s">
        <v>98</v>
      </c>
      <c r="J239" s="20" t="s">
        <v>115</v>
      </c>
      <c r="K239" s="20" t="s">
        <v>115</v>
      </c>
      <c r="L239" s="47">
        <v>45689</v>
      </c>
      <c r="M239" s="47">
        <v>45731</v>
      </c>
      <c r="N239" s="21">
        <f t="shared" si="16"/>
        <v>42</v>
      </c>
      <c r="O239" s="20" t="s">
        <v>104</v>
      </c>
      <c r="P239" s="20" t="s">
        <v>128</v>
      </c>
      <c r="Q239" s="20" t="s">
        <v>3103</v>
      </c>
      <c r="R239" s="20" t="s">
        <v>2319</v>
      </c>
      <c r="S239" s="20" t="s">
        <v>2646</v>
      </c>
      <c r="T239" s="20" t="s">
        <v>15</v>
      </c>
      <c r="U239" s="20"/>
      <c r="V239" s="20" t="s">
        <v>17</v>
      </c>
      <c r="W239" s="20"/>
      <c r="X239" s="20"/>
      <c r="Y239" s="20"/>
      <c r="Z239" s="20"/>
      <c r="AA239" s="20"/>
      <c r="AB239" s="20"/>
      <c r="AC239" s="20"/>
      <c r="AD239" s="20"/>
      <c r="AE239" s="20"/>
      <c r="AF239" s="20"/>
      <c r="AG239" s="20"/>
      <c r="AH239" s="20"/>
      <c r="AI239" s="20"/>
      <c r="AJ239" s="20"/>
      <c r="AK239" s="20"/>
      <c r="AL239" s="20"/>
      <c r="AM239" s="20" t="s">
        <v>31</v>
      </c>
      <c r="AN239" s="20"/>
      <c r="AO239" s="20"/>
      <c r="AP239" s="20"/>
      <c r="AQ239" s="20"/>
      <c r="AR239" s="20"/>
      <c r="AS239" s="20"/>
      <c r="AT239" s="20"/>
      <c r="AU239" s="20" t="s">
        <v>2797</v>
      </c>
      <c r="AV239" s="20"/>
      <c r="AW239" s="20"/>
      <c r="AX239" s="20" t="s">
        <v>37</v>
      </c>
      <c r="AY239" s="20"/>
      <c r="AZ239" s="20"/>
      <c r="BA239" s="20"/>
      <c r="BB239" s="20"/>
      <c r="BC239" s="20"/>
      <c r="BD239" s="20"/>
      <c r="BE239" s="20"/>
      <c r="BF239" s="20"/>
      <c r="BG239" s="20"/>
      <c r="BH239" s="20"/>
      <c r="BI239" s="20" t="s">
        <v>48</v>
      </c>
      <c r="BJ239" s="20" t="s">
        <v>49</v>
      </c>
      <c r="BK239" s="20"/>
      <c r="BL239" s="20"/>
      <c r="BM239" s="20"/>
      <c r="BN239" s="20"/>
      <c r="BO239" s="20"/>
      <c r="BP239" s="20"/>
      <c r="BQ239" s="20"/>
      <c r="BR239" s="20"/>
      <c r="BS239" s="20"/>
      <c r="BT239" s="20"/>
      <c r="BU239" s="20"/>
      <c r="BV239" s="6"/>
    </row>
    <row r="240" spans="2:74" s="9" customFormat="1" ht="84" hidden="1" customHeight="1">
      <c r="B240" s="6"/>
      <c r="C240" s="19" t="s">
        <v>3766</v>
      </c>
      <c r="D240" s="20" t="s">
        <v>3129</v>
      </c>
      <c r="E240" s="14" t="str">
        <f t="shared" si="15"/>
        <v>URF2025_223_Coordinar la inclusión de un lineamiento en proceso disciplinario en torno a las violaciones a la confidencialidad y seguridad de la información con el proceso competente</v>
      </c>
      <c r="F240" s="20" t="s">
        <v>3130</v>
      </c>
      <c r="G240" s="20" t="s">
        <v>3131</v>
      </c>
      <c r="H240" s="20" t="s">
        <v>3132</v>
      </c>
      <c r="I240" s="20" t="s">
        <v>98</v>
      </c>
      <c r="J240" s="20" t="s">
        <v>115</v>
      </c>
      <c r="K240" s="20" t="s">
        <v>115</v>
      </c>
      <c r="L240" s="47">
        <v>45748</v>
      </c>
      <c r="M240" s="47">
        <v>45807</v>
      </c>
      <c r="N240" s="21">
        <f t="shared" si="16"/>
        <v>59</v>
      </c>
      <c r="O240" s="20" t="s">
        <v>104</v>
      </c>
      <c r="P240" s="20" t="s">
        <v>128</v>
      </c>
      <c r="Q240" s="20" t="s">
        <v>3103</v>
      </c>
      <c r="R240" s="20" t="s">
        <v>2319</v>
      </c>
      <c r="S240" s="20" t="s">
        <v>2646</v>
      </c>
      <c r="T240" s="20" t="s">
        <v>15</v>
      </c>
      <c r="U240" s="20"/>
      <c r="V240" s="20" t="s">
        <v>17</v>
      </c>
      <c r="W240" s="20"/>
      <c r="X240" s="20"/>
      <c r="Y240" s="20"/>
      <c r="Z240" s="20"/>
      <c r="AA240" s="20"/>
      <c r="AB240" s="20"/>
      <c r="AC240" s="20"/>
      <c r="AD240" s="20"/>
      <c r="AE240" s="20"/>
      <c r="AF240" s="20"/>
      <c r="AG240" s="20"/>
      <c r="AH240" s="20"/>
      <c r="AI240" s="20"/>
      <c r="AJ240" s="20"/>
      <c r="AK240" s="20"/>
      <c r="AL240" s="20"/>
      <c r="AM240" s="20" t="s">
        <v>31</v>
      </c>
      <c r="AN240" s="20"/>
      <c r="AO240" s="20"/>
      <c r="AP240" s="20"/>
      <c r="AQ240" s="20"/>
      <c r="AR240" s="20"/>
      <c r="AS240" s="20"/>
      <c r="AT240" s="20"/>
      <c r="AU240" s="20" t="s">
        <v>2797</v>
      </c>
      <c r="AV240" s="20"/>
      <c r="AW240" s="20"/>
      <c r="AX240" s="20" t="s">
        <v>37</v>
      </c>
      <c r="AY240" s="20"/>
      <c r="AZ240" s="20"/>
      <c r="BA240" s="20"/>
      <c r="BB240" s="20"/>
      <c r="BC240" s="20"/>
      <c r="BD240" s="20"/>
      <c r="BE240" s="20"/>
      <c r="BF240" s="20"/>
      <c r="BG240" s="20"/>
      <c r="BH240" s="20"/>
      <c r="BI240" s="20" t="s">
        <v>48</v>
      </c>
      <c r="BJ240" s="20" t="s">
        <v>49</v>
      </c>
      <c r="BK240" s="20"/>
      <c r="BL240" s="20"/>
      <c r="BM240" s="20"/>
      <c r="BN240" s="20"/>
      <c r="BO240" s="20"/>
      <c r="BP240" s="20"/>
      <c r="BQ240" s="20"/>
      <c r="BR240" s="20"/>
      <c r="BS240" s="20"/>
      <c r="BT240" s="20"/>
      <c r="BU240" s="20"/>
      <c r="BV240" s="6"/>
    </row>
    <row r="241" spans="2:74" s="9" customFormat="1" ht="84" hidden="1" customHeight="1">
      <c r="B241" s="6"/>
      <c r="C241" s="19" t="s">
        <v>3767</v>
      </c>
      <c r="D241" s="20" t="s">
        <v>3133</v>
      </c>
      <c r="E241" s="14" t="str">
        <f t="shared" si="15"/>
        <v>URF2025_224_Definir criterios especiales de entrega de información en el procedimiento de entrega de archivos por desvinculación del servidor público</v>
      </c>
      <c r="F241" s="20" t="s">
        <v>3134</v>
      </c>
      <c r="G241" s="20" t="s">
        <v>3135</v>
      </c>
      <c r="H241" s="20" t="s">
        <v>3487</v>
      </c>
      <c r="I241" s="20" t="s">
        <v>98</v>
      </c>
      <c r="J241" s="20" t="s">
        <v>115</v>
      </c>
      <c r="K241" s="20" t="s">
        <v>115</v>
      </c>
      <c r="L241" s="47">
        <v>45703</v>
      </c>
      <c r="M241" s="47">
        <v>45746</v>
      </c>
      <c r="N241" s="21">
        <f t="shared" si="16"/>
        <v>43</v>
      </c>
      <c r="O241" s="20" t="s">
        <v>104</v>
      </c>
      <c r="P241" s="20" t="s">
        <v>128</v>
      </c>
      <c r="Q241" s="20" t="s">
        <v>3103</v>
      </c>
      <c r="R241" s="20" t="s">
        <v>2319</v>
      </c>
      <c r="S241" s="20" t="s">
        <v>2646</v>
      </c>
      <c r="T241" s="20" t="s">
        <v>15</v>
      </c>
      <c r="U241" s="20"/>
      <c r="V241" s="20" t="s">
        <v>17</v>
      </c>
      <c r="W241" s="20"/>
      <c r="X241" s="20"/>
      <c r="Y241" s="20"/>
      <c r="Z241" s="20"/>
      <c r="AA241" s="20"/>
      <c r="AB241" s="20"/>
      <c r="AC241" s="20"/>
      <c r="AD241" s="20"/>
      <c r="AE241" s="20"/>
      <c r="AF241" s="20"/>
      <c r="AG241" s="20"/>
      <c r="AH241" s="20"/>
      <c r="AI241" s="20"/>
      <c r="AJ241" s="20"/>
      <c r="AK241" s="20"/>
      <c r="AL241" s="20"/>
      <c r="AM241" s="20" t="s">
        <v>31</v>
      </c>
      <c r="AN241" s="20"/>
      <c r="AO241" s="20"/>
      <c r="AP241" s="20"/>
      <c r="AQ241" s="20"/>
      <c r="AR241" s="20"/>
      <c r="AS241" s="20"/>
      <c r="AT241" s="20"/>
      <c r="AU241" s="20" t="s">
        <v>2797</v>
      </c>
      <c r="AV241" s="20"/>
      <c r="AW241" s="20"/>
      <c r="AX241" s="20" t="s">
        <v>37</v>
      </c>
      <c r="AY241" s="20"/>
      <c r="AZ241" s="20"/>
      <c r="BA241" s="20"/>
      <c r="BB241" s="20"/>
      <c r="BC241" s="20"/>
      <c r="BD241" s="20"/>
      <c r="BE241" s="20"/>
      <c r="BF241" s="20"/>
      <c r="BG241" s="20"/>
      <c r="BH241" s="20"/>
      <c r="BI241" s="20" t="s">
        <v>48</v>
      </c>
      <c r="BJ241" s="20" t="s">
        <v>49</v>
      </c>
      <c r="BK241" s="20"/>
      <c r="BL241" s="20"/>
      <c r="BM241" s="20"/>
      <c r="BN241" s="20"/>
      <c r="BO241" s="20"/>
      <c r="BP241" s="20"/>
      <c r="BQ241" s="20"/>
      <c r="BR241" s="20"/>
      <c r="BS241" s="20"/>
      <c r="BT241" s="20"/>
      <c r="BU241" s="20"/>
      <c r="BV241" s="6"/>
    </row>
    <row r="242" spans="2:74" s="9" customFormat="1" ht="84" hidden="1" customHeight="1">
      <c r="B242" s="6"/>
      <c r="C242" s="19" t="s">
        <v>3768</v>
      </c>
      <c r="D242" s="20" t="s">
        <v>3136</v>
      </c>
      <c r="E242" s="14" t="str">
        <f t="shared" si="15"/>
        <v>URF2025_225_Adoptar medidas técnicas necesarias para protección de datos personales en el directorio institucional de grupos de valor</v>
      </c>
      <c r="F242" s="20" t="s">
        <v>3137</v>
      </c>
      <c r="G242" s="20" t="s">
        <v>3138</v>
      </c>
      <c r="H242" s="20" t="s">
        <v>3139</v>
      </c>
      <c r="I242" s="20" t="s">
        <v>98</v>
      </c>
      <c r="J242" s="20" t="s">
        <v>115</v>
      </c>
      <c r="K242" s="20" t="s">
        <v>115</v>
      </c>
      <c r="L242" s="47">
        <v>45703</v>
      </c>
      <c r="M242" s="47">
        <v>45777</v>
      </c>
      <c r="N242" s="21">
        <f t="shared" si="16"/>
        <v>74</v>
      </c>
      <c r="O242" s="20" t="s">
        <v>104</v>
      </c>
      <c r="P242" s="20" t="s">
        <v>128</v>
      </c>
      <c r="Q242" s="20" t="s">
        <v>3488</v>
      </c>
      <c r="R242" s="20" t="s">
        <v>2319</v>
      </c>
      <c r="S242" s="20" t="s">
        <v>2646</v>
      </c>
      <c r="T242" s="20" t="s">
        <v>15</v>
      </c>
      <c r="U242" s="20"/>
      <c r="V242" s="20" t="s">
        <v>17</v>
      </c>
      <c r="W242" s="20"/>
      <c r="X242" s="20"/>
      <c r="Y242" s="20"/>
      <c r="Z242" s="20"/>
      <c r="AA242" s="20"/>
      <c r="AB242" s="20"/>
      <c r="AC242" s="20"/>
      <c r="AD242" s="20"/>
      <c r="AE242" s="20"/>
      <c r="AF242" s="20"/>
      <c r="AG242" s="20"/>
      <c r="AH242" s="20"/>
      <c r="AI242" s="20"/>
      <c r="AJ242" s="20"/>
      <c r="AK242" s="20"/>
      <c r="AL242" s="20"/>
      <c r="AM242" s="20" t="s">
        <v>31</v>
      </c>
      <c r="AN242" s="20"/>
      <c r="AO242" s="20"/>
      <c r="AP242" s="20"/>
      <c r="AQ242" s="20"/>
      <c r="AR242" s="20"/>
      <c r="AS242" s="20"/>
      <c r="AT242" s="20"/>
      <c r="AU242" s="20" t="s">
        <v>2797</v>
      </c>
      <c r="AV242" s="20"/>
      <c r="AW242" s="20"/>
      <c r="AX242" s="20" t="s">
        <v>37</v>
      </c>
      <c r="AY242" s="20"/>
      <c r="AZ242" s="20"/>
      <c r="BA242" s="20"/>
      <c r="BB242" s="20"/>
      <c r="BC242" s="20"/>
      <c r="BD242" s="20"/>
      <c r="BE242" s="20"/>
      <c r="BF242" s="20"/>
      <c r="BG242" s="20"/>
      <c r="BH242" s="20"/>
      <c r="BI242" s="20" t="s">
        <v>48</v>
      </c>
      <c r="BJ242" s="20" t="s">
        <v>49</v>
      </c>
      <c r="BK242" s="20"/>
      <c r="BL242" s="20"/>
      <c r="BM242" s="20"/>
      <c r="BN242" s="20"/>
      <c r="BO242" s="20"/>
      <c r="BP242" s="20"/>
      <c r="BQ242" s="20"/>
      <c r="BR242" s="20"/>
      <c r="BS242" s="20"/>
      <c r="BT242" s="20"/>
      <c r="BU242" s="20"/>
      <c r="BV242" s="6"/>
    </row>
    <row r="243" spans="2:74" s="9" customFormat="1" ht="84" hidden="1" customHeight="1">
      <c r="B243" s="6"/>
      <c r="C243" s="19" t="s">
        <v>3769</v>
      </c>
      <c r="D243" s="20" t="s">
        <v>3140</v>
      </c>
      <c r="E243" s="14" t="str">
        <f t="shared" si="15"/>
        <v>URF2025_226_Definir y documentar los niveles de autorización en materia de seguridad de la información</v>
      </c>
      <c r="F243" s="20" t="s">
        <v>3489</v>
      </c>
      <c r="G243" s="20" t="s">
        <v>3141</v>
      </c>
      <c r="H243" s="20" t="s">
        <v>3142</v>
      </c>
      <c r="I243" s="20" t="s">
        <v>98</v>
      </c>
      <c r="J243" s="20" t="s">
        <v>115</v>
      </c>
      <c r="K243" s="20" t="s">
        <v>115</v>
      </c>
      <c r="L243" s="47">
        <v>45703</v>
      </c>
      <c r="M243" s="47">
        <v>45807</v>
      </c>
      <c r="N243" s="21">
        <f t="shared" si="16"/>
        <v>104</v>
      </c>
      <c r="O243" s="20" t="s">
        <v>104</v>
      </c>
      <c r="P243" s="20" t="s">
        <v>128</v>
      </c>
      <c r="Q243" s="20" t="s">
        <v>3143</v>
      </c>
      <c r="R243" s="20" t="s">
        <v>2319</v>
      </c>
      <c r="S243" s="20" t="s">
        <v>2646</v>
      </c>
      <c r="T243" s="20" t="s">
        <v>15</v>
      </c>
      <c r="U243" s="20"/>
      <c r="V243" s="20" t="s">
        <v>17</v>
      </c>
      <c r="W243" s="20"/>
      <c r="X243" s="20"/>
      <c r="Y243" s="20"/>
      <c r="Z243" s="20"/>
      <c r="AA243" s="20"/>
      <c r="AB243" s="20"/>
      <c r="AC243" s="20"/>
      <c r="AD243" s="20"/>
      <c r="AE243" s="20"/>
      <c r="AF243" s="20"/>
      <c r="AG243" s="20"/>
      <c r="AH243" s="20"/>
      <c r="AI243" s="20"/>
      <c r="AJ243" s="20"/>
      <c r="AK243" s="20"/>
      <c r="AL243" s="20"/>
      <c r="AM243" s="20" t="s">
        <v>31</v>
      </c>
      <c r="AN243" s="20"/>
      <c r="AO243" s="20"/>
      <c r="AP243" s="20"/>
      <c r="AQ243" s="20"/>
      <c r="AR243" s="20"/>
      <c r="AS243" s="20"/>
      <c r="AT243" s="20"/>
      <c r="AU243" s="20" t="s">
        <v>2797</v>
      </c>
      <c r="AV243" s="20"/>
      <c r="AW243" s="20"/>
      <c r="AX243" s="20" t="s">
        <v>37</v>
      </c>
      <c r="AY243" s="20"/>
      <c r="AZ243" s="20"/>
      <c r="BA243" s="20"/>
      <c r="BB243" s="20"/>
      <c r="BC243" s="20"/>
      <c r="BD243" s="20"/>
      <c r="BE243" s="20"/>
      <c r="BF243" s="20"/>
      <c r="BG243" s="20"/>
      <c r="BH243" s="20"/>
      <c r="BI243" s="20" t="s">
        <v>48</v>
      </c>
      <c r="BJ243" s="20" t="s">
        <v>49</v>
      </c>
      <c r="BK243" s="20"/>
      <c r="BL243" s="20"/>
      <c r="BM243" s="20"/>
      <c r="BN243" s="20"/>
      <c r="BO243" s="20"/>
      <c r="BP243" s="20"/>
      <c r="BQ243" s="20"/>
      <c r="BR243" s="20"/>
      <c r="BS243" s="20"/>
      <c r="BT243" s="20"/>
      <c r="BU243" s="20"/>
      <c r="BV243" s="6"/>
    </row>
    <row r="244" spans="2:74" s="9" customFormat="1" ht="84" hidden="1" customHeight="1">
      <c r="B244" s="6"/>
      <c r="C244" s="19" t="s">
        <v>3770</v>
      </c>
      <c r="D244" s="20" t="s">
        <v>3144</v>
      </c>
      <c r="E244" s="14" t="str">
        <f t="shared" si="15"/>
        <v xml:space="preserve">URF2025_227_Actualizar el registro de activos de información </v>
      </c>
      <c r="F244" s="20" t="s">
        <v>3145</v>
      </c>
      <c r="G244" s="20" t="s">
        <v>3146</v>
      </c>
      <c r="H244" s="20" t="s">
        <v>3147</v>
      </c>
      <c r="I244" s="20" t="s">
        <v>98</v>
      </c>
      <c r="J244" s="20" t="s">
        <v>115</v>
      </c>
      <c r="K244" s="20" t="s">
        <v>115</v>
      </c>
      <c r="L244" s="47">
        <v>45731</v>
      </c>
      <c r="M244" s="47">
        <v>45777</v>
      </c>
      <c r="N244" s="21">
        <f t="shared" si="16"/>
        <v>46</v>
      </c>
      <c r="O244" s="20" t="s">
        <v>104</v>
      </c>
      <c r="P244" s="20" t="s">
        <v>128</v>
      </c>
      <c r="Q244" s="20" t="s">
        <v>3103</v>
      </c>
      <c r="R244" s="20" t="s">
        <v>2319</v>
      </c>
      <c r="S244" s="20" t="s">
        <v>2646</v>
      </c>
      <c r="T244" s="20" t="s">
        <v>15</v>
      </c>
      <c r="U244" s="20"/>
      <c r="V244" s="20" t="s">
        <v>17</v>
      </c>
      <c r="W244" s="20"/>
      <c r="X244" s="20"/>
      <c r="Y244" s="20"/>
      <c r="Z244" s="20"/>
      <c r="AA244" s="20"/>
      <c r="AB244" s="20"/>
      <c r="AC244" s="20"/>
      <c r="AD244" s="20"/>
      <c r="AE244" s="20"/>
      <c r="AF244" s="20"/>
      <c r="AG244" s="20"/>
      <c r="AH244" s="20"/>
      <c r="AI244" s="20"/>
      <c r="AJ244" s="20"/>
      <c r="AK244" s="20"/>
      <c r="AL244" s="20"/>
      <c r="AM244" s="20" t="s">
        <v>31</v>
      </c>
      <c r="AN244" s="20"/>
      <c r="AO244" s="20"/>
      <c r="AP244" s="20"/>
      <c r="AQ244" s="20"/>
      <c r="AR244" s="20"/>
      <c r="AS244" s="20"/>
      <c r="AT244" s="20"/>
      <c r="AU244" s="20" t="s">
        <v>2797</v>
      </c>
      <c r="AV244" s="20"/>
      <c r="AW244" s="20"/>
      <c r="AX244" s="20" t="s">
        <v>37</v>
      </c>
      <c r="AY244" s="20"/>
      <c r="AZ244" s="20"/>
      <c r="BA244" s="20"/>
      <c r="BB244" s="20"/>
      <c r="BC244" s="20"/>
      <c r="BD244" s="20"/>
      <c r="BE244" s="20"/>
      <c r="BF244" s="20"/>
      <c r="BG244" s="20"/>
      <c r="BH244" s="20"/>
      <c r="BI244" s="20" t="s">
        <v>48</v>
      </c>
      <c r="BJ244" s="20" t="s">
        <v>49</v>
      </c>
      <c r="BK244" s="20"/>
      <c r="BL244" s="20"/>
      <c r="BM244" s="20"/>
      <c r="BN244" s="20"/>
      <c r="BO244" s="20"/>
      <c r="BP244" s="20"/>
      <c r="BQ244" s="20"/>
      <c r="BR244" s="20"/>
      <c r="BS244" s="20"/>
      <c r="BT244" s="20"/>
      <c r="BU244" s="20"/>
      <c r="BV244" s="6"/>
    </row>
    <row r="245" spans="2:74" s="9" customFormat="1" ht="84" hidden="1" customHeight="1">
      <c r="B245" s="6"/>
      <c r="C245" s="19" t="s">
        <v>3771</v>
      </c>
      <c r="D245" s="20" t="s">
        <v>3148</v>
      </c>
      <c r="E245" s="14" t="str">
        <f t="shared" si="15"/>
        <v xml:space="preserve">URF2025_228_Actualizar el Instructivo activos de información e índice de información clasificada y reservada  </v>
      </c>
      <c r="F245" s="20" t="s">
        <v>3149</v>
      </c>
      <c r="G245" s="20" t="s">
        <v>3150</v>
      </c>
      <c r="H245" s="20" t="s">
        <v>3151</v>
      </c>
      <c r="I245" s="20" t="s">
        <v>98</v>
      </c>
      <c r="J245" s="20" t="s">
        <v>115</v>
      </c>
      <c r="K245" s="20" t="s">
        <v>115</v>
      </c>
      <c r="L245" s="47">
        <v>45731</v>
      </c>
      <c r="M245" s="47">
        <v>45807</v>
      </c>
      <c r="N245" s="21">
        <f t="shared" si="16"/>
        <v>76</v>
      </c>
      <c r="O245" s="20" t="s">
        <v>104</v>
      </c>
      <c r="P245" s="20" t="s">
        <v>128</v>
      </c>
      <c r="Q245" s="20" t="s">
        <v>3103</v>
      </c>
      <c r="R245" s="20" t="s">
        <v>2319</v>
      </c>
      <c r="S245" s="20" t="s">
        <v>2646</v>
      </c>
      <c r="T245" s="20" t="s">
        <v>15</v>
      </c>
      <c r="U245" s="20"/>
      <c r="V245" s="20" t="s">
        <v>17</v>
      </c>
      <c r="W245" s="20"/>
      <c r="X245" s="20"/>
      <c r="Y245" s="20"/>
      <c r="Z245" s="20"/>
      <c r="AA245" s="20"/>
      <c r="AB245" s="20"/>
      <c r="AC245" s="20"/>
      <c r="AD245" s="20"/>
      <c r="AE245" s="20"/>
      <c r="AF245" s="20"/>
      <c r="AG245" s="20"/>
      <c r="AH245" s="20"/>
      <c r="AI245" s="20"/>
      <c r="AJ245" s="20"/>
      <c r="AK245" s="20"/>
      <c r="AL245" s="20"/>
      <c r="AM245" s="20"/>
      <c r="AN245" s="20"/>
      <c r="AO245" s="20"/>
      <c r="AP245" s="20"/>
      <c r="AQ245" s="20"/>
      <c r="AR245" s="20"/>
      <c r="AS245" s="20"/>
      <c r="AT245" s="20"/>
      <c r="AU245" s="20" t="s">
        <v>2797</v>
      </c>
      <c r="AV245" s="20"/>
      <c r="AW245" s="20"/>
      <c r="AX245" s="20"/>
      <c r="AY245" s="20"/>
      <c r="AZ245" s="20" t="s">
        <v>39</v>
      </c>
      <c r="BA245" s="20"/>
      <c r="BB245" s="20"/>
      <c r="BC245" s="20"/>
      <c r="BD245" s="20"/>
      <c r="BE245" s="20"/>
      <c r="BF245" s="20"/>
      <c r="BG245" s="20"/>
      <c r="BH245" s="20"/>
      <c r="BI245" s="20"/>
      <c r="BJ245" s="20"/>
      <c r="BK245" s="20"/>
      <c r="BL245" s="20"/>
      <c r="BM245" s="20"/>
      <c r="BN245" s="20"/>
      <c r="BO245" s="20"/>
      <c r="BP245" s="20"/>
      <c r="BQ245" s="20"/>
      <c r="BR245" s="20" t="s">
        <v>57</v>
      </c>
      <c r="BS245" s="20"/>
      <c r="BT245" s="20"/>
      <c r="BU245" s="20"/>
      <c r="BV245" s="6"/>
    </row>
    <row r="246" spans="2:74" s="9" customFormat="1" ht="84" hidden="1" customHeight="1">
      <c r="B246" s="6"/>
      <c r="C246" s="19" t="s">
        <v>3772</v>
      </c>
      <c r="D246" s="20" t="s">
        <v>3152</v>
      </c>
      <c r="E246" s="14" t="str">
        <f t="shared" si="15"/>
        <v>URF2025_229_Elaborar plan de tratamiento de riesgos de seguridad de la información</v>
      </c>
      <c r="F246" s="20" t="s">
        <v>3153</v>
      </c>
      <c r="G246" s="20" t="s">
        <v>3154</v>
      </c>
      <c r="H246" s="20" t="s">
        <v>3155</v>
      </c>
      <c r="I246" s="20" t="s">
        <v>98</v>
      </c>
      <c r="J246" s="20" t="s">
        <v>115</v>
      </c>
      <c r="K246" s="20" t="s">
        <v>115</v>
      </c>
      <c r="L246" s="47">
        <v>45868</v>
      </c>
      <c r="M246" s="47">
        <v>45930</v>
      </c>
      <c r="N246" s="21">
        <f t="shared" si="16"/>
        <v>62</v>
      </c>
      <c r="O246" s="20" t="s">
        <v>104</v>
      </c>
      <c r="P246" s="20" t="s">
        <v>128</v>
      </c>
      <c r="Q246" s="20" t="s">
        <v>3103</v>
      </c>
      <c r="R246" s="20" t="s">
        <v>2319</v>
      </c>
      <c r="S246" s="20" t="s">
        <v>2646</v>
      </c>
      <c r="T246" s="20" t="s">
        <v>15</v>
      </c>
      <c r="U246" s="20"/>
      <c r="V246" s="20" t="s">
        <v>17</v>
      </c>
      <c r="W246" s="20"/>
      <c r="X246" s="20"/>
      <c r="Y246" s="20"/>
      <c r="Z246" s="20"/>
      <c r="AA246" s="20"/>
      <c r="AB246" s="20"/>
      <c r="AC246" s="20"/>
      <c r="AD246" s="20"/>
      <c r="AE246" s="20"/>
      <c r="AF246" s="20"/>
      <c r="AG246" s="20"/>
      <c r="AH246" s="20"/>
      <c r="AI246" s="20"/>
      <c r="AJ246" s="20"/>
      <c r="AK246" s="20"/>
      <c r="AL246" s="20" t="s">
        <v>30</v>
      </c>
      <c r="AM246" s="20" t="s">
        <v>31</v>
      </c>
      <c r="AN246" s="20"/>
      <c r="AO246" s="20"/>
      <c r="AP246" s="20"/>
      <c r="AQ246" s="20"/>
      <c r="AR246" s="20"/>
      <c r="AS246" s="20"/>
      <c r="AT246" s="20"/>
      <c r="AU246" s="20" t="s">
        <v>2797</v>
      </c>
      <c r="AV246" s="20"/>
      <c r="AW246" s="20"/>
      <c r="AX246" s="20" t="s">
        <v>37</v>
      </c>
      <c r="AY246" s="20"/>
      <c r="AZ246" s="20"/>
      <c r="BA246" s="20"/>
      <c r="BB246" s="20"/>
      <c r="BC246" s="20"/>
      <c r="BD246" s="20"/>
      <c r="BE246" s="20"/>
      <c r="BF246" s="20"/>
      <c r="BG246" s="20"/>
      <c r="BH246" s="20"/>
      <c r="BI246" s="20" t="s">
        <v>48</v>
      </c>
      <c r="BJ246" s="20" t="s">
        <v>49</v>
      </c>
      <c r="BK246" s="20"/>
      <c r="BL246" s="20"/>
      <c r="BM246" s="20"/>
      <c r="BN246" s="20"/>
      <c r="BO246" s="20"/>
      <c r="BP246" s="20"/>
      <c r="BQ246" s="20"/>
      <c r="BR246" s="20"/>
      <c r="BS246" s="20"/>
      <c r="BT246" s="20"/>
      <c r="BU246" s="20"/>
      <c r="BV246" s="6"/>
    </row>
    <row r="247" spans="2:74" s="9" customFormat="1" ht="84" hidden="1" customHeight="1">
      <c r="B247" s="6"/>
      <c r="C247" s="19" t="s">
        <v>3773</v>
      </c>
      <c r="D247" s="20" t="s">
        <v>3156</v>
      </c>
      <c r="E247" s="14" t="str">
        <f t="shared" si="15"/>
        <v>URF2025_230_Solicitar evaluación del plan de privacidad</v>
      </c>
      <c r="F247" s="20" t="s">
        <v>3490</v>
      </c>
      <c r="G247" s="20" t="s">
        <v>3157</v>
      </c>
      <c r="H247" s="20" t="s">
        <v>3158</v>
      </c>
      <c r="I247" s="20" t="s">
        <v>98</v>
      </c>
      <c r="J247" s="20" t="s">
        <v>115</v>
      </c>
      <c r="K247" s="20" t="s">
        <v>115</v>
      </c>
      <c r="L247" s="47">
        <v>45884</v>
      </c>
      <c r="M247" s="47">
        <v>45960</v>
      </c>
      <c r="N247" s="21">
        <f t="shared" si="16"/>
        <v>76</v>
      </c>
      <c r="O247" s="20" t="s">
        <v>104</v>
      </c>
      <c r="P247" s="20" t="s">
        <v>128</v>
      </c>
      <c r="Q247" s="20" t="s">
        <v>3103</v>
      </c>
      <c r="R247" s="20" t="s">
        <v>2319</v>
      </c>
      <c r="S247" s="20" t="s">
        <v>2646</v>
      </c>
      <c r="T247" s="20" t="s">
        <v>15</v>
      </c>
      <c r="U247" s="20"/>
      <c r="V247" s="20" t="s">
        <v>17</v>
      </c>
      <c r="W247" s="20"/>
      <c r="X247" s="20"/>
      <c r="Y247" s="20"/>
      <c r="Z247" s="20"/>
      <c r="AA247" s="20"/>
      <c r="AB247" s="20"/>
      <c r="AC247" s="20"/>
      <c r="AD247" s="20"/>
      <c r="AE247" s="20"/>
      <c r="AF247" s="20"/>
      <c r="AG247" s="20"/>
      <c r="AH247" s="20"/>
      <c r="AI247" s="20"/>
      <c r="AJ247" s="20"/>
      <c r="AK247" s="20"/>
      <c r="AL247" s="20"/>
      <c r="AM247" s="20" t="s">
        <v>31</v>
      </c>
      <c r="AN247" s="20"/>
      <c r="AO247" s="20"/>
      <c r="AP247" s="20"/>
      <c r="AQ247" s="20"/>
      <c r="AR247" s="20"/>
      <c r="AS247" s="20"/>
      <c r="AT247" s="20"/>
      <c r="AU247" s="20" t="s">
        <v>2797</v>
      </c>
      <c r="AV247" s="20"/>
      <c r="AW247" s="20"/>
      <c r="AX247" s="20" t="s">
        <v>37</v>
      </c>
      <c r="AY247" s="20"/>
      <c r="AZ247" s="20"/>
      <c r="BA247" s="20"/>
      <c r="BB247" s="20"/>
      <c r="BC247" s="20"/>
      <c r="BD247" s="20"/>
      <c r="BE247" s="20"/>
      <c r="BF247" s="20"/>
      <c r="BG247" s="20"/>
      <c r="BH247" s="20"/>
      <c r="BI247" s="20" t="s">
        <v>48</v>
      </c>
      <c r="BJ247" s="20" t="s">
        <v>49</v>
      </c>
      <c r="BK247" s="20"/>
      <c r="BL247" s="20"/>
      <c r="BM247" s="20"/>
      <c r="BN247" s="20"/>
      <c r="BO247" s="20"/>
      <c r="BP247" s="20"/>
      <c r="BQ247" s="20"/>
      <c r="BR247" s="20"/>
      <c r="BS247" s="20"/>
      <c r="BT247" s="20"/>
      <c r="BU247" s="20"/>
      <c r="BV247" s="6"/>
    </row>
    <row r="248" spans="2:74" s="9" customFormat="1" ht="84" hidden="1" customHeight="1">
      <c r="B248" s="6"/>
      <c r="C248" s="19" t="s">
        <v>3774</v>
      </c>
      <c r="D248" s="20" t="s">
        <v>3159</v>
      </c>
      <c r="E248" s="14" t="str">
        <f t="shared" si="15"/>
        <v>URF2025_231_Parametrizar el modulo de control de registros del SMGI</v>
      </c>
      <c r="F248" s="20" t="s">
        <v>3491</v>
      </c>
      <c r="G248" s="20" t="s">
        <v>3160</v>
      </c>
      <c r="H248" s="20" t="s">
        <v>3492</v>
      </c>
      <c r="I248" s="20" t="s">
        <v>98</v>
      </c>
      <c r="J248" s="20" t="s">
        <v>115</v>
      </c>
      <c r="K248" s="20" t="s">
        <v>115</v>
      </c>
      <c r="L248" s="47">
        <v>45672</v>
      </c>
      <c r="M248" s="47">
        <v>45746</v>
      </c>
      <c r="N248" s="21">
        <f t="shared" si="16"/>
        <v>74</v>
      </c>
      <c r="O248" s="20" t="s">
        <v>104</v>
      </c>
      <c r="P248" s="20" t="s">
        <v>128</v>
      </c>
      <c r="Q248" s="20" t="s">
        <v>3103</v>
      </c>
      <c r="R248" s="20" t="s">
        <v>2319</v>
      </c>
      <c r="S248" s="20" t="s">
        <v>2646</v>
      </c>
      <c r="T248" s="20" t="s">
        <v>15</v>
      </c>
      <c r="U248" s="20"/>
      <c r="V248" s="20" t="s">
        <v>17</v>
      </c>
      <c r="W248" s="20"/>
      <c r="X248" s="20" t="s">
        <v>194</v>
      </c>
      <c r="Y248" s="20" t="s">
        <v>202</v>
      </c>
      <c r="Z248" s="20"/>
      <c r="AA248" s="20"/>
      <c r="AB248" s="20"/>
      <c r="AC248" s="20"/>
      <c r="AD248" s="20"/>
      <c r="AE248" s="20"/>
      <c r="AF248" s="20"/>
      <c r="AG248" s="20"/>
      <c r="AH248" s="20"/>
      <c r="AI248" s="20"/>
      <c r="AJ248" s="20"/>
      <c r="AK248" s="20"/>
      <c r="AL248" s="20"/>
      <c r="AM248" s="20"/>
      <c r="AN248" s="20"/>
      <c r="AO248" s="20"/>
      <c r="AP248" s="20"/>
      <c r="AQ248" s="20"/>
      <c r="AR248" s="20"/>
      <c r="AS248" s="20"/>
      <c r="AT248" s="20"/>
      <c r="AU248" s="20" t="s">
        <v>2797</v>
      </c>
      <c r="AV248" s="20"/>
      <c r="AW248" s="20"/>
      <c r="AX248" s="20"/>
      <c r="AY248" s="20"/>
      <c r="AZ248" s="20" t="s">
        <v>39</v>
      </c>
      <c r="BA248" s="20"/>
      <c r="BB248" s="20"/>
      <c r="BC248" s="20"/>
      <c r="BD248" s="20"/>
      <c r="BE248" s="20"/>
      <c r="BF248" s="20"/>
      <c r="BG248" s="20"/>
      <c r="BH248" s="20"/>
      <c r="BI248" s="20"/>
      <c r="BJ248" s="20"/>
      <c r="BK248" s="20"/>
      <c r="BL248" s="20"/>
      <c r="BM248" s="20"/>
      <c r="BN248" s="20"/>
      <c r="BO248" s="20"/>
      <c r="BP248" s="20"/>
      <c r="BQ248" s="20"/>
      <c r="BR248" s="20" t="s">
        <v>57</v>
      </c>
      <c r="BS248" s="20"/>
      <c r="BT248" s="20"/>
      <c r="BU248" s="20"/>
      <c r="BV248" s="6"/>
    </row>
    <row r="249" spans="2:74" s="9" customFormat="1" ht="84" hidden="1" customHeight="1">
      <c r="B249" s="6"/>
      <c r="C249" s="19" t="s">
        <v>3775</v>
      </c>
      <c r="D249" s="20" t="s">
        <v>3161</v>
      </c>
      <c r="E249" s="14" t="str">
        <f t="shared" si="15"/>
        <v>URF2025_232_Elaborar modelo de requisitos en gestión documental del SMGI</v>
      </c>
      <c r="F249" s="20" t="s">
        <v>3493</v>
      </c>
      <c r="G249" s="20" t="s">
        <v>3162</v>
      </c>
      <c r="H249" s="20" t="s">
        <v>3163</v>
      </c>
      <c r="I249" s="20" t="s">
        <v>98</v>
      </c>
      <c r="J249" s="20" t="s">
        <v>115</v>
      </c>
      <c r="K249" s="20" t="s">
        <v>115</v>
      </c>
      <c r="L249" s="47">
        <v>45748</v>
      </c>
      <c r="M249" s="47">
        <v>45792</v>
      </c>
      <c r="N249" s="21">
        <f t="shared" si="16"/>
        <v>44</v>
      </c>
      <c r="O249" s="20" t="s">
        <v>104</v>
      </c>
      <c r="P249" s="20" t="s">
        <v>128</v>
      </c>
      <c r="Q249" s="20" t="s">
        <v>3103</v>
      </c>
      <c r="R249" s="20" t="s">
        <v>2319</v>
      </c>
      <c r="S249" s="20" t="s">
        <v>2646</v>
      </c>
      <c r="T249" s="20" t="s">
        <v>15</v>
      </c>
      <c r="U249" s="20"/>
      <c r="V249" s="20" t="s">
        <v>17</v>
      </c>
      <c r="W249" s="20"/>
      <c r="X249" s="20" t="s">
        <v>194</v>
      </c>
      <c r="Y249" s="20" t="s">
        <v>202</v>
      </c>
      <c r="Z249" s="20"/>
      <c r="AA249" s="20"/>
      <c r="AB249" s="20"/>
      <c r="AC249" s="20"/>
      <c r="AD249" s="20"/>
      <c r="AE249" s="20"/>
      <c r="AF249" s="20"/>
      <c r="AG249" s="20"/>
      <c r="AH249" s="20"/>
      <c r="AI249" s="20"/>
      <c r="AJ249" s="20"/>
      <c r="AK249" s="20"/>
      <c r="AL249" s="20"/>
      <c r="AM249" s="20"/>
      <c r="AN249" s="20"/>
      <c r="AO249" s="20"/>
      <c r="AP249" s="20"/>
      <c r="AQ249" s="20"/>
      <c r="AR249" s="20"/>
      <c r="AS249" s="20"/>
      <c r="AT249" s="20"/>
      <c r="AU249" s="20" t="s">
        <v>2797</v>
      </c>
      <c r="AV249" s="20"/>
      <c r="AW249" s="20"/>
      <c r="AX249" s="20"/>
      <c r="AY249" s="20"/>
      <c r="AZ249" s="20" t="s">
        <v>39</v>
      </c>
      <c r="BA249" s="20"/>
      <c r="BB249" s="20"/>
      <c r="BC249" s="20"/>
      <c r="BD249" s="20"/>
      <c r="BE249" s="20"/>
      <c r="BF249" s="20"/>
      <c r="BG249" s="20"/>
      <c r="BH249" s="20"/>
      <c r="BI249" s="20"/>
      <c r="BJ249" s="20"/>
      <c r="BK249" s="20"/>
      <c r="BL249" s="20"/>
      <c r="BM249" s="20"/>
      <c r="BN249" s="20"/>
      <c r="BO249" s="20"/>
      <c r="BP249" s="20"/>
      <c r="BQ249" s="20"/>
      <c r="BR249" s="20" t="s">
        <v>57</v>
      </c>
      <c r="BS249" s="20"/>
      <c r="BT249" s="20"/>
      <c r="BU249" s="20"/>
      <c r="BV249" s="6"/>
    </row>
    <row r="250" spans="2:74" s="9" customFormat="1" ht="84" hidden="1" customHeight="1">
      <c r="B250" s="6"/>
      <c r="C250" s="19" t="s">
        <v>3776</v>
      </c>
      <c r="D250" s="20" t="s">
        <v>3164</v>
      </c>
      <c r="E250" s="14" t="str">
        <f t="shared" si="15"/>
        <v>URF2025_233_Realizar piloto migración documentos en el SMGI</v>
      </c>
      <c r="F250" s="20" t="s">
        <v>3165</v>
      </c>
      <c r="G250" s="20" t="s">
        <v>3166</v>
      </c>
      <c r="H250" s="20" t="s">
        <v>3167</v>
      </c>
      <c r="I250" s="20" t="s">
        <v>98</v>
      </c>
      <c r="J250" s="20" t="s">
        <v>115</v>
      </c>
      <c r="K250" s="20" t="s">
        <v>119</v>
      </c>
      <c r="L250" s="47">
        <v>45792</v>
      </c>
      <c r="M250" s="47">
        <v>45838</v>
      </c>
      <c r="N250" s="21">
        <f t="shared" si="16"/>
        <v>46</v>
      </c>
      <c r="O250" s="20" t="s">
        <v>104</v>
      </c>
      <c r="P250" s="20" t="s">
        <v>128</v>
      </c>
      <c r="Q250" s="20" t="s">
        <v>3103</v>
      </c>
      <c r="R250" s="20" t="s">
        <v>2319</v>
      </c>
      <c r="S250" s="20" t="s">
        <v>2646</v>
      </c>
      <c r="T250" s="20" t="s">
        <v>15</v>
      </c>
      <c r="U250" s="20"/>
      <c r="V250" s="20" t="s">
        <v>17</v>
      </c>
      <c r="W250" s="20"/>
      <c r="X250" s="20" t="s">
        <v>194</v>
      </c>
      <c r="Y250" s="20" t="s">
        <v>202</v>
      </c>
      <c r="Z250" s="20"/>
      <c r="AA250" s="20"/>
      <c r="AB250" s="20"/>
      <c r="AC250" s="20"/>
      <c r="AD250" s="20"/>
      <c r="AE250" s="20"/>
      <c r="AF250" s="20"/>
      <c r="AG250" s="20"/>
      <c r="AH250" s="20"/>
      <c r="AI250" s="20"/>
      <c r="AJ250" s="20"/>
      <c r="AK250" s="20"/>
      <c r="AL250" s="20"/>
      <c r="AM250" s="20" t="s">
        <v>31</v>
      </c>
      <c r="AN250" s="20"/>
      <c r="AO250" s="20"/>
      <c r="AP250" s="20"/>
      <c r="AQ250" s="20"/>
      <c r="AR250" s="20"/>
      <c r="AS250" s="20"/>
      <c r="AT250" s="20"/>
      <c r="AU250" s="20" t="s">
        <v>2797</v>
      </c>
      <c r="AV250" s="20"/>
      <c r="AW250" s="20"/>
      <c r="AX250" s="20" t="s">
        <v>37</v>
      </c>
      <c r="AY250" s="20"/>
      <c r="AZ250" s="20" t="s">
        <v>39</v>
      </c>
      <c r="BA250" s="20"/>
      <c r="BB250" s="20"/>
      <c r="BC250" s="20"/>
      <c r="BD250" s="20"/>
      <c r="BE250" s="20"/>
      <c r="BF250" s="20"/>
      <c r="BG250" s="20"/>
      <c r="BH250" s="20"/>
      <c r="BI250" s="20" t="s">
        <v>48</v>
      </c>
      <c r="BJ250" s="20" t="s">
        <v>49</v>
      </c>
      <c r="BK250" s="20"/>
      <c r="BL250" s="20"/>
      <c r="BM250" s="20"/>
      <c r="BN250" s="20"/>
      <c r="BO250" s="20"/>
      <c r="BP250" s="20"/>
      <c r="BQ250" s="20"/>
      <c r="BR250" s="20" t="s">
        <v>57</v>
      </c>
      <c r="BS250" s="20"/>
      <c r="BT250" s="20"/>
      <c r="BU250" s="20"/>
      <c r="BV250" s="6"/>
    </row>
    <row r="251" spans="2:74" s="9" customFormat="1" ht="84" hidden="1" customHeight="1">
      <c r="B251" s="6"/>
      <c r="C251" s="19" t="s">
        <v>3777</v>
      </c>
      <c r="D251" s="20" t="s">
        <v>3168</v>
      </c>
      <c r="E251" s="14" t="str">
        <f t="shared" si="15"/>
        <v>URF2025_234_Reportar el avance de la migración de documentos al SMGI_Semestre_1</v>
      </c>
      <c r="F251" s="20" t="s">
        <v>3169</v>
      </c>
      <c r="G251" s="20" t="s">
        <v>3166</v>
      </c>
      <c r="H251" s="20" t="s">
        <v>3170</v>
      </c>
      <c r="I251" s="20" t="s">
        <v>98</v>
      </c>
      <c r="J251" s="20" t="s">
        <v>115</v>
      </c>
      <c r="K251" s="20" t="s">
        <v>115</v>
      </c>
      <c r="L251" s="47">
        <v>45792</v>
      </c>
      <c r="M251" s="47">
        <v>45838</v>
      </c>
      <c r="N251" s="21">
        <f t="shared" si="16"/>
        <v>46</v>
      </c>
      <c r="O251" s="20" t="s">
        <v>104</v>
      </c>
      <c r="P251" s="20" t="s">
        <v>128</v>
      </c>
      <c r="Q251" s="20" t="s">
        <v>3103</v>
      </c>
      <c r="R251" s="20" t="s">
        <v>2319</v>
      </c>
      <c r="S251" s="20" t="s">
        <v>2646</v>
      </c>
      <c r="T251" s="20" t="s">
        <v>15</v>
      </c>
      <c r="U251" s="20"/>
      <c r="V251" s="20" t="s">
        <v>17</v>
      </c>
      <c r="W251" s="20"/>
      <c r="X251" s="20" t="s">
        <v>194</v>
      </c>
      <c r="Y251" s="20" t="s">
        <v>202</v>
      </c>
      <c r="Z251" s="20"/>
      <c r="AA251" s="20"/>
      <c r="AB251" s="20"/>
      <c r="AC251" s="20"/>
      <c r="AD251" s="20"/>
      <c r="AE251" s="20"/>
      <c r="AF251" s="20"/>
      <c r="AG251" s="20"/>
      <c r="AH251" s="20"/>
      <c r="AI251" s="20"/>
      <c r="AJ251" s="20"/>
      <c r="AK251" s="20"/>
      <c r="AL251" s="20"/>
      <c r="AM251" s="20" t="s">
        <v>31</v>
      </c>
      <c r="AN251" s="20"/>
      <c r="AO251" s="20"/>
      <c r="AP251" s="20"/>
      <c r="AQ251" s="20"/>
      <c r="AR251" s="20"/>
      <c r="AS251" s="20"/>
      <c r="AT251" s="20"/>
      <c r="AU251" s="20" t="s">
        <v>2797</v>
      </c>
      <c r="AV251" s="20"/>
      <c r="AW251" s="20"/>
      <c r="AX251" s="20" t="s">
        <v>37</v>
      </c>
      <c r="AY251" s="20"/>
      <c r="AZ251" s="20" t="s">
        <v>39</v>
      </c>
      <c r="BA251" s="20"/>
      <c r="BB251" s="20"/>
      <c r="BC251" s="20"/>
      <c r="BD251" s="20"/>
      <c r="BE251" s="20"/>
      <c r="BF251" s="20"/>
      <c r="BG251" s="20"/>
      <c r="BH251" s="20"/>
      <c r="BI251" s="20" t="s">
        <v>48</v>
      </c>
      <c r="BJ251" s="20" t="s">
        <v>49</v>
      </c>
      <c r="BK251" s="20"/>
      <c r="BL251" s="20"/>
      <c r="BM251" s="20"/>
      <c r="BN251" s="20"/>
      <c r="BO251" s="20"/>
      <c r="BP251" s="20"/>
      <c r="BQ251" s="20"/>
      <c r="BR251" s="20" t="s">
        <v>57</v>
      </c>
      <c r="BS251" s="20"/>
      <c r="BT251" s="20"/>
      <c r="BU251" s="20"/>
      <c r="BV251" s="6"/>
    </row>
    <row r="252" spans="2:74" s="9" customFormat="1" ht="84" hidden="1" customHeight="1">
      <c r="B252" s="6"/>
      <c r="C252" s="19" t="s">
        <v>3778</v>
      </c>
      <c r="D252" s="20" t="s">
        <v>3171</v>
      </c>
      <c r="E252" s="14" t="str">
        <f t="shared" si="15"/>
        <v>URF2025_235_Reportar el avance de la migración de documentos al SMGI_Semestre_2</v>
      </c>
      <c r="F252" s="20" t="s">
        <v>3169</v>
      </c>
      <c r="G252" s="20" t="s">
        <v>3166</v>
      </c>
      <c r="H252" s="20" t="s">
        <v>3170</v>
      </c>
      <c r="I252" s="20" t="s">
        <v>98</v>
      </c>
      <c r="J252" s="20" t="s">
        <v>115</v>
      </c>
      <c r="K252" s="20" t="s">
        <v>115</v>
      </c>
      <c r="L252" s="47">
        <v>45915</v>
      </c>
      <c r="M252" s="47">
        <v>46006</v>
      </c>
      <c r="N252" s="21">
        <f t="shared" si="16"/>
        <v>91</v>
      </c>
      <c r="O252" s="20" t="s">
        <v>104</v>
      </c>
      <c r="P252" s="20" t="s">
        <v>128</v>
      </c>
      <c r="Q252" s="20" t="s">
        <v>3103</v>
      </c>
      <c r="R252" s="20" t="s">
        <v>2319</v>
      </c>
      <c r="S252" s="20" t="s">
        <v>2646</v>
      </c>
      <c r="T252" s="20" t="s">
        <v>15</v>
      </c>
      <c r="U252" s="20"/>
      <c r="V252" s="20" t="s">
        <v>17</v>
      </c>
      <c r="W252" s="20"/>
      <c r="X252" s="20" t="s">
        <v>194</v>
      </c>
      <c r="Y252" s="20" t="s">
        <v>202</v>
      </c>
      <c r="Z252" s="20"/>
      <c r="AA252" s="20"/>
      <c r="AB252" s="20"/>
      <c r="AC252" s="20"/>
      <c r="AD252" s="20"/>
      <c r="AE252" s="20"/>
      <c r="AF252" s="20"/>
      <c r="AG252" s="20"/>
      <c r="AH252" s="20"/>
      <c r="AI252" s="20"/>
      <c r="AJ252" s="20"/>
      <c r="AK252" s="20"/>
      <c r="AL252" s="20"/>
      <c r="AM252" s="20" t="s">
        <v>31</v>
      </c>
      <c r="AN252" s="20"/>
      <c r="AO252" s="20"/>
      <c r="AP252" s="20"/>
      <c r="AQ252" s="20"/>
      <c r="AR252" s="20"/>
      <c r="AS252" s="20"/>
      <c r="AT252" s="20"/>
      <c r="AU252" s="20" t="s">
        <v>2797</v>
      </c>
      <c r="AV252" s="20"/>
      <c r="AW252" s="20"/>
      <c r="AX252" s="20" t="s">
        <v>37</v>
      </c>
      <c r="AY252" s="20"/>
      <c r="AZ252" s="20" t="s">
        <v>39</v>
      </c>
      <c r="BA252" s="20"/>
      <c r="BB252" s="20"/>
      <c r="BC252" s="20"/>
      <c r="BD252" s="20"/>
      <c r="BE252" s="20"/>
      <c r="BF252" s="20"/>
      <c r="BG252" s="20"/>
      <c r="BH252" s="20"/>
      <c r="BI252" s="20" t="s">
        <v>48</v>
      </c>
      <c r="BJ252" s="20" t="s">
        <v>49</v>
      </c>
      <c r="BK252" s="20"/>
      <c r="BL252" s="20"/>
      <c r="BM252" s="20"/>
      <c r="BN252" s="20"/>
      <c r="BO252" s="20"/>
      <c r="BP252" s="20"/>
      <c r="BQ252" s="20"/>
      <c r="BR252" s="20" t="s">
        <v>57</v>
      </c>
      <c r="BS252" s="20"/>
      <c r="BT252" s="20"/>
      <c r="BU252" s="20"/>
      <c r="BV252" s="6"/>
    </row>
    <row r="253" spans="2:74" s="9" customFormat="1" ht="84" hidden="1" customHeight="1">
      <c r="B253" s="6"/>
      <c r="C253" s="19" t="s">
        <v>3779</v>
      </c>
      <c r="D253" s="20" t="s">
        <v>3494</v>
      </c>
      <c r="E253" s="14" t="str">
        <f t="shared" si="15"/>
        <v>URF2025_236_Sensibilizar a los servidores sobre el uso eficiente del papel y los beneficios de los documentos electrónicos Primer semestre</v>
      </c>
      <c r="F253" s="20" t="s">
        <v>3172</v>
      </c>
      <c r="G253" s="20" t="s">
        <v>2705</v>
      </c>
      <c r="H253" s="20" t="s">
        <v>3114</v>
      </c>
      <c r="I253" s="20" t="s">
        <v>98</v>
      </c>
      <c r="J253" s="20" t="s">
        <v>115</v>
      </c>
      <c r="K253" s="20" t="s">
        <v>115</v>
      </c>
      <c r="L253" s="47">
        <v>45762</v>
      </c>
      <c r="M253" s="47">
        <v>45838</v>
      </c>
      <c r="N253" s="21">
        <f t="shared" si="16"/>
        <v>76</v>
      </c>
      <c r="O253" s="20" t="s">
        <v>104</v>
      </c>
      <c r="P253" s="20" t="s">
        <v>128</v>
      </c>
      <c r="Q253" s="20" t="s">
        <v>3103</v>
      </c>
      <c r="R253" s="20" t="s">
        <v>2319</v>
      </c>
      <c r="S253" s="20" t="s">
        <v>2646</v>
      </c>
      <c r="T253" s="20" t="s">
        <v>15</v>
      </c>
      <c r="U253" s="20"/>
      <c r="V253" s="20" t="s">
        <v>17</v>
      </c>
      <c r="W253" s="20"/>
      <c r="X253" s="20" t="s">
        <v>198</v>
      </c>
      <c r="Y253" s="20" t="s">
        <v>207</v>
      </c>
      <c r="Z253" s="20"/>
      <c r="AA253" s="20"/>
      <c r="AB253" s="20"/>
      <c r="AC253" s="20"/>
      <c r="AD253" s="20"/>
      <c r="AE253" s="20"/>
      <c r="AF253" s="20"/>
      <c r="AG253" s="20"/>
      <c r="AH253" s="20"/>
      <c r="AI253" s="20"/>
      <c r="AJ253" s="20"/>
      <c r="AK253" s="20"/>
      <c r="AL253" s="20"/>
      <c r="AM253" s="20"/>
      <c r="AN253" s="20"/>
      <c r="AO253" s="20"/>
      <c r="AP253" s="20"/>
      <c r="AQ253" s="20"/>
      <c r="AR253" s="20" t="s">
        <v>189</v>
      </c>
      <c r="AS253" s="20"/>
      <c r="AT253" s="20"/>
      <c r="AU253" s="20" t="s">
        <v>2797</v>
      </c>
      <c r="AV253" s="20"/>
      <c r="AW253" s="20" t="s">
        <v>36</v>
      </c>
      <c r="AX253" s="20"/>
      <c r="AY253" s="20"/>
      <c r="AZ253" s="20"/>
      <c r="BA253" s="20"/>
      <c r="BB253" s="20"/>
      <c r="BC253" s="20"/>
      <c r="BD253" s="20"/>
      <c r="BE253" s="20" t="s">
        <v>44</v>
      </c>
      <c r="BF253" s="20"/>
      <c r="BG253" s="20"/>
      <c r="BH253" s="20"/>
      <c r="BI253" s="20"/>
      <c r="BJ253" s="20"/>
      <c r="BK253" s="20"/>
      <c r="BL253" s="20"/>
      <c r="BM253" s="20"/>
      <c r="BN253" s="20"/>
      <c r="BO253" s="20"/>
      <c r="BP253" s="20"/>
      <c r="BQ253" s="20"/>
      <c r="BR253" s="20"/>
      <c r="BS253" s="20"/>
      <c r="BT253" s="20"/>
      <c r="BU253" s="20"/>
      <c r="BV253" s="6"/>
    </row>
    <row r="254" spans="2:74" s="9" customFormat="1" ht="84" hidden="1" customHeight="1">
      <c r="B254" s="6"/>
      <c r="C254" s="19" t="s">
        <v>3780</v>
      </c>
      <c r="D254" s="20" t="s">
        <v>3495</v>
      </c>
      <c r="E254" s="14" t="str">
        <f t="shared" si="15"/>
        <v>URF2025_237_Sensibilizar a los servidores sobre el uso eficiente del papel y los beneficios de los documentos electrónicos Segundo semestre</v>
      </c>
      <c r="F254" s="20" t="s">
        <v>3172</v>
      </c>
      <c r="G254" s="20" t="s">
        <v>2705</v>
      </c>
      <c r="H254" s="20" t="s">
        <v>3114</v>
      </c>
      <c r="I254" s="20" t="s">
        <v>98</v>
      </c>
      <c r="J254" s="20" t="s">
        <v>115</v>
      </c>
      <c r="K254" s="20" t="s">
        <v>115</v>
      </c>
      <c r="L254" s="47">
        <v>45884</v>
      </c>
      <c r="M254" s="47">
        <v>46006</v>
      </c>
      <c r="N254" s="21">
        <f t="shared" si="16"/>
        <v>122</v>
      </c>
      <c r="O254" s="20" t="s">
        <v>104</v>
      </c>
      <c r="P254" s="20" t="s">
        <v>128</v>
      </c>
      <c r="Q254" s="20" t="s">
        <v>3103</v>
      </c>
      <c r="R254" s="20" t="s">
        <v>2319</v>
      </c>
      <c r="S254" s="20" t="s">
        <v>2646</v>
      </c>
      <c r="T254" s="20" t="s">
        <v>15</v>
      </c>
      <c r="U254" s="20"/>
      <c r="V254" s="20" t="s">
        <v>17</v>
      </c>
      <c r="W254" s="20"/>
      <c r="X254" s="20" t="s">
        <v>198</v>
      </c>
      <c r="Y254" s="20" t="s">
        <v>207</v>
      </c>
      <c r="Z254" s="20"/>
      <c r="AA254" s="20"/>
      <c r="AB254" s="20"/>
      <c r="AC254" s="20"/>
      <c r="AD254" s="20"/>
      <c r="AE254" s="20"/>
      <c r="AF254" s="20"/>
      <c r="AG254" s="20"/>
      <c r="AH254" s="20"/>
      <c r="AI254" s="20"/>
      <c r="AJ254" s="20"/>
      <c r="AK254" s="20"/>
      <c r="AL254" s="20"/>
      <c r="AM254" s="20"/>
      <c r="AN254" s="20"/>
      <c r="AO254" s="20"/>
      <c r="AP254" s="20"/>
      <c r="AQ254" s="20"/>
      <c r="AR254" s="20" t="s">
        <v>189</v>
      </c>
      <c r="AS254" s="20"/>
      <c r="AT254" s="20"/>
      <c r="AU254" s="20" t="s">
        <v>2797</v>
      </c>
      <c r="AV254" s="20"/>
      <c r="AW254" s="20" t="s">
        <v>36</v>
      </c>
      <c r="AX254" s="20"/>
      <c r="AY254" s="20"/>
      <c r="AZ254" s="20"/>
      <c r="BA254" s="20"/>
      <c r="BB254" s="20"/>
      <c r="BC254" s="20"/>
      <c r="BD254" s="20"/>
      <c r="BE254" s="20" t="s">
        <v>44</v>
      </c>
      <c r="BF254" s="20"/>
      <c r="BG254" s="20"/>
      <c r="BH254" s="20"/>
      <c r="BI254" s="20"/>
      <c r="BJ254" s="20"/>
      <c r="BK254" s="20"/>
      <c r="BL254" s="20"/>
      <c r="BM254" s="20"/>
      <c r="BN254" s="20"/>
      <c r="BO254" s="20"/>
      <c r="BP254" s="20"/>
      <c r="BQ254" s="20"/>
      <c r="BR254" s="20"/>
      <c r="BS254" s="20"/>
      <c r="BT254" s="20"/>
      <c r="BU254" s="20"/>
      <c r="BV254" s="6"/>
    </row>
    <row r="255" spans="2:74" s="9" customFormat="1" ht="84" hidden="1" customHeight="1">
      <c r="B255" s="6"/>
      <c r="C255" s="19" t="s">
        <v>3781</v>
      </c>
      <c r="D255" s="20" t="s">
        <v>3173</v>
      </c>
      <c r="E255" s="14" t="str">
        <f t="shared" si="15"/>
        <v>URF2025_238_Elaborar procedimiento de elaboración del programa de documentos vitales y esenciales</v>
      </c>
      <c r="F255" s="20" t="s">
        <v>3174</v>
      </c>
      <c r="G255" s="20" t="s">
        <v>3175</v>
      </c>
      <c r="H255" s="20" t="s">
        <v>3176</v>
      </c>
      <c r="I255" s="20" t="s">
        <v>98</v>
      </c>
      <c r="J255" s="20" t="s">
        <v>115</v>
      </c>
      <c r="K255" s="20" t="s">
        <v>115</v>
      </c>
      <c r="L255" s="47">
        <v>45748</v>
      </c>
      <c r="M255" s="47">
        <v>45792</v>
      </c>
      <c r="N255" s="21">
        <f t="shared" si="16"/>
        <v>44</v>
      </c>
      <c r="O255" s="20" t="s">
        <v>104</v>
      </c>
      <c r="P255" s="20" t="s">
        <v>128</v>
      </c>
      <c r="Q255" s="20" t="s">
        <v>3103</v>
      </c>
      <c r="R255" s="20" t="s">
        <v>2319</v>
      </c>
      <c r="S255" s="20" t="s">
        <v>2646</v>
      </c>
      <c r="T255" s="20" t="s">
        <v>15</v>
      </c>
      <c r="U255" s="20"/>
      <c r="V255" s="20" t="s">
        <v>17</v>
      </c>
      <c r="W255" s="20"/>
      <c r="X255" s="20" t="s">
        <v>196</v>
      </c>
      <c r="Y255" s="20" t="s">
        <v>204</v>
      </c>
      <c r="Z255" s="20"/>
      <c r="AA255" s="20"/>
      <c r="AB255" s="20"/>
      <c r="AC255" s="20"/>
      <c r="AD255" s="20"/>
      <c r="AE255" s="20"/>
      <c r="AF255" s="20"/>
      <c r="AG255" s="20"/>
      <c r="AH255" s="20"/>
      <c r="AI255" s="20"/>
      <c r="AJ255" s="20"/>
      <c r="AK255" s="20"/>
      <c r="AL255" s="20"/>
      <c r="AM255" s="20"/>
      <c r="AN255" s="20"/>
      <c r="AO255" s="20"/>
      <c r="AP255" s="20"/>
      <c r="AQ255" s="20"/>
      <c r="AR255" s="20"/>
      <c r="AS255" s="20"/>
      <c r="AT255" s="20"/>
      <c r="AU255" s="20" t="s">
        <v>2797</v>
      </c>
      <c r="AV255" s="20"/>
      <c r="AW255" s="20"/>
      <c r="AX255" s="20"/>
      <c r="AY255" s="20"/>
      <c r="AZ255" s="20" t="s">
        <v>39</v>
      </c>
      <c r="BA255" s="20"/>
      <c r="BB255" s="20"/>
      <c r="BC255" s="20"/>
      <c r="BD255" s="20"/>
      <c r="BE255" s="20"/>
      <c r="BF255" s="20"/>
      <c r="BG255" s="20"/>
      <c r="BH255" s="20"/>
      <c r="BI255" s="20"/>
      <c r="BJ255" s="20"/>
      <c r="BK255" s="20"/>
      <c r="BL255" s="20"/>
      <c r="BM255" s="20"/>
      <c r="BN255" s="20"/>
      <c r="BO255" s="20"/>
      <c r="BP255" s="20"/>
      <c r="BQ255" s="20"/>
      <c r="BR255" s="20" t="s">
        <v>57</v>
      </c>
      <c r="BS255" s="20"/>
      <c r="BT255" s="20"/>
      <c r="BU255" s="20"/>
      <c r="BV255" s="6"/>
    </row>
    <row r="256" spans="2:74" s="9" customFormat="1" ht="84" hidden="1" customHeight="1">
      <c r="B256" s="6"/>
      <c r="C256" s="19" t="s">
        <v>3782</v>
      </c>
      <c r="D256" s="20" t="s">
        <v>3177</v>
      </c>
      <c r="E256" s="14" t="str">
        <f t="shared" si="15"/>
        <v>URF2025_239_Elaborar el programa de documentos vitales y esenciales</v>
      </c>
      <c r="F256" s="20" t="s">
        <v>3496</v>
      </c>
      <c r="G256" s="20" t="s">
        <v>2766</v>
      </c>
      <c r="H256" s="20" t="s">
        <v>3497</v>
      </c>
      <c r="I256" s="20" t="s">
        <v>98</v>
      </c>
      <c r="J256" s="20" t="s">
        <v>115</v>
      </c>
      <c r="K256" s="20" t="s">
        <v>115</v>
      </c>
      <c r="L256" s="47">
        <v>45884</v>
      </c>
      <c r="M256" s="47">
        <v>46006</v>
      </c>
      <c r="N256" s="21">
        <f t="shared" si="16"/>
        <v>122</v>
      </c>
      <c r="O256" s="20" t="s">
        <v>104</v>
      </c>
      <c r="P256" s="20" t="s">
        <v>128</v>
      </c>
      <c r="Q256" s="20" t="s">
        <v>3103</v>
      </c>
      <c r="R256" s="20" t="s">
        <v>2319</v>
      </c>
      <c r="S256" s="20" t="s">
        <v>2646</v>
      </c>
      <c r="T256" s="20" t="s">
        <v>15</v>
      </c>
      <c r="U256" s="20"/>
      <c r="V256" s="20" t="s">
        <v>17</v>
      </c>
      <c r="W256" s="20"/>
      <c r="X256" s="20" t="s">
        <v>196</v>
      </c>
      <c r="Y256" s="20" t="s">
        <v>204</v>
      </c>
      <c r="Z256" s="20"/>
      <c r="AA256" s="20"/>
      <c r="AB256" s="20"/>
      <c r="AC256" s="20"/>
      <c r="AD256" s="20"/>
      <c r="AE256" s="20"/>
      <c r="AF256" s="20"/>
      <c r="AG256" s="20"/>
      <c r="AH256" s="20"/>
      <c r="AI256" s="20"/>
      <c r="AJ256" s="20"/>
      <c r="AK256" s="20"/>
      <c r="AL256" s="20"/>
      <c r="AM256" s="20"/>
      <c r="AN256" s="20"/>
      <c r="AO256" s="20"/>
      <c r="AP256" s="20"/>
      <c r="AQ256" s="20"/>
      <c r="AR256" s="20"/>
      <c r="AS256" s="20"/>
      <c r="AT256" s="20"/>
      <c r="AU256" s="20" t="s">
        <v>2797</v>
      </c>
      <c r="AV256" s="20"/>
      <c r="AW256" s="20"/>
      <c r="AX256" s="20"/>
      <c r="AY256" s="20"/>
      <c r="AZ256" s="20" t="s">
        <v>39</v>
      </c>
      <c r="BA256" s="20"/>
      <c r="BB256" s="20"/>
      <c r="BC256" s="20"/>
      <c r="BD256" s="20"/>
      <c r="BE256" s="20"/>
      <c r="BF256" s="20"/>
      <c r="BG256" s="20"/>
      <c r="BH256" s="20"/>
      <c r="BI256" s="20"/>
      <c r="BJ256" s="20"/>
      <c r="BK256" s="20"/>
      <c r="BL256" s="20"/>
      <c r="BM256" s="20"/>
      <c r="BN256" s="20"/>
      <c r="BO256" s="20"/>
      <c r="BP256" s="20"/>
      <c r="BQ256" s="20"/>
      <c r="BR256" s="20" t="s">
        <v>57</v>
      </c>
      <c r="BS256" s="20"/>
      <c r="BT256" s="20"/>
      <c r="BU256" s="20"/>
      <c r="BV256" s="6"/>
    </row>
    <row r="257" spans="2:74" s="9" customFormat="1" ht="84" hidden="1" customHeight="1">
      <c r="B257" s="6"/>
      <c r="C257" s="181" t="s">
        <v>3783</v>
      </c>
      <c r="D257" s="20" t="s">
        <v>3178</v>
      </c>
      <c r="E257" s="14" t="str">
        <f t="shared" si="15"/>
        <v>URF2025_240_Actualizar el Sistema integrado de conservación, el plan de preservación digital a largo plazo y el plan de conservación documental</v>
      </c>
      <c r="F257" s="20" t="s">
        <v>3179</v>
      </c>
      <c r="G257" s="20" t="s">
        <v>3180</v>
      </c>
      <c r="H257" s="20" t="s">
        <v>3181</v>
      </c>
      <c r="I257" s="20" t="s">
        <v>98</v>
      </c>
      <c r="J257" s="20" t="s">
        <v>115</v>
      </c>
      <c r="K257" s="20" t="s">
        <v>115</v>
      </c>
      <c r="L257" s="47">
        <v>45823</v>
      </c>
      <c r="M257" s="47">
        <v>45853</v>
      </c>
      <c r="N257" s="21">
        <f t="shared" si="16"/>
        <v>30</v>
      </c>
      <c r="O257" s="20" t="s">
        <v>104</v>
      </c>
      <c r="P257" s="20" t="s">
        <v>77</v>
      </c>
      <c r="Q257" s="20" t="s">
        <v>3182</v>
      </c>
      <c r="R257" s="20" t="s">
        <v>2319</v>
      </c>
      <c r="S257" s="20" t="s">
        <v>2646</v>
      </c>
      <c r="T257" s="20" t="s">
        <v>15</v>
      </c>
      <c r="U257" s="20"/>
      <c r="V257" s="20" t="s">
        <v>17</v>
      </c>
      <c r="W257" s="20"/>
      <c r="X257" s="20" t="s">
        <v>197</v>
      </c>
      <c r="Y257" s="20" t="s">
        <v>205</v>
      </c>
      <c r="Z257" s="20"/>
      <c r="AA257" s="20"/>
      <c r="AB257" s="20"/>
      <c r="AC257" s="20"/>
      <c r="AD257" s="20"/>
      <c r="AE257" s="20"/>
      <c r="AF257" s="20"/>
      <c r="AG257" s="20"/>
      <c r="AH257" s="20"/>
      <c r="AI257" s="20"/>
      <c r="AJ257" s="20"/>
      <c r="AK257" s="20"/>
      <c r="AL257" s="20"/>
      <c r="AM257" s="20"/>
      <c r="AN257" s="20"/>
      <c r="AO257" s="20"/>
      <c r="AP257" s="20"/>
      <c r="AQ257" s="20"/>
      <c r="AR257" s="20"/>
      <c r="AS257" s="20"/>
      <c r="AT257" s="20"/>
      <c r="AU257" s="20" t="s">
        <v>2797</v>
      </c>
      <c r="AV257" s="20"/>
      <c r="AW257" s="20"/>
      <c r="AX257" s="20"/>
      <c r="AY257" s="20"/>
      <c r="AZ257" s="20" t="s">
        <v>39</v>
      </c>
      <c r="BA257" s="20"/>
      <c r="BB257" s="20"/>
      <c r="BC257" s="20"/>
      <c r="BD257" s="20"/>
      <c r="BE257" s="20"/>
      <c r="BF257" s="20"/>
      <c r="BG257" s="20"/>
      <c r="BH257" s="20"/>
      <c r="BI257" s="20"/>
      <c r="BJ257" s="20"/>
      <c r="BK257" s="20"/>
      <c r="BL257" s="20"/>
      <c r="BM257" s="20"/>
      <c r="BN257" s="20"/>
      <c r="BO257" s="20"/>
      <c r="BP257" s="20"/>
      <c r="BQ257" s="20"/>
      <c r="BR257" s="20" t="s">
        <v>57</v>
      </c>
      <c r="BS257" s="20"/>
      <c r="BT257" s="20"/>
      <c r="BU257" s="20"/>
      <c r="BV257" s="6"/>
    </row>
    <row r="258" spans="2:74" s="9" customFormat="1" ht="84" hidden="1" customHeight="1">
      <c r="B258" s="6"/>
      <c r="C258" s="19" t="s">
        <v>3784</v>
      </c>
      <c r="D258" s="20" t="s">
        <v>3183</v>
      </c>
      <c r="E258" s="14" t="str">
        <f t="shared" ref="E258:E321" si="17">_xlfn.CONCAT(C258,"_",D258)</f>
        <v>URF2025_241_Elaborar el plan Estratégico de Tecnologías de la  Información - PETI</v>
      </c>
      <c r="F258" s="20" t="s">
        <v>2716</v>
      </c>
      <c r="G258" s="20" t="s">
        <v>3184</v>
      </c>
      <c r="H258" s="20" t="s">
        <v>3498</v>
      </c>
      <c r="I258" s="20" t="s">
        <v>98</v>
      </c>
      <c r="J258" s="20" t="s">
        <v>115</v>
      </c>
      <c r="K258" s="20" t="s">
        <v>115</v>
      </c>
      <c r="L258" s="47">
        <v>45884</v>
      </c>
      <c r="M258" s="47">
        <v>46006</v>
      </c>
      <c r="N258" s="21">
        <f t="shared" ref="N258:N321" si="18">IF(M258-L258&gt;124,"El tiempo de ejecución de la actividad no puede superar 124 días",M258-L258)</f>
        <v>122</v>
      </c>
      <c r="O258" s="20" t="s">
        <v>104</v>
      </c>
      <c r="P258" s="20" t="s">
        <v>77</v>
      </c>
      <c r="Q258" s="20" t="s">
        <v>3182</v>
      </c>
      <c r="R258" s="20" t="s">
        <v>2319</v>
      </c>
      <c r="S258" s="20" t="s">
        <v>2646</v>
      </c>
      <c r="T258" s="20" t="s">
        <v>15</v>
      </c>
      <c r="U258" s="20"/>
      <c r="V258" s="20" t="s">
        <v>17</v>
      </c>
      <c r="W258" s="20"/>
      <c r="X258" s="20"/>
      <c r="Y258" s="20"/>
      <c r="Z258" s="20"/>
      <c r="AA258" s="20"/>
      <c r="AB258" s="20"/>
      <c r="AC258" s="20"/>
      <c r="AD258" s="20"/>
      <c r="AE258" s="20"/>
      <c r="AF258" s="20"/>
      <c r="AG258" s="20"/>
      <c r="AH258" s="20"/>
      <c r="AI258" s="20"/>
      <c r="AJ258" s="20"/>
      <c r="AK258" s="20" t="s">
        <v>4049</v>
      </c>
      <c r="AL258" s="20"/>
      <c r="AM258" s="20"/>
      <c r="AN258" s="20"/>
      <c r="AO258" s="20"/>
      <c r="AP258" s="20"/>
      <c r="AQ258" s="20"/>
      <c r="AR258" s="20"/>
      <c r="AS258" s="20"/>
      <c r="AT258" s="20"/>
      <c r="AU258" s="20" t="s">
        <v>2797</v>
      </c>
      <c r="AV258" s="20"/>
      <c r="AW258" s="20"/>
      <c r="AX258" s="20" t="s">
        <v>37</v>
      </c>
      <c r="AY258" s="20"/>
      <c r="AZ258" s="20"/>
      <c r="BA258" s="20"/>
      <c r="BB258" s="20"/>
      <c r="BC258" s="20"/>
      <c r="BD258" s="20"/>
      <c r="BE258" s="20"/>
      <c r="BF258" s="20"/>
      <c r="BG258" s="20"/>
      <c r="BH258" s="20"/>
      <c r="BI258" s="20" t="s">
        <v>48</v>
      </c>
      <c r="BJ258" s="20"/>
      <c r="BK258" s="20"/>
      <c r="BL258" s="20"/>
      <c r="BM258" s="20"/>
      <c r="BN258" s="20"/>
      <c r="BO258" s="20"/>
      <c r="BP258" s="20"/>
      <c r="BQ258" s="20"/>
      <c r="BR258" s="20"/>
      <c r="BS258" s="20"/>
      <c r="BT258" s="20"/>
      <c r="BU258" s="20"/>
      <c r="BV258" s="6"/>
    </row>
    <row r="259" spans="2:74" s="9" customFormat="1" ht="84" hidden="1" customHeight="1">
      <c r="B259" s="6"/>
      <c r="C259" s="19" t="s">
        <v>3785</v>
      </c>
      <c r="D259" s="20" t="s">
        <v>3185</v>
      </c>
      <c r="E259" s="14" t="str">
        <f t="shared" si="17"/>
        <v>URF2025_242_Hacer seguimiento a la implementación de metadatos</v>
      </c>
      <c r="F259" s="20" t="s">
        <v>3186</v>
      </c>
      <c r="G259" s="20" t="s">
        <v>3187</v>
      </c>
      <c r="H259" s="20" t="s">
        <v>3188</v>
      </c>
      <c r="I259" s="20" t="s">
        <v>98</v>
      </c>
      <c r="J259" s="20" t="s">
        <v>115</v>
      </c>
      <c r="K259" s="20" t="s">
        <v>115</v>
      </c>
      <c r="L259" s="47">
        <v>45884</v>
      </c>
      <c r="M259" s="47">
        <v>46006</v>
      </c>
      <c r="N259" s="21">
        <f t="shared" si="18"/>
        <v>122</v>
      </c>
      <c r="O259" s="20" t="s">
        <v>104</v>
      </c>
      <c r="P259" s="20" t="s">
        <v>128</v>
      </c>
      <c r="Q259" s="20" t="s">
        <v>3103</v>
      </c>
      <c r="R259" s="20" t="s">
        <v>2319</v>
      </c>
      <c r="S259" s="20" t="s">
        <v>2646</v>
      </c>
      <c r="T259" s="20" t="s">
        <v>15</v>
      </c>
      <c r="U259" s="20"/>
      <c r="V259" s="20" t="s">
        <v>17</v>
      </c>
      <c r="W259" s="20"/>
      <c r="X259" s="20" t="s">
        <v>192</v>
      </c>
      <c r="Y259" s="20" t="s">
        <v>206</v>
      </c>
      <c r="Z259" s="20"/>
      <c r="AA259" s="20"/>
      <c r="AB259" s="20"/>
      <c r="AC259" s="20"/>
      <c r="AD259" s="20"/>
      <c r="AE259" s="20"/>
      <c r="AF259" s="20"/>
      <c r="AG259" s="20"/>
      <c r="AH259" s="20"/>
      <c r="AI259" s="20"/>
      <c r="AJ259" s="20"/>
      <c r="AK259" s="20"/>
      <c r="AL259" s="20"/>
      <c r="AM259" s="20"/>
      <c r="AN259" s="20"/>
      <c r="AO259" s="20"/>
      <c r="AP259" s="20"/>
      <c r="AQ259" s="20"/>
      <c r="AR259" s="20"/>
      <c r="AS259" s="20"/>
      <c r="AT259" s="20"/>
      <c r="AU259" s="20" t="s">
        <v>2797</v>
      </c>
      <c r="AV259" s="20"/>
      <c r="AW259" s="20"/>
      <c r="AX259" s="20"/>
      <c r="AY259" s="20"/>
      <c r="AZ259" s="20" t="s">
        <v>39</v>
      </c>
      <c r="BA259" s="20"/>
      <c r="BB259" s="20"/>
      <c r="BC259" s="20"/>
      <c r="BD259" s="20"/>
      <c r="BE259" s="20"/>
      <c r="BF259" s="20"/>
      <c r="BG259" s="20"/>
      <c r="BH259" s="20"/>
      <c r="BI259" s="20"/>
      <c r="BJ259" s="20"/>
      <c r="BK259" s="20"/>
      <c r="BL259" s="20"/>
      <c r="BM259" s="20"/>
      <c r="BN259" s="20"/>
      <c r="BO259" s="20"/>
      <c r="BP259" s="20"/>
      <c r="BQ259" s="20"/>
      <c r="BR259" s="20" t="s">
        <v>57</v>
      </c>
      <c r="BS259" s="20"/>
      <c r="BT259" s="20"/>
      <c r="BU259" s="20"/>
      <c r="BV259" s="6"/>
    </row>
    <row r="260" spans="2:74" s="9" customFormat="1" ht="84" hidden="1" customHeight="1">
      <c r="B260" s="6"/>
      <c r="C260" s="19" t="s">
        <v>3786</v>
      </c>
      <c r="D260" s="20" t="s">
        <v>3189</v>
      </c>
      <c r="E260" s="14" t="str">
        <f t="shared" si="17"/>
        <v>URF2025_243_Actualizar el PINAR, el PGD y la política de gestión documental conforme a los lineamientos del MGDA</v>
      </c>
      <c r="F260" s="20" t="s">
        <v>3190</v>
      </c>
      <c r="G260" s="20" t="s">
        <v>3499</v>
      </c>
      <c r="H260" s="20" t="s">
        <v>3191</v>
      </c>
      <c r="I260" s="20" t="s">
        <v>98</v>
      </c>
      <c r="J260" s="20" t="s">
        <v>115</v>
      </c>
      <c r="K260" s="20" t="s">
        <v>115</v>
      </c>
      <c r="L260" s="47">
        <v>45899</v>
      </c>
      <c r="M260" s="47">
        <v>46011</v>
      </c>
      <c r="N260" s="21">
        <f t="shared" si="18"/>
        <v>112</v>
      </c>
      <c r="O260" s="20" t="s">
        <v>104</v>
      </c>
      <c r="P260" s="20" t="s">
        <v>128</v>
      </c>
      <c r="Q260" s="20" t="s">
        <v>3103</v>
      </c>
      <c r="R260" s="20" t="s">
        <v>2319</v>
      </c>
      <c r="S260" s="20" t="s">
        <v>2646</v>
      </c>
      <c r="T260" s="20" t="s">
        <v>15</v>
      </c>
      <c r="U260" s="20"/>
      <c r="V260" s="20" t="s">
        <v>17</v>
      </c>
      <c r="W260" s="20"/>
      <c r="X260" s="20" t="s">
        <v>191</v>
      </c>
      <c r="Y260" s="20" t="s">
        <v>201</v>
      </c>
      <c r="Z260" s="20"/>
      <c r="AA260" s="20"/>
      <c r="AB260" s="20"/>
      <c r="AC260" s="20"/>
      <c r="AD260" s="20"/>
      <c r="AE260" s="20"/>
      <c r="AF260" s="20"/>
      <c r="AG260" s="20"/>
      <c r="AH260" s="20"/>
      <c r="AI260" s="20"/>
      <c r="AJ260" s="20"/>
      <c r="AK260" s="20"/>
      <c r="AL260" s="20"/>
      <c r="AM260" s="20"/>
      <c r="AN260" s="20"/>
      <c r="AO260" s="20"/>
      <c r="AP260" s="20"/>
      <c r="AQ260" s="20"/>
      <c r="AR260" s="20"/>
      <c r="AS260" s="20"/>
      <c r="AT260" s="20"/>
      <c r="AU260" s="20" t="s">
        <v>2797</v>
      </c>
      <c r="AV260" s="20"/>
      <c r="AW260" s="20"/>
      <c r="AX260" s="20"/>
      <c r="AY260" s="20"/>
      <c r="AZ260" s="20" t="s">
        <v>39</v>
      </c>
      <c r="BA260" s="20"/>
      <c r="BB260" s="20"/>
      <c r="BC260" s="20"/>
      <c r="BD260" s="20"/>
      <c r="BE260" s="20"/>
      <c r="BF260" s="20"/>
      <c r="BG260" s="20"/>
      <c r="BH260" s="20"/>
      <c r="BI260" s="20"/>
      <c r="BJ260" s="20"/>
      <c r="BK260" s="20"/>
      <c r="BL260" s="20"/>
      <c r="BM260" s="20"/>
      <c r="BN260" s="20"/>
      <c r="BO260" s="20"/>
      <c r="BP260" s="20"/>
      <c r="BQ260" s="20"/>
      <c r="BR260" s="20" t="s">
        <v>57</v>
      </c>
      <c r="BS260" s="20"/>
      <c r="BT260" s="20"/>
      <c r="BU260" s="20"/>
      <c r="BV260" s="6"/>
    </row>
    <row r="261" spans="2:74" s="9" customFormat="1" ht="84" hidden="1" customHeight="1">
      <c r="B261" s="6"/>
      <c r="C261" s="19" t="s">
        <v>3787</v>
      </c>
      <c r="D261" s="20" t="s">
        <v>3192</v>
      </c>
      <c r="E261" s="14" t="str">
        <f t="shared" si="17"/>
        <v>URF2025_244_Documentar el piloto y el proceso de migración de información al SMGI</v>
      </c>
      <c r="F261" s="20" t="s">
        <v>3193</v>
      </c>
      <c r="G261" s="20" t="s">
        <v>3194</v>
      </c>
      <c r="H261" s="20" t="s">
        <v>3195</v>
      </c>
      <c r="I261" s="20" t="s">
        <v>98</v>
      </c>
      <c r="J261" s="20" t="s">
        <v>115</v>
      </c>
      <c r="K261" s="20" t="s">
        <v>115</v>
      </c>
      <c r="L261" s="47">
        <v>45884</v>
      </c>
      <c r="M261" s="47">
        <v>46006</v>
      </c>
      <c r="N261" s="21">
        <f t="shared" si="18"/>
        <v>122</v>
      </c>
      <c r="O261" s="20" t="s">
        <v>104</v>
      </c>
      <c r="P261" s="20" t="s">
        <v>128</v>
      </c>
      <c r="Q261" s="20" t="s">
        <v>3103</v>
      </c>
      <c r="R261" s="20" t="s">
        <v>2319</v>
      </c>
      <c r="S261" s="20" t="s">
        <v>2646</v>
      </c>
      <c r="T261" s="20" t="s">
        <v>15</v>
      </c>
      <c r="U261" s="20"/>
      <c r="V261" s="20" t="s">
        <v>17</v>
      </c>
      <c r="W261" s="20"/>
      <c r="X261" s="20" t="s">
        <v>194</v>
      </c>
      <c r="Y261" s="20" t="s">
        <v>202</v>
      </c>
      <c r="Z261" s="20"/>
      <c r="AA261" s="20"/>
      <c r="AB261" s="20"/>
      <c r="AC261" s="20"/>
      <c r="AD261" s="20"/>
      <c r="AE261" s="20"/>
      <c r="AF261" s="20"/>
      <c r="AG261" s="20"/>
      <c r="AH261" s="20"/>
      <c r="AI261" s="20"/>
      <c r="AJ261" s="20"/>
      <c r="AK261" s="20"/>
      <c r="AL261" s="20"/>
      <c r="AM261" s="20"/>
      <c r="AN261" s="20"/>
      <c r="AO261" s="20"/>
      <c r="AP261" s="20"/>
      <c r="AQ261" s="20"/>
      <c r="AR261" s="20"/>
      <c r="AS261" s="20"/>
      <c r="AT261" s="20"/>
      <c r="AU261" s="20" t="s">
        <v>2797</v>
      </c>
      <c r="AV261" s="20"/>
      <c r="AW261" s="20"/>
      <c r="AX261" s="20"/>
      <c r="AY261" s="20"/>
      <c r="AZ261" s="20" t="s">
        <v>39</v>
      </c>
      <c r="BA261" s="20"/>
      <c r="BB261" s="20"/>
      <c r="BC261" s="20"/>
      <c r="BD261" s="20"/>
      <c r="BE261" s="20"/>
      <c r="BF261" s="20"/>
      <c r="BG261" s="20"/>
      <c r="BH261" s="20"/>
      <c r="BI261" s="20"/>
      <c r="BJ261" s="20"/>
      <c r="BK261" s="20"/>
      <c r="BL261" s="20"/>
      <c r="BM261" s="20"/>
      <c r="BN261" s="20"/>
      <c r="BO261" s="20"/>
      <c r="BP261" s="20"/>
      <c r="BQ261" s="20"/>
      <c r="BR261" s="20" t="s">
        <v>57</v>
      </c>
      <c r="BS261" s="20"/>
      <c r="BT261" s="20"/>
      <c r="BU261" s="20"/>
      <c r="BV261" s="6"/>
    </row>
    <row r="262" spans="2:74" s="9" customFormat="1" ht="84" hidden="1" customHeight="1">
      <c r="B262" s="6"/>
      <c r="C262" s="19" t="s">
        <v>3788</v>
      </c>
      <c r="D262" s="20" t="s">
        <v>4193</v>
      </c>
      <c r="E262" s="14" t="str">
        <f t="shared" si="17"/>
        <v>URF2025_245_Elaborar y someter a aprobación el plan de análisis de procesos y procedimientos de la gestión documental</v>
      </c>
      <c r="F262" s="20" t="s">
        <v>3196</v>
      </c>
      <c r="G262" s="20" t="s">
        <v>2750</v>
      </c>
      <c r="H262" s="20" t="s">
        <v>3197</v>
      </c>
      <c r="I262" s="20" t="s">
        <v>98</v>
      </c>
      <c r="J262" s="20" t="s">
        <v>115</v>
      </c>
      <c r="K262" s="20" t="s">
        <v>115</v>
      </c>
      <c r="L262" s="47">
        <v>45807</v>
      </c>
      <c r="M262" s="47">
        <v>45899</v>
      </c>
      <c r="N262" s="21">
        <f t="shared" si="18"/>
        <v>92</v>
      </c>
      <c r="O262" s="20" t="s">
        <v>104</v>
      </c>
      <c r="P262" s="20" t="s">
        <v>128</v>
      </c>
      <c r="Q262" s="20" t="s">
        <v>3103</v>
      </c>
      <c r="R262" s="20" t="s">
        <v>2319</v>
      </c>
      <c r="S262" s="20" t="s">
        <v>2646</v>
      </c>
      <c r="T262" s="20" t="s">
        <v>15</v>
      </c>
      <c r="U262" s="20"/>
      <c r="V262" s="20" t="s">
        <v>17</v>
      </c>
      <c r="W262" s="20"/>
      <c r="X262" s="20" t="s">
        <v>200</v>
      </c>
      <c r="Y262" s="20" t="s">
        <v>209</v>
      </c>
      <c r="Z262" s="20"/>
      <c r="AA262" s="20"/>
      <c r="AB262" s="20"/>
      <c r="AC262" s="20"/>
      <c r="AD262" s="20"/>
      <c r="AE262" s="20"/>
      <c r="AF262" s="20"/>
      <c r="AG262" s="20"/>
      <c r="AH262" s="20"/>
      <c r="AI262" s="20"/>
      <c r="AJ262" s="20"/>
      <c r="AK262" s="20"/>
      <c r="AL262" s="20"/>
      <c r="AM262" s="20"/>
      <c r="AN262" s="20"/>
      <c r="AO262" s="20"/>
      <c r="AP262" s="20"/>
      <c r="AQ262" s="20"/>
      <c r="AR262" s="20"/>
      <c r="AS262" s="20"/>
      <c r="AT262" s="20"/>
      <c r="AU262" s="20" t="s">
        <v>2797</v>
      </c>
      <c r="AV262" s="20"/>
      <c r="AW262" s="20"/>
      <c r="AX262" s="20"/>
      <c r="AY262" s="20"/>
      <c r="AZ262" s="20" t="s">
        <v>39</v>
      </c>
      <c r="BA262" s="20"/>
      <c r="BB262" s="20"/>
      <c r="BC262" s="20"/>
      <c r="BD262" s="20"/>
      <c r="BE262" s="20"/>
      <c r="BF262" s="20"/>
      <c r="BG262" s="20"/>
      <c r="BH262" s="20"/>
      <c r="BI262" s="20"/>
      <c r="BJ262" s="20"/>
      <c r="BK262" s="20"/>
      <c r="BL262" s="20"/>
      <c r="BM262" s="20"/>
      <c r="BN262" s="20"/>
      <c r="BO262" s="20"/>
      <c r="BP262" s="20"/>
      <c r="BQ262" s="20"/>
      <c r="BR262" s="20" t="s">
        <v>57</v>
      </c>
      <c r="BS262" s="20"/>
      <c r="BT262" s="20"/>
      <c r="BU262" s="20"/>
      <c r="BV262" s="6"/>
    </row>
    <row r="263" spans="2:74" s="9" customFormat="1" ht="84" hidden="1" customHeight="1">
      <c r="B263" s="6"/>
      <c r="C263" s="19" t="s">
        <v>3789</v>
      </c>
      <c r="D263" s="20" t="s">
        <v>3198</v>
      </c>
      <c r="E263" s="14" t="str">
        <f t="shared" si="17"/>
        <v>URF2025_246_Hacer seguimiento y control a la matriz de riesgos de gestión documental</v>
      </c>
      <c r="F263" s="20" t="s">
        <v>3199</v>
      </c>
      <c r="G263" s="20" t="s">
        <v>3200</v>
      </c>
      <c r="H263" s="20" t="s">
        <v>3201</v>
      </c>
      <c r="I263" s="20" t="s">
        <v>98</v>
      </c>
      <c r="J263" s="20" t="s">
        <v>115</v>
      </c>
      <c r="K263" s="20" t="s">
        <v>115</v>
      </c>
      <c r="L263" s="47">
        <v>45807</v>
      </c>
      <c r="M263" s="47">
        <v>45868</v>
      </c>
      <c r="N263" s="21">
        <f t="shared" si="18"/>
        <v>61</v>
      </c>
      <c r="O263" s="20" t="s">
        <v>104</v>
      </c>
      <c r="P263" s="20" t="s">
        <v>128</v>
      </c>
      <c r="Q263" s="20" t="s">
        <v>3103</v>
      </c>
      <c r="R263" s="20" t="s">
        <v>2319</v>
      </c>
      <c r="S263" s="20" t="s">
        <v>2646</v>
      </c>
      <c r="T263" s="20" t="s">
        <v>15</v>
      </c>
      <c r="U263" s="20"/>
      <c r="V263" s="20" t="s">
        <v>17</v>
      </c>
      <c r="W263" s="20"/>
      <c r="X263" s="20" t="s">
        <v>191</v>
      </c>
      <c r="Y263" s="20" t="s">
        <v>201</v>
      </c>
      <c r="Z263" s="20"/>
      <c r="AA263" s="20"/>
      <c r="AB263" s="20"/>
      <c r="AC263" s="20"/>
      <c r="AD263" s="20"/>
      <c r="AE263" s="20"/>
      <c r="AF263" s="20"/>
      <c r="AG263" s="20"/>
      <c r="AH263" s="20"/>
      <c r="AI263" s="20"/>
      <c r="AJ263" s="20"/>
      <c r="AK263" s="20"/>
      <c r="AL263" s="20"/>
      <c r="AM263" s="20"/>
      <c r="AN263" s="20"/>
      <c r="AO263" s="20"/>
      <c r="AP263" s="20"/>
      <c r="AQ263" s="20"/>
      <c r="AR263" s="20"/>
      <c r="AS263" s="20"/>
      <c r="AT263" s="20"/>
      <c r="AU263" s="20" t="s">
        <v>2797</v>
      </c>
      <c r="AV263" s="20"/>
      <c r="AW263" s="20"/>
      <c r="AX263" s="20"/>
      <c r="AY263" s="20"/>
      <c r="AZ263" s="20" t="s">
        <v>39</v>
      </c>
      <c r="BA263" s="20"/>
      <c r="BB263" s="20"/>
      <c r="BC263" s="20"/>
      <c r="BD263" s="20"/>
      <c r="BE263" s="20"/>
      <c r="BF263" s="20"/>
      <c r="BG263" s="20"/>
      <c r="BH263" s="20"/>
      <c r="BI263" s="20"/>
      <c r="BJ263" s="20"/>
      <c r="BK263" s="20"/>
      <c r="BL263" s="20"/>
      <c r="BM263" s="20"/>
      <c r="BN263" s="20"/>
      <c r="BO263" s="20"/>
      <c r="BP263" s="20"/>
      <c r="BQ263" s="20"/>
      <c r="BR263" s="20" t="s">
        <v>57</v>
      </c>
      <c r="BS263" s="20"/>
      <c r="BT263" s="20"/>
      <c r="BU263" s="20"/>
      <c r="BV263" s="6"/>
    </row>
    <row r="264" spans="2:74" s="9" customFormat="1" ht="84" hidden="1" customHeight="1">
      <c r="B264" s="6"/>
      <c r="C264" s="19" t="s">
        <v>3790</v>
      </c>
      <c r="D264" s="20" t="s">
        <v>3202</v>
      </c>
      <c r="E264" s="14" t="str">
        <f t="shared" si="17"/>
        <v>URF2025_247_Diseñar matriz de control y seguimiento integral a la gestión documental y formalizar en el SMGI</v>
      </c>
      <c r="F264" s="20" t="s">
        <v>3500</v>
      </c>
      <c r="G264" s="20" t="s">
        <v>3203</v>
      </c>
      <c r="H264" s="20" t="s">
        <v>3204</v>
      </c>
      <c r="I264" s="20" t="s">
        <v>98</v>
      </c>
      <c r="J264" s="20" t="s">
        <v>115</v>
      </c>
      <c r="K264" s="20" t="s">
        <v>115</v>
      </c>
      <c r="L264" s="47">
        <v>45716</v>
      </c>
      <c r="M264" s="47">
        <v>45746</v>
      </c>
      <c r="N264" s="21">
        <f t="shared" si="18"/>
        <v>30</v>
      </c>
      <c r="O264" s="20" t="s">
        <v>104</v>
      </c>
      <c r="P264" s="20" t="s">
        <v>128</v>
      </c>
      <c r="Q264" s="20" t="s">
        <v>3103</v>
      </c>
      <c r="R264" s="20" t="s">
        <v>2319</v>
      </c>
      <c r="S264" s="20" t="s">
        <v>2646</v>
      </c>
      <c r="T264" s="20" t="s">
        <v>15</v>
      </c>
      <c r="U264" s="20"/>
      <c r="V264" s="20" t="s">
        <v>17</v>
      </c>
      <c r="W264" s="20"/>
      <c r="X264" s="20" t="s">
        <v>191</v>
      </c>
      <c r="Y264" s="20" t="s">
        <v>212</v>
      </c>
      <c r="Z264" s="20"/>
      <c r="AA264" s="20"/>
      <c r="AB264" s="20"/>
      <c r="AC264" s="20"/>
      <c r="AD264" s="20"/>
      <c r="AE264" s="20"/>
      <c r="AF264" s="20"/>
      <c r="AG264" s="20"/>
      <c r="AH264" s="20"/>
      <c r="AI264" s="20"/>
      <c r="AJ264" s="20"/>
      <c r="AK264" s="20"/>
      <c r="AL264" s="20"/>
      <c r="AM264" s="20"/>
      <c r="AN264" s="20"/>
      <c r="AO264" s="20"/>
      <c r="AP264" s="20"/>
      <c r="AQ264" s="20"/>
      <c r="AR264" s="20"/>
      <c r="AS264" s="20"/>
      <c r="AT264" s="20"/>
      <c r="AU264" s="20" t="s">
        <v>2797</v>
      </c>
      <c r="AV264" s="20"/>
      <c r="AW264" s="20"/>
      <c r="AX264" s="20"/>
      <c r="AY264" s="20"/>
      <c r="AZ264" s="20" t="s">
        <v>39</v>
      </c>
      <c r="BA264" s="20"/>
      <c r="BB264" s="20"/>
      <c r="BC264" s="20"/>
      <c r="BD264" s="20"/>
      <c r="BE264" s="20"/>
      <c r="BF264" s="20"/>
      <c r="BG264" s="20"/>
      <c r="BH264" s="20"/>
      <c r="BI264" s="20"/>
      <c r="BJ264" s="20"/>
      <c r="BK264" s="20"/>
      <c r="BL264" s="20"/>
      <c r="BM264" s="20"/>
      <c r="BN264" s="20"/>
      <c r="BO264" s="20"/>
      <c r="BP264" s="20"/>
      <c r="BQ264" s="20"/>
      <c r="BR264" s="20" t="s">
        <v>57</v>
      </c>
      <c r="BS264" s="20"/>
      <c r="BT264" s="20"/>
      <c r="BU264" s="20"/>
      <c r="BV264" s="6"/>
    </row>
    <row r="265" spans="2:74" s="9" customFormat="1" ht="84" hidden="1" customHeight="1">
      <c r="B265" s="6"/>
      <c r="C265" s="19" t="s">
        <v>3791</v>
      </c>
      <c r="D265" s="20" t="s">
        <v>3205</v>
      </c>
      <c r="E265" s="14" t="str">
        <f t="shared" si="17"/>
        <v>URF2025_248_Definir procesos mejora continua para el informe consolidado de seguimiento al proceso de gestión de la información</v>
      </c>
      <c r="F265" s="20" t="s">
        <v>3501</v>
      </c>
      <c r="G265" s="20" t="s">
        <v>3206</v>
      </c>
      <c r="H265" s="20" t="s">
        <v>3207</v>
      </c>
      <c r="I265" s="20" t="s">
        <v>98</v>
      </c>
      <c r="J265" s="20" t="s">
        <v>115</v>
      </c>
      <c r="K265" s="20" t="s">
        <v>115</v>
      </c>
      <c r="L265" s="47">
        <v>45899</v>
      </c>
      <c r="M265" s="47">
        <v>45960</v>
      </c>
      <c r="N265" s="21">
        <f t="shared" si="18"/>
        <v>61</v>
      </c>
      <c r="O265" s="20" t="s">
        <v>104</v>
      </c>
      <c r="P265" s="20" t="s">
        <v>128</v>
      </c>
      <c r="Q265" s="20" t="s">
        <v>3103</v>
      </c>
      <c r="R265" s="20" t="s">
        <v>2319</v>
      </c>
      <c r="S265" s="20" t="s">
        <v>2646</v>
      </c>
      <c r="T265" s="20" t="s">
        <v>15</v>
      </c>
      <c r="U265" s="20"/>
      <c r="V265" s="20" t="s">
        <v>17</v>
      </c>
      <c r="W265" s="20"/>
      <c r="X265" s="20" t="s">
        <v>191</v>
      </c>
      <c r="Y265" s="20" t="s">
        <v>212</v>
      </c>
      <c r="Z265" s="20"/>
      <c r="AA265" s="20"/>
      <c r="AB265" s="20"/>
      <c r="AC265" s="20"/>
      <c r="AD265" s="20"/>
      <c r="AE265" s="20"/>
      <c r="AF265" s="20"/>
      <c r="AG265" s="20"/>
      <c r="AH265" s="20"/>
      <c r="AI265" s="20"/>
      <c r="AJ265" s="20"/>
      <c r="AK265" s="20"/>
      <c r="AL265" s="20"/>
      <c r="AM265" s="20"/>
      <c r="AN265" s="20"/>
      <c r="AO265" s="20"/>
      <c r="AP265" s="20"/>
      <c r="AQ265" s="20"/>
      <c r="AR265" s="20"/>
      <c r="AS265" s="20"/>
      <c r="AT265" s="20"/>
      <c r="AU265" s="20" t="s">
        <v>2797</v>
      </c>
      <c r="AV265" s="20"/>
      <c r="AW265" s="20"/>
      <c r="AX265" s="20"/>
      <c r="AY265" s="20"/>
      <c r="AZ265" s="20" t="s">
        <v>39</v>
      </c>
      <c r="BA265" s="20"/>
      <c r="BB265" s="20"/>
      <c r="BC265" s="20"/>
      <c r="BD265" s="20"/>
      <c r="BE265" s="20"/>
      <c r="BF265" s="20"/>
      <c r="BG265" s="20"/>
      <c r="BH265" s="20"/>
      <c r="BI265" s="20"/>
      <c r="BJ265" s="20"/>
      <c r="BK265" s="20"/>
      <c r="BL265" s="20"/>
      <c r="BM265" s="20"/>
      <c r="BN265" s="20"/>
      <c r="BO265" s="20"/>
      <c r="BP265" s="20"/>
      <c r="BQ265" s="20"/>
      <c r="BR265" s="20" t="s">
        <v>57</v>
      </c>
      <c r="BS265" s="20"/>
      <c r="BT265" s="20"/>
      <c r="BU265" s="20"/>
      <c r="BV265" s="6"/>
    </row>
    <row r="266" spans="2:74" s="9" customFormat="1" ht="84" hidden="1" customHeight="1">
      <c r="B266" s="6"/>
      <c r="C266" s="19" t="s">
        <v>3792</v>
      </c>
      <c r="D266" s="20" t="s">
        <v>3208</v>
      </c>
      <c r="E266" s="14" t="str">
        <f t="shared" si="17"/>
        <v>URF2025_249_Elaborar programa de documentos especiales</v>
      </c>
      <c r="F266" s="20" t="s">
        <v>3209</v>
      </c>
      <c r="G266" s="20" t="s">
        <v>3210</v>
      </c>
      <c r="H266" s="20" t="s">
        <v>3209</v>
      </c>
      <c r="I266" s="20" t="s">
        <v>98</v>
      </c>
      <c r="J266" s="20" t="s">
        <v>115</v>
      </c>
      <c r="K266" s="20" t="s">
        <v>115</v>
      </c>
      <c r="L266" s="47">
        <v>45884</v>
      </c>
      <c r="M266" s="47">
        <v>45945</v>
      </c>
      <c r="N266" s="21">
        <f t="shared" si="18"/>
        <v>61</v>
      </c>
      <c r="O266" s="20" t="s">
        <v>104</v>
      </c>
      <c r="P266" s="20" t="s">
        <v>128</v>
      </c>
      <c r="Q266" s="20" t="s">
        <v>3103</v>
      </c>
      <c r="R266" s="20" t="s">
        <v>2319</v>
      </c>
      <c r="S266" s="20" t="s">
        <v>2646</v>
      </c>
      <c r="T266" s="20" t="s">
        <v>15</v>
      </c>
      <c r="U266" s="20"/>
      <c r="V266" s="20" t="s">
        <v>17</v>
      </c>
      <c r="W266" s="20"/>
      <c r="X266" s="20" t="s">
        <v>191</v>
      </c>
      <c r="Y266" s="20" t="s">
        <v>204</v>
      </c>
      <c r="Z266" s="20"/>
      <c r="AA266" s="20"/>
      <c r="AB266" s="20"/>
      <c r="AC266" s="20"/>
      <c r="AD266" s="20"/>
      <c r="AE266" s="20"/>
      <c r="AF266" s="20"/>
      <c r="AG266" s="20"/>
      <c r="AH266" s="20"/>
      <c r="AI266" s="20"/>
      <c r="AJ266" s="20"/>
      <c r="AK266" s="20"/>
      <c r="AL266" s="20"/>
      <c r="AM266" s="20"/>
      <c r="AN266" s="20"/>
      <c r="AO266" s="20"/>
      <c r="AP266" s="20"/>
      <c r="AQ266" s="20"/>
      <c r="AR266" s="20"/>
      <c r="AS266" s="20"/>
      <c r="AT266" s="20"/>
      <c r="AU266" s="20" t="s">
        <v>2797</v>
      </c>
      <c r="AV266" s="20"/>
      <c r="AW266" s="20"/>
      <c r="AX266" s="20"/>
      <c r="AY266" s="20"/>
      <c r="AZ266" s="20" t="s">
        <v>39</v>
      </c>
      <c r="BA266" s="20"/>
      <c r="BB266" s="20"/>
      <c r="BC266" s="20"/>
      <c r="BD266" s="20"/>
      <c r="BE266" s="20"/>
      <c r="BF266" s="20"/>
      <c r="BG266" s="20"/>
      <c r="BH266" s="20"/>
      <c r="BI266" s="20"/>
      <c r="BJ266" s="20"/>
      <c r="BK266" s="20"/>
      <c r="BL266" s="20"/>
      <c r="BM266" s="20"/>
      <c r="BN266" s="20"/>
      <c r="BO266" s="20"/>
      <c r="BP266" s="20"/>
      <c r="BQ266" s="20"/>
      <c r="BR266" s="20" t="s">
        <v>57</v>
      </c>
      <c r="BS266" s="20"/>
      <c r="BT266" s="20"/>
      <c r="BU266" s="20"/>
      <c r="BV266" s="6"/>
    </row>
    <row r="267" spans="2:74" s="9" customFormat="1" ht="84" hidden="1" customHeight="1">
      <c r="B267" s="6"/>
      <c r="C267" s="19" t="s">
        <v>3793</v>
      </c>
      <c r="D267" s="20" t="s">
        <v>3211</v>
      </c>
      <c r="E267" s="14" t="str">
        <f t="shared" si="17"/>
        <v>URF2025_250_Actualizar manual de imagen y estilo para incorporar aspectos relacionados con la producción y preservación de los documentos</v>
      </c>
      <c r="F267" s="20" t="s">
        <v>3212</v>
      </c>
      <c r="G267" s="20" t="s">
        <v>3213</v>
      </c>
      <c r="H267" s="20" t="s">
        <v>3212</v>
      </c>
      <c r="I267" s="20" t="s">
        <v>98</v>
      </c>
      <c r="J267" s="20" t="s">
        <v>115</v>
      </c>
      <c r="K267" s="20" t="s">
        <v>115</v>
      </c>
      <c r="L267" s="47">
        <v>45731</v>
      </c>
      <c r="M267" s="47">
        <v>45777</v>
      </c>
      <c r="N267" s="21">
        <f t="shared" si="18"/>
        <v>46</v>
      </c>
      <c r="O267" s="20" t="s">
        <v>104</v>
      </c>
      <c r="P267" s="20" t="s">
        <v>128</v>
      </c>
      <c r="Q267" s="20" t="s">
        <v>3103</v>
      </c>
      <c r="R267" s="20" t="s">
        <v>2319</v>
      </c>
      <c r="S267" s="20" t="s">
        <v>2646</v>
      </c>
      <c r="T267" s="20" t="s">
        <v>15</v>
      </c>
      <c r="U267" s="20"/>
      <c r="V267" s="20" t="s">
        <v>17</v>
      </c>
      <c r="W267" s="20"/>
      <c r="X267" s="20" t="s">
        <v>191</v>
      </c>
      <c r="Y267" s="20" t="s">
        <v>201</v>
      </c>
      <c r="Z267" s="20"/>
      <c r="AA267" s="20"/>
      <c r="AB267" s="20"/>
      <c r="AC267" s="20"/>
      <c r="AD267" s="20"/>
      <c r="AE267" s="20"/>
      <c r="AF267" s="20"/>
      <c r="AG267" s="20"/>
      <c r="AH267" s="20"/>
      <c r="AI267" s="20"/>
      <c r="AJ267" s="20"/>
      <c r="AK267" s="20"/>
      <c r="AL267" s="20"/>
      <c r="AM267" s="20"/>
      <c r="AN267" s="20"/>
      <c r="AO267" s="20"/>
      <c r="AP267" s="20"/>
      <c r="AQ267" s="20"/>
      <c r="AR267" s="20"/>
      <c r="AS267" s="20"/>
      <c r="AT267" s="20"/>
      <c r="AU267" s="20" t="s">
        <v>2797</v>
      </c>
      <c r="AV267" s="20"/>
      <c r="AW267" s="20"/>
      <c r="AX267" s="20"/>
      <c r="AY267" s="20"/>
      <c r="AZ267" s="20" t="s">
        <v>39</v>
      </c>
      <c r="BA267" s="20"/>
      <c r="BB267" s="20"/>
      <c r="BC267" s="20"/>
      <c r="BD267" s="20"/>
      <c r="BE267" s="20"/>
      <c r="BF267" s="20"/>
      <c r="BG267" s="20"/>
      <c r="BH267" s="20"/>
      <c r="BI267" s="20"/>
      <c r="BJ267" s="20"/>
      <c r="BK267" s="20"/>
      <c r="BL267" s="20"/>
      <c r="BM267" s="20"/>
      <c r="BN267" s="20"/>
      <c r="BO267" s="20"/>
      <c r="BP267" s="20"/>
      <c r="BQ267" s="20"/>
      <c r="BR267" s="20" t="s">
        <v>57</v>
      </c>
      <c r="BS267" s="20"/>
      <c r="BT267" s="20"/>
      <c r="BU267" s="20"/>
      <c r="BV267" s="6"/>
    </row>
    <row r="268" spans="2:74" s="9" customFormat="1" ht="84" hidden="1" customHeight="1">
      <c r="B268" s="6"/>
      <c r="C268" s="19" t="s">
        <v>3794</v>
      </c>
      <c r="D268" s="20" t="s">
        <v>3214</v>
      </c>
      <c r="E268" s="14" t="str">
        <f t="shared" si="17"/>
        <v>URF2025_251_Elaborar programa de reprografía</v>
      </c>
      <c r="F268" s="20" t="s">
        <v>3215</v>
      </c>
      <c r="G268" s="20" t="s">
        <v>3216</v>
      </c>
      <c r="H268" s="20" t="s">
        <v>3217</v>
      </c>
      <c r="I268" s="20" t="s">
        <v>98</v>
      </c>
      <c r="J268" s="20" t="s">
        <v>115</v>
      </c>
      <c r="K268" s="20" t="s">
        <v>115</v>
      </c>
      <c r="L268" s="47">
        <v>45762</v>
      </c>
      <c r="M268" s="47">
        <v>45838</v>
      </c>
      <c r="N268" s="21">
        <f t="shared" si="18"/>
        <v>76</v>
      </c>
      <c r="O268" s="20" t="s">
        <v>104</v>
      </c>
      <c r="P268" s="20" t="s">
        <v>128</v>
      </c>
      <c r="Q268" s="20" t="s">
        <v>3103</v>
      </c>
      <c r="R268" s="20" t="s">
        <v>2319</v>
      </c>
      <c r="S268" s="20" t="s">
        <v>2646</v>
      </c>
      <c r="T268" s="20" t="s">
        <v>15</v>
      </c>
      <c r="U268" s="20"/>
      <c r="V268" s="20" t="s">
        <v>17</v>
      </c>
      <c r="W268" s="20"/>
      <c r="X268" s="20" t="s">
        <v>191</v>
      </c>
      <c r="Y268" s="20" t="s">
        <v>201</v>
      </c>
      <c r="Z268" s="20"/>
      <c r="AA268" s="20"/>
      <c r="AB268" s="20"/>
      <c r="AC268" s="20"/>
      <c r="AD268" s="20"/>
      <c r="AE268" s="20"/>
      <c r="AF268" s="20"/>
      <c r="AG268" s="20"/>
      <c r="AH268" s="20"/>
      <c r="AI268" s="20"/>
      <c r="AJ268" s="20"/>
      <c r="AK268" s="20"/>
      <c r="AL268" s="20"/>
      <c r="AM268" s="20"/>
      <c r="AN268" s="20"/>
      <c r="AO268" s="20"/>
      <c r="AP268" s="20"/>
      <c r="AQ268" s="20"/>
      <c r="AR268" s="20"/>
      <c r="AS268" s="20"/>
      <c r="AT268" s="20"/>
      <c r="AU268" s="20" t="s">
        <v>2797</v>
      </c>
      <c r="AV268" s="20"/>
      <c r="AW268" s="20"/>
      <c r="AX268" s="20"/>
      <c r="AY268" s="20"/>
      <c r="AZ268" s="20" t="s">
        <v>39</v>
      </c>
      <c r="BA268" s="20"/>
      <c r="BB268" s="20"/>
      <c r="BC268" s="20"/>
      <c r="BD268" s="20"/>
      <c r="BE268" s="20"/>
      <c r="BF268" s="20"/>
      <c r="BG268" s="20"/>
      <c r="BH268" s="20"/>
      <c r="BI268" s="20"/>
      <c r="BJ268" s="20"/>
      <c r="BK268" s="20"/>
      <c r="BL268" s="20"/>
      <c r="BM268" s="20"/>
      <c r="BN268" s="20"/>
      <c r="BO268" s="20"/>
      <c r="BP268" s="20"/>
      <c r="BQ268" s="20"/>
      <c r="BR268" s="20" t="s">
        <v>57</v>
      </c>
      <c r="BS268" s="20"/>
      <c r="BT268" s="20"/>
      <c r="BU268" s="20"/>
      <c r="BV268" s="6"/>
    </row>
    <row r="269" spans="2:74" s="9" customFormat="1" ht="84" hidden="1" customHeight="1">
      <c r="B269" s="6"/>
      <c r="C269" s="19" t="s">
        <v>3795</v>
      </c>
      <c r="D269" s="20" t="s">
        <v>3218</v>
      </c>
      <c r="E269" s="14" t="str">
        <f t="shared" si="17"/>
        <v>URF2025_252_Incorporar aspectos de seguridad de la información. Especificar en tablas de control de acceso las especificaciones de acceso a información contenida en archivos digitales</v>
      </c>
      <c r="F269" s="20" t="s">
        <v>3219</v>
      </c>
      <c r="G269" s="20" t="s">
        <v>3220</v>
      </c>
      <c r="H269" s="20" t="s">
        <v>3502</v>
      </c>
      <c r="I269" s="20" t="s">
        <v>98</v>
      </c>
      <c r="J269" s="20" t="s">
        <v>115</v>
      </c>
      <c r="K269" s="20" t="s">
        <v>115</v>
      </c>
      <c r="L269" s="47">
        <v>45823</v>
      </c>
      <c r="M269" s="47">
        <v>45868</v>
      </c>
      <c r="N269" s="21">
        <f t="shared" si="18"/>
        <v>45</v>
      </c>
      <c r="O269" s="20" t="s">
        <v>104</v>
      </c>
      <c r="P269" s="20" t="s">
        <v>128</v>
      </c>
      <c r="Q269" s="20" t="s">
        <v>3103</v>
      </c>
      <c r="R269" s="20" t="s">
        <v>2319</v>
      </c>
      <c r="S269" s="20" t="s">
        <v>2646</v>
      </c>
      <c r="T269" s="20" t="s">
        <v>15</v>
      </c>
      <c r="U269" s="20"/>
      <c r="V269" s="20" t="s">
        <v>17</v>
      </c>
      <c r="W269" s="20"/>
      <c r="X269" s="20" t="s">
        <v>191</v>
      </c>
      <c r="Y269" s="20" t="s">
        <v>201</v>
      </c>
      <c r="Z269" s="20"/>
      <c r="AA269" s="20"/>
      <c r="AB269" s="20"/>
      <c r="AC269" s="20"/>
      <c r="AD269" s="20"/>
      <c r="AE269" s="20"/>
      <c r="AF269" s="20"/>
      <c r="AG269" s="20"/>
      <c r="AH269" s="20"/>
      <c r="AI269" s="20"/>
      <c r="AJ269" s="20"/>
      <c r="AK269" s="20"/>
      <c r="AL269" s="20"/>
      <c r="AM269" s="20" t="s">
        <v>31</v>
      </c>
      <c r="AN269" s="20"/>
      <c r="AO269" s="20"/>
      <c r="AP269" s="20"/>
      <c r="AQ269" s="20"/>
      <c r="AR269" s="20"/>
      <c r="AS269" s="20"/>
      <c r="AT269" s="20"/>
      <c r="AU269" s="20" t="s">
        <v>2797</v>
      </c>
      <c r="AV269" s="20"/>
      <c r="AW269" s="20"/>
      <c r="AX269" s="20" t="s">
        <v>37</v>
      </c>
      <c r="AY269" s="20"/>
      <c r="AZ269" s="20"/>
      <c r="BA269" s="20"/>
      <c r="BB269" s="20"/>
      <c r="BC269" s="20"/>
      <c r="BD269" s="20"/>
      <c r="BE269" s="20"/>
      <c r="BF269" s="20"/>
      <c r="BG269" s="20"/>
      <c r="BH269" s="20"/>
      <c r="BI269" s="20"/>
      <c r="BJ269" s="20" t="s">
        <v>49</v>
      </c>
      <c r="BK269" s="20"/>
      <c r="BL269" s="20"/>
      <c r="BM269" s="20"/>
      <c r="BN269" s="20"/>
      <c r="BO269" s="20"/>
      <c r="BP269" s="20"/>
      <c r="BQ269" s="20"/>
      <c r="BR269" s="20"/>
      <c r="BS269" s="20"/>
      <c r="BT269" s="20"/>
      <c r="BU269" s="20"/>
      <c r="BV269" s="6"/>
    </row>
    <row r="270" spans="2:74" s="9" customFormat="1" ht="84" hidden="1" customHeight="1">
      <c r="B270" s="6"/>
      <c r="C270" s="19" t="s">
        <v>3796</v>
      </c>
      <c r="D270" s="20" t="s">
        <v>3221</v>
      </c>
      <c r="E270" s="14" t="str">
        <f t="shared" si="17"/>
        <v>URF2025_253_Elaborar procedimiento de eliminación documental</v>
      </c>
      <c r="F270" s="20" t="s">
        <v>3222</v>
      </c>
      <c r="G270" s="20" t="s">
        <v>3223</v>
      </c>
      <c r="H270" s="20" t="s">
        <v>3222</v>
      </c>
      <c r="I270" s="20" t="s">
        <v>98</v>
      </c>
      <c r="J270" s="20" t="s">
        <v>115</v>
      </c>
      <c r="K270" s="20" t="s">
        <v>115</v>
      </c>
      <c r="L270" s="47">
        <v>45748</v>
      </c>
      <c r="M270" s="47">
        <v>45792</v>
      </c>
      <c r="N270" s="21">
        <f t="shared" si="18"/>
        <v>44</v>
      </c>
      <c r="O270" s="20" t="s">
        <v>104</v>
      </c>
      <c r="P270" s="20" t="s">
        <v>128</v>
      </c>
      <c r="Q270" s="20" t="s">
        <v>3103</v>
      </c>
      <c r="R270" s="20" t="s">
        <v>2319</v>
      </c>
      <c r="S270" s="20" t="s">
        <v>2646</v>
      </c>
      <c r="T270" s="20" t="s">
        <v>15</v>
      </c>
      <c r="U270" s="20"/>
      <c r="V270" s="20" t="s">
        <v>17</v>
      </c>
      <c r="W270" s="20"/>
      <c r="X270" s="20" t="s">
        <v>191</v>
      </c>
      <c r="Y270" s="20" t="s">
        <v>201</v>
      </c>
      <c r="Z270" s="20"/>
      <c r="AA270" s="20"/>
      <c r="AB270" s="20"/>
      <c r="AC270" s="20"/>
      <c r="AD270" s="20"/>
      <c r="AE270" s="20"/>
      <c r="AF270" s="20"/>
      <c r="AG270" s="20"/>
      <c r="AH270" s="20"/>
      <c r="AI270" s="20"/>
      <c r="AJ270" s="20"/>
      <c r="AK270" s="20"/>
      <c r="AL270" s="20"/>
      <c r="AM270" s="20"/>
      <c r="AN270" s="20"/>
      <c r="AO270" s="20"/>
      <c r="AP270" s="20"/>
      <c r="AQ270" s="20"/>
      <c r="AR270" s="20"/>
      <c r="AS270" s="20"/>
      <c r="AT270" s="20"/>
      <c r="AU270" s="20" t="s">
        <v>2797</v>
      </c>
      <c r="AV270" s="20"/>
      <c r="AW270" s="20"/>
      <c r="AX270" s="20"/>
      <c r="AY270" s="20"/>
      <c r="AZ270" s="20" t="s">
        <v>39</v>
      </c>
      <c r="BA270" s="20"/>
      <c r="BB270" s="20"/>
      <c r="BC270" s="20"/>
      <c r="BD270" s="20"/>
      <c r="BE270" s="20"/>
      <c r="BF270" s="20"/>
      <c r="BG270" s="20"/>
      <c r="BH270" s="20"/>
      <c r="BI270" s="20"/>
      <c r="BJ270" s="20"/>
      <c r="BK270" s="20"/>
      <c r="BL270" s="20"/>
      <c r="BM270" s="20"/>
      <c r="BN270" s="20"/>
      <c r="BO270" s="20"/>
      <c r="BP270" s="20"/>
      <c r="BQ270" s="20"/>
      <c r="BR270" s="20" t="s">
        <v>57</v>
      </c>
      <c r="BS270" s="20"/>
      <c r="BT270" s="20"/>
      <c r="BU270" s="20"/>
      <c r="BV270" s="6"/>
    </row>
    <row r="271" spans="2:74" s="9" customFormat="1" ht="84" hidden="1" customHeight="1">
      <c r="B271" s="6"/>
      <c r="C271" s="19" t="s">
        <v>3797</v>
      </c>
      <c r="D271" s="20" t="s">
        <v>3224</v>
      </c>
      <c r="E271" s="14" t="str">
        <f t="shared" si="17"/>
        <v>URF2025_254_Elaborar plan de preservación digital a largo plazo</v>
      </c>
      <c r="F271" s="20" t="s">
        <v>3225</v>
      </c>
      <c r="G271" s="20" t="s">
        <v>3226</v>
      </c>
      <c r="H271" s="20" t="s">
        <v>3225</v>
      </c>
      <c r="I271" s="20" t="s">
        <v>98</v>
      </c>
      <c r="J271" s="20" t="s">
        <v>115</v>
      </c>
      <c r="K271" s="20" t="s">
        <v>115</v>
      </c>
      <c r="L271" s="47">
        <v>45853</v>
      </c>
      <c r="M271" s="47">
        <v>45930</v>
      </c>
      <c r="N271" s="21">
        <f t="shared" si="18"/>
        <v>77</v>
      </c>
      <c r="O271" s="20" t="s">
        <v>104</v>
      </c>
      <c r="P271" s="20" t="s">
        <v>128</v>
      </c>
      <c r="Q271" s="20" t="s">
        <v>3103</v>
      </c>
      <c r="R271" s="20" t="s">
        <v>2319</v>
      </c>
      <c r="S271" s="20" t="s">
        <v>2646</v>
      </c>
      <c r="T271" s="20" t="s">
        <v>15</v>
      </c>
      <c r="U271" s="20"/>
      <c r="V271" s="20" t="s">
        <v>17</v>
      </c>
      <c r="W271" s="20"/>
      <c r="X271" s="20" t="s">
        <v>195</v>
      </c>
      <c r="Y271" s="20" t="s">
        <v>202</v>
      </c>
      <c r="Z271" s="20"/>
      <c r="AA271" s="20"/>
      <c r="AB271" s="20"/>
      <c r="AC271" s="20"/>
      <c r="AD271" s="20"/>
      <c r="AE271" s="20"/>
      <c r="AF271" s="20"/>
      <c r="AG271" s="20"/>
      <c r="AH271" s="20"/>
      <c r="AI271" s="20"/>
      <c r="AJ271" s="20"/>
      <c r="AK271" s="20"/>
      <c r="AL271" s="20"/>
      <c r="AM271" s="20"/>
      <c r="AN271" s="20"/>
      <c r="AO271" s="20"/>
      <c r="AP271" s="20"/>
      <c r="AQ271" s="20"/>
      <c r="AR271" s="20"/>
      <c r="AS271" s="20"/>
      <c r="AT271" s="20"/>
      <c r="AU271" s="20" t="s">
        <v>2797</v>
      </c>
      <c r="AV271" s="20"/>
      <c r="AW271" s="20"/>
      <c r="AX271" s="20"/>
      <c r="AY271" s="20"/>
      <c r="AZ271" s="20" t="s">
        <v>39</v>
      </c>
      <c r="BA271" s="20"/>
      <c r="BB271" s="20"/>
      <c r="BC271" s="20"/>
      <c r="BD271" s="20"/>
      <c r="BE271" s="20"/>
      <c r="BF271" s="20"/>
      <c r="BG271" s="20"/>
      <c r="BH271" s="20"/>
      <c r="BI271" s="20"/>
      <c r="BJ271" s="20"/>
      <c r="BK271" s="20"/>
      <c r="BL271" s="20"/>
      <c r="BM271" s="20"/>
      <c r="BN271" s="20"/>
      <c r="BO271" s="20"/>
      <c r="BP271" s="20"/>
      <c r="BQ271" s="20"/>
      <c r="BR271" s="20" t="s">
        <v>57</v>
      </c>
      <c r="BS271" s="20"/>
      <c r="BT271" s="20"/>
      <c r="BU271" s="20"/>
      <c r="BV271" s="6"/>
    </row>
    <row r="272" spans="2:74" s="9" customFormat="1" ht="84" hidden="1" customHeight="1">
      <c r="B272" s="6"/>
      <c r="C272" s="19" t="s">
        <v>3798</v>
      </c>
      <c r="D272" s="20" t="s">
        <v>3227</v>
      </c>
      <c r="E272" s="14" t="str">
        <f t="shared" si="17"/>
        <v>URF2025_255_Hacer seguimiento y mejora al procedimiento de valoración documental para validar oportunidades de mejora</v>
      </c>
      <c r="F272" s="20" t="s">
        <v>3228</v>
      </c>
      <c r="G272" s="20" t="s">
        <v>3229</v>
      </c>
      <c r="H272" s="20" t="s">
        <v>3228</v>
      </c>
      <c r="I272" s="20" t="s">
        <v>98</v>
      </c>
      <c r="J272" s="20" t="s">
        <v>115</v>
      </c>
      <c r="K272" s="20" t="s">
        <v>115</v>
      </c>
      <c r="L272" s="47">
        <v>45731</v>
      </c>
      <c r="M272" s="47">
        <v>45762</v>
      </c>
      <c r="N272" s="21">
        <f t="shared" si="18"/>
        <v>31</v>
      </c>
      <c r="O272" s="20" t="s">
        <v>104</v>
      </c>
      <c r="P272" s="20" t="s">
        <v>128</v>
      </c>
      <c r="Q272" s="20" t="s">
        <v>3103</v>
      </c>
      <c r="R272" s="20" t="s">
        <v>2319</v>
      </c>
      <c r="S272" s="20" t="s">
        <v>2646</v>
      </c>
      <c r="T272" s="20" t="s">
        <v>15</v>
      </c>
      <c r="U272" s="20"/>
      <c r="V272" s="20" t="s">
        <v>17</v>
      </c>
      <c r="W272" s="20"/>
      <c r="X272" s="20" t="s">
        <v>191</v>
      </c>
      <c r="Y272" s="20" t="s">
        <v>212</v>
      </c>
      <c r="Z272" s="20"/>
      <c r="AA272" s="20"/>
      <c r="AB272" s="20"/>
      <c r="AC272" s="20"/>
      <c r="AD272" s="20"/>
      <c r="AE272" s="20"/>
      <c r="AF272" s="20"/>
      <c r="AG272" s="20"/>
      <c r="AH272" s="20"/>
      <c r="AI272" s="20"/>
      <c r="AJ272" s="20"/>
      <c r="AK272" s="20"/>
      <c r="AL272" s="20"/>
      <c r="AM272" s="20"/>
      <c r="AN272" s="20"/>
      <c r="AO272" s="20"/>
      <c r="AP272" s="20"/>
      <c r="AQ272" s="20"/>
      <c r="AR272" s="20"/>
      <c r="AS272" s="20"/>
      <c r="AT272" s="20"/>
      <c r="AU272" s="20" t="s">
        <v>2797</v>
      </c>
      <c r="AV272" s="20"/>
      <c r="AW272" s="20"/>
      <c r="AX272" s="20"/>
      <c r="AY272" s="20"/>
      <c r="AZ272" s="20" t="s">
        <v>39</v>
      </c>
      <c r="BA272" s="20"/>
      <c r="BB272" s="20"/>
      <c r="BC272" s="20"/>
      <c r="BD272" s="20"/>
      <c r="BE272" s="20"/>
      <c r="BF272" s="20"/>
      <c r="BG272" s="20"/>
      <c r="BH272" s="20"/>
      <c r="BI272" s="20"/>
      <c r="BJ272" s="20"/>
      <c r="BK272" s="20"/>
      <c r="BL272" s="20"/>
      <c r="BM272" s="20"/>
      <c r="BN272" s="20"/>
      <c r="BO272" s="20"/>
      <c r="BP272" s="20"/>
      <c r="BQ272" s="20"/>
      <c r="BR272" s="20" t="s">
        <v>57</v>
      </c>
      <c r="BS272" s="20"/>
      <c r="BT272" s="20"/>
      <c r="BU272" s="20"/>
      <c r="BV272" s="6"/>
    </row>
    <row r="273" spans="2:74" s="9" customFormat="1" ht="84" hidden="1" customHeight="1">
      <c r="B273" s="6"/>
      <c r="C273" s="19" t="s">
        <v>3799</v>
      </c>
      <c r="D273" s="20" t="s">
        <v>3230</v>
      </c>
      <c r="E273" s="14" t="str">
        <f t="shared" si="17"/>
        <v>URF2025_256_Hacer seguimiento a procesos de digitalización (Si aplica)</v>
      </c>
      <c r="F273" s="20" t="s">
        <v>3231</v>
      </c>
      <c r="G273" s="20" t="s">
        <v>3232</v>
      </c>
      <c r="H273" s="20" t="s">
        <v>3231</v>
      </c>
      <c r="I273" s="20" t="s">
        <v>98</v>
      </c>
      <c r="J273" s="20" t="s">
        <v>115</v>
      </c>
      <c r="K273" s="20" t="s">
        <v>115</v>
      </c>
      <c r="L273" s="47">
        <v>45853</v>
      </c>
      <c r="M273" s="47">
        <v>45930</v>
      </c>
      <c r="N273" s="21">
        <f t="shared" si="18"/>
        <v>77</v>
      </c>
      <c r="O273" s="20" t="s">
        <v>104</v>
      </c>
      <c r="P273" s="20" t="s">
        <v>128</v>
      </c>
      <c r="Q273" s="20" t="s">
        <v>3103</v>
      </c>
      <c r="R273" s="20" t="s">
        <v>2319</v>
      </c>
      <c r="S273" s="20" t="s">
        <v>2646</v>
      </c>
      <c r="T273" s="20" t="s">
        <v>15</v>
      </c>
      <c r="U273" s="20"/>
      <c r="V273" s="20" t="s">
        <v>17</v>
      </c>
      <c r="W273" s="20"/>
      <c r="X273" s="20"/>
      <c r="Y273" s="20" t="s">
        <v>212</v>
      </c>
      <c r="Z273" s="20"/>
      <c r="AA273" s="20"/>
      <c r="AB273" s="20"/>
      <c r="AC273" s="20"/>
      <c r="AD273" s="20"/>
      <c r="AE273" s="20"/>
      <c r="AF273" s="20"/>
      <c r="AG273" s="20"/>
      <c r="AH273" s="20"/>
      <c r="AI273" s="20"/>
      <c r="AJ273" s="20"/>
      <c r="AK273" s="20"/>
      <c r="AL273" s="20"/>
      <c r="AM273" s="20"/>
      <c r="AN273" s="20"/>
      <c r="AO273" s="20"/>
      <c r="AP273" s="20"/>
      <c r="AQ273" s="20"/>
      <c r="AR273" s="20"/>
      <c r="AS273" s="20"/>
      <c r="AT273" s="20"/>
      <c r="AU273" s="20" t="s">
        <v>2797</v>
      </c>
      <c r="AV273" s="20"/>
      <c r="AW273" s="20"/>
      <c r="AX273" s="20"/>
      <c r="AY273" s="20"/>
      <c r="AZ273" s="20" t="s">
        <v>39</v>
      </c>
      <c r="BA273" s="20"/>
      <c r="BB273" s="20"/>
      <c r="BC273" s="20"/>
      <c r="BD273" s="20"/>
      <c r="BE273" s="20"/>
      <c r="BF273" s="20"/>
      <c r="BG273" s="20"/>
      <c r="BH273" s="20"/>
      <c r="BI273" s="20"/>
      <c r="BJ273" s="20"/>
      <c r="BK273" s="20"/>
      <c r="BL273" s="20"/>
      <c r="BM273" s="20"/>
      <c r="BN273" s="20"/>
      <c r="BO273" s="20"/>
      <c r="BP273" s="20"/>
      <c r="BQ273" s="20"/>
      <c r="BR273" s="20" t="s">
        <v>57</v>
      </c>
      <c r="BS273" s="20"/>
      <c r="BT273" s="20"/>
      <c r="BU273" s="20"/>
      <c r="BV273" s="6"/>
    </row>
    <row r="274" spans="2:74" s="9" customFormat="1" ht="84" hidden="1" customHeight="1">
      <c r="B274" s="6"/>
      <c r="C274" s="19" t="s">
        <v>3800</v>
      </c>
      <c r="D274" s="20" t="s">
        <v>3233</v>
      </c>
      <c r="E274" s="14" t="str">
        <f t="shared" si="17"/>
        <v>URF2025_257_Hacer seguimiento al esquema de metadatos</v>
      </c>
      <c r="F274" s="20" t="s">
        <v>3234</v>
      </c>
      <c r="G274" s="20" t="s">
        <v>3232</v>
      </c>
      <c r="H274" s="20" t="s">
        <v>3234</v>
      </c>
      <c r="I274" s="20" t="s">
        <v>98</v>
      </c>
      <c r="J274" s="20" t="s">
        <v>115</v>
      </c>
      <c r="K274" s="20" t="s">
        <v>115</v>
      </c>
      <c r="L274" s="47">
        <v>45853</v>
      </c>
      <c r="M274" s="47">
        <v>45930</v>
      </c>
      <c r="N274" s="21">
        <f t="shared" si="18"/>
        <v>77</v>
      </c>
      <c r="O274" s="20" t="s">
        <v>104</v>
      </c>
      <c r="P274" s="20" t="s">
        <v>128</v>
      </c>
      <c r="Q274" s="20" t="s">
        <v>3103</v>
      </c>
      <c r="R274" s="20" t="s">
        <v>2319</v>
      </c>
      <c r="S274" s="20" t="s">
        <v>2646</v>
      </c>
      <c r="T274" s="20" t="s">
        <v>15</v>
      </c>
      <c r="U274" s="20"/>
      <c r="V274" s="20" t="s">
        <v>17</v>
      </c>
      <c r="W274" s="20"/>
      <c r="X274" s="20" t="s">
        <v>196</v>
      </c>
      <c r="Y274" s="20" t="s">
        <v>212</v>
      </c>
      <c r="Z274" s="20"/>
      <c r="AA274" s="20"/>
      <c r="AB274" s="20"/>
      <c r="AC274" s="20"/>
      <c r="AD274" s="20"/>
      <c r="AE274" s="20"/>
      <c r="AF274" s="20"/>
      <c r="AG274" s="20"/>
      <c r="AH274" s="20"/>
      <c r="AI274" s="20"/>
      <c r="AJ274" s="20"/>
      <c r="AK274" s="20"/>
      <c r="AL274" s="20"/>
      <c r="AM274" s="20"/>
      <c r="AN274" s="20"/>
      <c r="AO274" s="20"/>
      <c r="AP274" s="20"/>
      <c r="AQ274" s="20"/>
      <c r="AR274" s="20"/>
      <c r="AS274" s="20"/>
      <c r="AT274" s="20"/>
      <c r="AU274" s="20" t="s">
        <v>2797</v>
      </c>
      <c r="AV274" s="20"/>
      <c r="AW274" s="20"/>
      <c r="AX274" s="20"/>
      <c r="AY274" s="20"/>
      <c r="AZ274" s="20" t="s">
        <v>39</v>
      </c>
      <c r="BA274" s="20"/>
      <c r="BB274" s="20"/>
      <c r="BC274" s="20"/>
      <c r="BD274" s="20"/>
      <c r="BE274" s="20"/>
      <c r="BF274" s="20"/>
      <c r="BG274" s="20"/>
      <c r="BH274" s="20"/>
      <c r="BI274" s="20"/>
      <c r="BJ274" s="20"/>
      <c r="BK274" s="20"/>
      <c r="BL274" s="20"/>
      <c r="BM274" s="20"/>
      <c r="BN274" s="20"/>
      <c r="BO274" s="20"/>
      <c r="BP274" s="20"/>
      <c r="BQ274" s="20"/>
      <c r="BR274" s="20" t="s">
        <v>57</v>
      </c>
      <c r="BS274" s="20"/>
      <c r="BT274" s="20"/>
      <c r="BU274" s="20"/>
      <c r="BV274" s="6"/>
    </row>
    <row r="275" spans="2:74" s="9" customFormat="1" ht="84" hidden="1" customHeight="1">
      <c r="B275" s="6"/>
      <c r="C275" s="19" t="s">
        <v>3801</v>
      </c>
      <c r="D275" s="20" t="s">
        <v>3235</v>
      </c>
      <c r="E275" s="14" t="str">
        <f t="shared" si="17"/>
        <v>URF2025_258_Hacer control y seguimiento a los servicios de almacenamiento en la nube</v>
      </c>
      <c r="F275" s="20" t="s">
        <v>3236</v>
      </c>
      <c r="G275" s="20" t="s">
        <v>3232</v>
      </c>
      <c r="H275" s="20" t="s">
        <v>3236</v>
      </c>
      <c r="I275" s="20" t="s">
        <v>98</v>
      </c>
      <c r="J275" s="20" t="s">
        <v>115</v>
      </c>
      <c r="K275" s="20" t="s">
        <v>115</v>
      </c>
      <c r="L275" s="47">
        <v>45762</v>
      </c>
      <c r="M275" s="47">
        <v>45838</v>
      </c>
      <c r="N275" s="21">
        <f t="shared" si="18"/>
        <v>76</v>
      </c>
      <c r="O275" s="20" t="s">
        <v>104</v>
      </c>
      <c r="P275" s="20" t="s">
        <v>128</v>
      </c>
      <c r="Q275" s="20" t="s">
        <v>3103</v>
      </c>
      <c r="R275" s="20" t="s">
        <v>2319</v>
      </c>
      <c r="S275" s="20" t="s">
        <v>2646</v>
      </c>
      <c r="T275" s="20" t="s">
        <v>15</v>
      </c>
      <c r="U275" s="20"/>
      <c r="V275" s="20" t="s">
        <v>17</v>
      </c>
      <c r="W275" s="20"/>
      <c r="X275" s="20" t="s">
        <v>193</v>
      </c>
      <c r="Y275" s="20"/>
      <c r="Z275" s="20"/>
      <c r="AA275" s="20"/>
      <c r="AB275" s="20"/>
      <c r="AC275" s="20"/>
      <c r="AD275" s="20"/>
      <c r="AE275" s="20"/>
      <c r="AF275" s="20"/>
      <c r="AG275" s="20"/>
      <c r="AH275" s="20"/>
      <c r="AI275" s="20"/>
      <c r="AJ275" s="20"/>
      <c r="AK275" s="20"/>
      <c r="AL275" s="20"/>
      <c r="AM275" s="20"/>
      <c r="AN275" s="20"/>
      <c r="AO275" s="20"/>
      <c r="AP275" s="20"/>
      <c r="AQ275" s="20"/>
      <c r="AR275" s="20"/>
      <c r="AS275" s="20"/>
      <c r="AT275" s="20"/>
      <c r="AU275" s="20" t="s">
        <v>2797</v>
      </c>
      <c r="AV275" s="20"/>
      <c r="AW275" s="20"/>
      <c r="AX275" s="20"/>
      <c r="AY275" s="20"/>
      <c r="AZ275" s="20" t="s">
        <v>39</v>
      </c>
      <c r="BA275" s="20"/>
      <c r="BB275" s="20"/>
      <c r="BC275" s="20"/>
      <c r="BD275" s="20"/>
      <c r="BE275" s="20"/>
      <c r="BF275" s="20"/>
      <c r="BG275" s="20"/>
      <c r="BH275" s="20"/>
      <c r="BI275" s="20"/>
      <c r="BJ275" s="20"/>
      <c r="BK275" s="20"/>
      <c r="BL275" s="20"/>
      <c r="BM275" s="20"/>
      <c r="BN275" s="20"/>
      <c r="BO275" s="20"/>
      <c r="BP275" s="20"/>
      <c r="BQ275" s="20"/>
      <c r="BR275" s="20" t="s">
        <v>57</v>
      </c>
      <c r="BS275" s="20"/>
      <c r="BT275" s="20"/>
      <c r="BU275" s="20"/>
      <c r="BV275" s="6"/>
    </row>
    <row r="276" spans="2:74" s="9" customFormat="1" ht="84" hidden="1" customHeight="1">
      <c r="B276" s="6"/>
      <c r="C276" s="19" t="s">
        <v>3802</v>
      </c>
      <c r="D276" s="20" t="s">
        <v>3237</v>
      </c>
      <c r="E276" s="14" t="str">
        <f t="shared" si="17"/>
        <v>URF2025_259_Solicitar auditoría a la memoria institucional</v>
      </c>
      <c r="F276" s="20" t="s">
        <v>3503</v>
      </c>
      <c r="G276" s="20" t="s">
        <v>3238</v>
      </c>
      <c r="H276" s="20" t="s">
        <v>3239</v>
      </c>
      <c r="I276" s="20" t="s">
        <v>98</v>
      </c>
      <c r="J276" s="20" t="s">
        <v>115</v>
      </c>
      <c r="K276" s="20" t="s">
        <v>115</v>
      </c>
      <c r="L276" s="47">
        <v>45703</v>
      </c>
      <c r="M276" s="47">
        <v>45746</v>
      </c>
      <c r="N276" s="21">
        <f t="shared" si="18"/>
        <v>43</v>
      </c>
      <c r="O276" s="20" t="s">
        <v>104</v>
      </c>
      <c r="P276" s="20" t="s">
        <v>128</v>
      </c>
      <c r="Q276" s="20" t="s">
        <v>3103</v>
      </c>
      <c r="R276" s="20" t="s">
        <v>2319</v>
      </c>
      <c r="S276" s="20" t="s">
        <v>2646</v>
      </c>
      <c r="T276" s="20" t="s">
        <v>15</v>
      </c>
      <c r="U276" s="20"/>
      <c r="V276" s="20" t="s">
        <v>17</v>
      </c>
      <c r="W276" s="20"/>
      <c r="X276" s="20"/>
      <c r="Y276" s="20" t="s">
        <v>212</v>
      </c>
      <c r="Z276" s="20"/>
      <c r="AA276" s="20"/>
      <c r="AB276" s="20"/>
      <c r="AC276" s="20"/>
      <c r="AD276" s="20"/>
      <c r="AE276" s="20"/>
      <c r="AF276" s="20"/>
      <c r="AG276" s="20"/>
      <c r="AH276" s="20"/>
      <c r="AI276" s="20"/>
      <c r="AJ276" s="20"/>
      <c r="AK276" s="20"/>
      <c r="AL276" s="20"/>
      <c r="AM276" s="20"/>
      <c r="AN276" s="20"/>
      <c r="AO276" s="20"/>
      <c r="AP276" s="20"/>
      <c r="AQ276" s="20"/>
      <c r="AR276" s="20"/>
      <c r="AS276" s="20"/>
      <c r="AT276" s="20"/>
      <c r="AU276" s="20" t="s">
        <v>2797</v>
      </c>
      <c r="AV276" s="20"/>
      <c r="AW276" s="20"/>
      <c r="AX276" s="20"/>
      <c r="AY276" s="20"/>
      <c r="AZ276" s="20" t="s">
        <v>39</v>
      </c>
      <c r="BA276" s="20"/>
      <c r="BB276" s="20"/>
      <c r="BC276" s="20"/>
      <c r="BD276" s="20"/>
      <c r="BE276" s="20"/>
      <c r="BF276" s="20"/>
      <c r="BG276" s="20"/>
      <c r="BH276" s="20"/>
      <c r="BI276" s="20"/>
      <c r="BJ276" s="20"/>
      <c r="BK276" s="20"/>
      <c r="BL276" s="20"/>
      <c r="BM276" s="20"/>
      <c r="BN276" s="20"/>
      <c r="BO276" s="20"/>
      <c r="BP276" s="20"/>
      <c r="BQ276" s="20"/>
      <c r="BR276" s="20" t="s">
        <v>57</v>
      </c>
      <c r="BS276" s="20"/>
      <c r="BT276" s="20"/>
      <c r="BU276" s="20"/>
      <c r="BV276" s="6"/>
    </row>
    <row r="277" spans="2:74" s="9" customFormat="1" ht="84" hidden="1" customHeight="1">
      <c r="B277" s="6"/>
      <c r="C277" s="19" t="s">
        <v>3803</v>
      </c>
      <c r="D277" s="20" t="s">
        <v>3240</v>
      </c>
      <c r="E277" s="14" t="str">
        <f t="shared" si="17"/>
        <v>URF2025_260_Asistir a conferencias, reuniones, foros, conversatorios de gestión documental, gobierno digital y privacidad y seguridad de la información y hacer seguimiento al desarrollo y resultados de estos</v>
      </c>
      <c r="F277" s="20" t="s">
        <v>3241</v>
      </c>
      <c r="G277" s="20" t="s">
        <v>3242</v>
      </c>
      <c r="H277" s="20" t="s">
        <v>3243</v>
      </c>
      <c r="I277" s="20" t="s">
        <v>98</v>
      </c>
      <c r="J277" s="20" t="s">
        <v>115</v>
      </c>
      <c r="K277" s="20" t="s">
        <v>115</v>
      </c>
      <c r="L277" s="47">
        <v>45884</v>
      </c>
      <c r="M277" s="47">
        <v>46006</v>
      </c>
      <c r="N277" s="21">
        <f t="shared" si="18"/>
        <v>122</v>
      </c>
      <c r="O277" s="20" t="s">
        <v>104</v>
      </c>
      <c r="P277" s="20" t="s">
        <v>128</v>
      </c>
      <c r="Q277" s="20" t="s">
        <v>3103</v>
      </c>
      <c r="R277" s="20" t="s">
        <v>2319</v>
      </c>
      <c r="S277" s="20" t="s">
        <v>2646</v>
      </c>
      <c r="T277" s="20" t="s">
        <v>15</v>
      </c>
      <c r="U277" s="20"/>
      <c r="V277" s="20" t="s">
        <v>17</v>
      </c>
      <c r="W277" s="20"/>
      <c r="X277" s="20" t="s">
        <v>198</v>
      </c>
      <c r="Y277" s="20" t="s">
        <v>208</v>
      </c>
      <c r="Z277" s="20"/>
      <c r="AA277" s="20"/>
      <c r="AB277" s="20"/>
      <c r="AC277" s="20"/>
      <c r="AD277" s="20"/>
      <c r="AE277" s="20"/>
      <c r="AF277" s="20"/>
      <c r="AG277" s="20"/>
      <c r="AH277" s="20"/>
      <c r="AI277" s="20"/>
      <c r="AJ277" s="20"/>
      <c r="AK277" s="20"/>
      <c r="AL277" s="20"/>
      <c r="AM277" s="20"/>
      <c r="AN277" s="20"/>
      <c r="AO277" s="20"/>
      <c r="AP277" s="20"/>
      <c r="AQ277" s="20"/>
      <c r="AR277" s="20"/>
      <c r="AS277" s="20"/>
      <c r="AT277" s="20"/>
      <c r="AU277" s="20" t="s">
        <v>2797</v>
      </c>
      <c r="AV277" s="20"/>
      <c r="AW277" s="20"/>
      <c r="AX277" s="20"/>
      <c r="AY277" s="20"/>
      <c r="AZ277" s="20" t="s">
        <v>39</v>
      </c>
      <c r="BA277" s="20"/>
      <c r="BB277" s="20"/>
      <c r="BC277" s="20"/>
      <c r="BD277" s="20"/>
      <c r="BE277" s="20"/>
      <c r="BF277" s="20"/>
      <c r="BG277" s="20"/>
      <c r="BH277" s="20"/>
      <c r="BI277" s="20"/>
      <c r="BJ277" s="20"/>
      <c r="BK277" s="20"/>
      <c r="BL277" s="20"/>
      <c r="BM277" s="20"/>
      <c r="BN277" s="20"/>
      <c r="BO277" s="20"/>
      <c r="BP277" s="20"/>
      <c r="BQ277" s="20"/>
      <c r="BR277" s="20" t="s">
        <v>57</v>
      </c>
      <c r="BS277" s="20"/>
      <c r="BT277" s="20"/>
      <c r="BU277" s="20"/>
      <c r="BV277" s="6"/>
    </row>
    <row r="278" spans="2:74" ht="84" hidden="1" customHeight="1">
      <c r="B278" s="15"/>
      <c r="C278" s="19" t="s">
        <v>3804</v>
      </c>
      <c r="D278" s="20" t="s">
        <v>3244</v>
      </c>
      <c r="E278" s="14" t="str">
        <f t="shared" si="17"/>
        <v>URF2025_261_Realizar seguimiento y control a las estrategias de acceso y consulta de la información contenida en documentos de archivo</v>
      </c>
      <c r="F278" s="20" t="s">
        <v>3245</v>
      </c>
      <c r="G278" s="20" t="s">
        <v>3246</v>
      </c>
      <c r="H278" s="20" t="s">
        <v>3245</v>
      </c>
      <c r="I278" s="20" t="s">
        <v>98</v>
      </c>
      <c r="J278" s="20" t="s">
        <v>115</v>
      </c>
      <c r="K278" s="20" t="s">
        <v>115</v>
      </c>
      <c r="L278" s="47">
        <v>45777</v>
      </c>
      <c r="M278" s="47">
        <v>45838</v>
      </c>
      <c r="N278" s="21">
        <f t="shared" si="18"/>
        <v>61</v>
      </c>
      <c r="O278" s="20" t="s">
        <v>104</v>
      </c>
      <c r="P278" s="20" t="s">
        <v>128</v>
      </c>
      <c r="Q278" s="20" t="s">
        <v>3103</v>
      </c>
      <c r="R278" s="20" t="s">
        <v>2319</v>
      </c>
      <c r="S278" s="20" t="s">
        <v>2646</v>
      </c>
      <c r="T278" s="20" t="s">
        <v>15</v>
      </c>
      <c r="U278" s="20"/>
      <c r="V278" s="20" t="s">
        <v>17</v>
      </c>
      <c r="W278" s="20"/>
      <c r="X278" s="20"/>
      <c r="Y278" s="20" t="s">
        <v>212</v>
      </c>
      <c r="Z278" s="20"/>
      <c r="AA278" s="20"/>
      <c r="AB278" s="20"/>
      <c r="AC278" s="20"/>
      <c r="AD278" s="20"/>
      <c r="AE278" s="20"/>
      <c r="AF278" s="20"/>
      <c r="AG278" s="20"/>
      <c r="AH278" s="20"/>
      <c r="AI278" s="20"/>
      <c r="AJ278" s="20"/>
      <c r="AK278" s="20"/>
      <c r="AL278" s="20"/>
      <c r="AM278" s="20"/>
      <c r="AN278" s="20"/>
      <c r="AO278" s="20"/>
      <c r="AP278" s="20"/>
      <c r="AQ278" s="20"/>
      <c r="AR278" s="20"/>
      <c r="AS278" s="20"/>
      <c r="AT278" s="20"/>
      <c r="AU278" s="20" t="s">
        <v>2797</v>
      </c>
      <c r="AV278" s="20"/>
      <c r="AW278" s="20"/>
      <c r="AX278" s="20"/>
      <c r="AY278" s="20"/>
      <c r="AZ278" s="20" t="s">
        <v>39</v>
      </c>
      <c r="BA278" s="20"/>
      <c r="BB278" s="20"/>
      <c r="BC278" s="20"/>
      <c r="BD278" s="20"/>
      <c r="BE278" s="20"/>
      <c r="BF278" s="20"/>
      <c r="BG278" s="20"/>
      <c r="BH278" s="20"/>
      <c r="BI278" s="20"/>
      <c r="BJ278" s="20"/>
      <c r="BK278" s="20"/>
      <c r="BL278" s="20"/>
      <c r="BM278" s="20"/>
      <c r="BN278" s="20"/>
      <c r="BO278" s="20"/>
      <c r="BP278" s="20"/>
      <c r="BQ278" s="20"/>
      <c r="BR278" s="20" t="s">
        <v>57</v>
      </c>
      <c r="BS278" s="20"/>
      <c r="BT278" s="20"/>
      <c r="BU278" s="20"/>
      <c r="BV278" s="6"/>
    </row>
    <row r="279" spans="2:74" ht="84" hidden="1" customHeight="1">
      <c r="B279" s="15"/>
      <c r="C279" s="19" t="s">
        <v>3805</v>
      </c>
      <c r="D279" s="20" t="s">
        <v>3504</v>
      </c>
      <c r="E279" s="14" t="str">
        <f t="shared" si="17"/>
        <v>URF2025_262_Realizar estudio de mercado y validar la pertinencia de tercerizar el archivo físico</v>
      </c>
      <c r="F279" s="20" t="s">
        <v>3247</v>
      </c>
      <c r="G279" s="20" t="s">
        <v>3248</v>
      </c>
      <c r="H279" s="20" t="s">
        <v>3247</v>
      </c>
      <c r="I279" s="20" t="s">
        <v>98</v>
      </c>
      <c r="J279" s="20" t="s">
        <v>115</v>
      </c>
      <c r="K279" s="20" t="s">
        <v>115</v>
      </c>
      <c r="L279" s="47">
        <v>45672</v>
      </c>
      <c r="M279" s="47">
        <v>45703</v>
      </c>
      <c r="N279" s="21">
        <f t="shared" si="18"/>
        <v>31</v>
      </c>
      <c r="O279" s="20" t="s">
        <v>104</v>
      </c>
      <c r="P279" s="20" t="s">
        <v>128</v>
      </c>
      <c r="Q279" s="20" t="s">
        <v>3103</v>
      </c>
      <c r="R279" s="20" t="s">
        <v>2319</v>
      </c>
      <c r="S279" s="20" t="s">
        <v>2646</v>
      </c>
      <c r="T279" s="20" t="s">
        <v>15</v>
      </c>
      <c r="U279" s="20"/>
      <c r="V279" s="20" t="s">
        <v>17</v>
      </c>
      <c r="W279" s="20"/>
      <c r="X279" s="20"/>
      <c r="Y279" s="20" t="s">
        <v>201</v>
      </c>
      <c r="Z279" s="20"/>
      <c r="AA279" s="20"/>
      <c r="AB279" s="20"/>
      <c r="AC279" s="20"/>
      <c r="AD279" s="20"/>
      <c r="AE279" s="20"/>
      <c r="AF279" s="20"/>
      <c r="AG279" s="20"/>
      <c r="AH279" s="20"/>
      <c r="AI279" s="20"/>
      <c r="AJ279" s="20"/>
      <c r="AK279" s="20"/>
      <c r="AL279" s="20"/>
      <c r="AM279" s="20"/>
      <c r="AN279" s="20"/>
      <c r="AO279" s="20"/>
      <c r="AP279" s="20"/>
      <c r="AQ279" s="20"/>
      <c r="AR279" s="20"/>
      <c r="AS279" s="20"/>
      <c r="AT279" s="20"/>
      <c r="AU279" s="20" t="s">
        <v>2797</v>
      </c>
      <c r="AV279" s="20"/>
      <c r="AW279" s="20"/>
      <c r="AX279" s="20"/>
      <c r="AY279" s="20"/>
      <c r="AZ279" s="20" t="s">
        <v>39</v>
      </c>
      <c r="BA279" s="20"/>
      <c r="BB279" s="20"/>
      <c r="BC279" s="20"/>
      <c r="BD279" s="20"/>
      <c r="BE279" s="20"/>
      <c r="BF279" s="20"/>
      <c r="BG279" s="20"/>
      <c r="BH279" s="20"/>
      <c r="BI279" s="20"/>
      <c r="BJ279" s="20"/>
      <c r="BK279" s="20"/>
      <c r="BL279" s="20"/>
      <c r="BM279" s="20"/>
      <c r="BN279" s="20"/>
      <c r="BO279" s="20"/>
      <c r="BP279" s="20"/>
      <c r="BQ279" s="20"/>
      <c r="BR279" s="20" t="s">
        <v>57</v>
      </c>
      <c r="BS279" s="20"/>
      <c r="BT279" s="20"/>
      <c r="BU279" s="20"/>
      <c r="BV279" s="6"/>
    </row>
    <row r="280" spans="2:74" ht="84" hidden="1" customHeight="1">
      <c r="B280" s="15"/>
      <c r="C280" s="19" t="s">
        <v>3806</v>
      </c>
      <c r="D280" s="20" t="s">
        <v>3249</v>
      </c>
      <c r="E280" s="14" t="str">
        <f t="shared" si="17"/>
        <v>URF2025_263_Actualizar el catálogo de sistemas de información</v>
      </c>
      <c r="F280" s="20" t="s">
        <v>3505</v>
      </c>
      <c r="G280" s="20" t="s">
        <v>3250</v>
      </c>
      <c r="H280" s="20" t="s">
        <v>3251</v>
      </c>
      <c r="I280" s="20" t="s">
        <v>98</v>
      </c>
      <c r="J280" s="20" t="s">
        <v>115</v>
      </c>
      <c r="K280" s="20" t="s">
        <v>115</v>
      </c>
      <c r="L280" s="47">
        <v>45703</v>
      </c>
      <c r="M280" s="47">
        <v>45762</v>
      </c>
      <c r="N280" s="21">
        <f t="shared" si="18"/>
        <v>59</v>
      </c>
      <c r="O280" s="20" t="s">
        <v>104</v>
      </c>
      <c r="P280" s="20" t="s">
        <v>128</v>
      </c>
      <c r="Q280" s="20" t="s">
        <v>3103</v>
      </c>
      <c r="R280" s="20" t="s">
        <v>2319</v>
      </c>
      <c r="S280" s="20" t="s">
        <v>2646</v>
      </c>
      <c r="T280" s="20" t="s">
        <v>15</v>
      </c>
      <c r="U280" s="20"/>
      <c r="V280" s="20" t="s">
        <v>17</v>
      </c>
      <c r="W280" s="20"/>
      <c r="X280" s="20"/>
      <c r="Y280" s="20" t="s">
        <v>201</v>
      </c>
      <c r="Z280" s="20"/>
      <c r="AA280" s="20"/>
      <c r="AB280" s="20"/>
      <c r="AC280" s="20"/>
      <c r="AD280" s="20"/>
      <c r="AE280" s="20"/>
      <c r="AF280" s="20"/>
      <c r="AG280" s="20"/>
      <c r="AH280" s="20"/>
      <c r="AI280" s="20"/>
      <c r="AJ280" s="20"/>
      <c r="AK280" s="20"/>
      <c r="AL280" s="20"/>
      <c r="AM280" s="20"/>
      <c r="AN280" s="20"/>
      <c r="AO280" s="20"/>
      <c r="AP280" s="20"/>
      <c r="AQ280" s="20"/>
      <c r="AR280" s="20"/>
      <c r="AS280" s="20"/>
      <c r="AT280" s="20"/>
      <c r="AU280" s="20" t="s">
        <v>2797</v>
      </c>
      <c r="AV280" s="20"/>
      <c r="AW280" s="20"/>
      <c r="AX280" s="20"/>
      <c r="AY280" s="20"/>
      <c r="AZ280" s="20" t="s">
        <v>39</v>
      </c>
      <c r="BA280" s="20"/>
      <c r="BB280" s="20"/>
      <c r="BC280" s="20"/>
      <c r="BD280" s="20"/>
      <c r="BE280" s="20"/>
      <c r="BF280" s="20"/>
      <c r="BG280" s="20"/>
      <c r="BH280" s="20"/>
      <c r="BI280" s="20"/>
      <c r="BJ280" s="20"/>
      <c r="BK280" s="20"/>
      <c r="BL280" s="20"/>
      <c r="BM280" s="20"/>
      <c r="BN280" s="20"/>
      <c r="BO280" s="20"/>
      <c r="BP280" s="20"/>
      <c r="BQ280" s="20"/>
      <c r="BR280" s="20" t="s">
        <v>57</v>
      </c>
      <c r="BS280" s="20"/>
      <c r="BT280" s="20"/>
      <c r="BU280" s="20"/>
      <c r="BV280" s="6"/>
    </row>
    <row r="281" spans="2:74" ht="84" hidden="1" customHeight="1">
      <c r="B281" s="15"/>
      <c r="C281" s="19" t="s">
        <v>3807</v>
      </c>
      <c r="D281" s="20" t="s">
        <v>3252</v>
      </c>
      <c r="E281" s="14" t="str">
        <f t="shared" si="17"/>
        <v xml:space="preserve">URF2025_264_Definir la metodología para identificar, evaluar y gestionar los riesgos de seguridad de la información </v>
      </c>
      <c r="F281" s="20" t="s">
        <v>2741</v>
      </c>
      <c r="G281" s="20" t="s">
        <v>3253</v>
      </c>
      <c r="H281" s="20" t="s">
        <v>2739</v>
      </c>
      <c r="I281" s="20" t="s">
        <v>98</v>
      </c>
      <c r="J281" s="20" t="s">
        <v>115</v>
      </c>
      <c r="K281" s="20" t="s">
        <v>115</v>
      </c>
      <c r="L281" s="47">
        <v>45703</v>
      </c>
      <c r="M281" s="47">
        <v>45762</v>
      </c>
      <c r="N281" s="21">
        <f t="shared" si="18"/>
        <v>59</v>
      </c>
      <c r="O281" s="20" t="s">
        <v>104</v>
      </c>
      <c r="P281" s="20" t="s">
        <v>128</v>
      </c>
      <c r="Q281" s="20" t="s">
        <v>3103</v>
      </c>
      <c r="R281" s="20" t="s">
        <v>2319</v>
      </c>
      <c r="S281" s="20" t="s">
        <v>2646</v>
      </c>
      <c r="T281" s="20" t="s">
        <v>15</v>
      </c>
      <c r="U281" s="20"/>
      <c r="V281" s="20" t="s">
        <v>17</v>
      </c>
      <c r="W281" s="20"/>
      <c r="X281" s="20"/>
      <c r="Y281" s="20" t="s">
        <v>201</v>
      </c>
      <c r="Z281" s="20"/>
      <c r="AA281" s="20"/>
      <c r="AB281" s="20"/>
      <c r="AC281" s="20"/>
      <c r="AD281" s="20"/>
      <c r="AE281" s="20"/>
      <c r="AF281" s="20"/>
      <c r="AG281" s="20"/>
      <c r="AH281" s="20"/>
      <c r="AI281" s="20"/>
      <c r="AJ281" s="20"/>
      <c r="AK281" s="20"/>
      <c r="AL281" s="20" t="s">
        <v>30</v>
      </c>
      <c r="AM281" s="20"/>
      <c r="AN281" s="20"/>
      <c r="AO281" s="20"/>
      <c r="AP281" s="20"/>
      <c r="AQ281" s="20"/>
      <c r="AR281" s="20"/>
      <c r="AS281" s="20"/>
      <c r="AT281" s="20"/>
      <c r="AU281" s="20" t="s">
        <v>2797</v>
      </c>
      <c r="AV281" s="20"/>
      <c r="AW281" s="20"/>
      <c r="AX281" s="20" t="s">
        <v>37</v>
      </c>
      <c r="AY281" s="20"/>
      <c r="AZ281" s="20" t="s">
        <v>39</v>
      </c>
      <c r="BA281" s="20"/>
      <c r="BB281" s="20"/>
      <c r="BC281" s="20"/>
      <c r="BD281" s="20"/>
      <c r="BE281" s="20"/>
      <c r="BF281" s="20"/>
      <c r="BG281" s="20"/>
      <c r="BH281" s="20"/>
      <c r="BI281" s="20"/>
      <c r="BJ281" s="20" t="s">
        <v>49</v>
      </c>
      <c r="BK281" s="20"/>
      <c r="BL281" s="20"/>
      <c r="BM281" s="20"/>
      <c r="BN281" s="20"/>
      <c r="BO281" s="20"/>
      <c r="BP281" s="20"/>
      <c r="BQ281" s="20"/>
      <c r="BR281" s="20" t="s">
        <v>57</v>
      </c>
      <c r="BS281" s="20"/>
      <c r="BT281" s="20"/>
      <c r="BU281" s="20"/>
      <c r="BV281" s="6"/>
    </row>
    <row r="282" spans="2:74" ht="84" hidden="1" customHeight="1">
      <c r="B282" s="15"/>
      <c r="C282" s="19" t="s">
        <v>3808</v>
      </c>
      <c r="D282" s="20" t="s">
        <v>3254</v>
      </c>
      <c r="E282" s="14" t="str">
        <f t="shared" si="17"/>
        <v>URF2025_265_Identificar, evaluar y gestionar los riesgos de seguridad de la información de archivo e información almacenada en la nube</v>
      </c>
      <c r="F282" s="20" t="s">
        <v>3255</v>
      </c>
      <c r="G282" s="20" t="s">
        <v>3256</v>
      </c>
      <c r="H282" s="20" t="s">
        <v>3257</v>
      </c>
      <c r="I282" s="20" t="s">
        <v>98</v>
      </c>
      <c r="J282" s="20" t="s">
        <v>115</v>
      </c>
      <c r="K282" s="20" t="s">
        <v>115</v>
      </c>
      <c r="L282" s="47">
        <v>45703</v>
      </c>
      <c r="M282" s="47">
        <v>45762</v>
      </c>
      <c r="N282" s="21">
        <f t="shared" si="18"/>
        <v>59</v>
      </c>
      <c r="O282" s="20" t="s">
        <v>104</v>
      </c>
      <c r="P282" s="20" t="s">
        <v>128</v>
      </c>
      <c r="Q282" s="20" t="s">
        <v>3103</v>
      </c>
      <c r="R282" s="20" t="s">
        <v>2319</v>
      </c>
      <c r="S282" s="20" t="s">
        <v>2646</v>
      </c>
      <c r="T282" s="20" t="s">
        <v>15</v>
      </c>
      <c r="U282" s="20"/>
      <c r="V282" s="20" t="s">
        <v>17</v>
      </c>
      <c r="W282" s="20"/>
      <c r="X282" s="20"/>
      <c r="Y282" s="20" t="s">
        <v>201</v>
      </c>
      <c r="Z282" s="20"/>
      <c r="AA282" s="20"/>
      <c r="AB282" s="20"/>
      <c r="AC282" s="20"/>
      <c r="AD282" s="20"/>
      <c r="AE282" s="20"/>
      <c r="AF282" s="20"/>
      <c r="AG282" s="20"/>
      <c r="AH282" s="20"/>
      <c r="AI282" s="20"/>
      <c r="AJ282" s="20"/>
      <c r="AK282" s="20"/>
      <c r="AL282" s="20" t="s">
        <v>30</v>
      </c>
      <c r="AM282" s="20"/>
      <c r="AN282" s="20"/>
      <c r="AO282" s="20"/>
      <c r="AP282" s="20"/>
      <c r="AQ282" s="20"/>
      <c r="AR282" s="20"/>
      <c r="AS282" s="20"/>
      <c r="AT282" s="20"/>
      <c r="AU282" s="20" t="s">
        <v>2797</v>
      </c>
      <c r="AV282" s="20"/>
      <c r="AW282" s="20"/>
      <c r="AX282" s="20" t="s">
        <v>37</v>
      </c>
      <c r="AY282" s="20"/>
      <c r="AZ282" s="20" t="s">
        <v>39</v>
      </c>
      <c r="BA282" s="20"/>
      <c r="BB282" s="20"/>
      <c r="BC282" s="20"/>
      <c r="BD282" s="20"/>
      <c r="BE282" s="20"/>
      <c r="BF282" s="20"/>
      <c r="BG282" s="20"/>
      <c r="BH282" s="20"/>
      <c r="BI282" s="20"/>
      <c r="BJ282" s="20" t="s">
        <v>49</v>
      </c>
      <c r="BK282" s="20"/>
      <c r="BL282" s="20"/>
      <c r="BM282" s="20"/>
      <c r="BN282" s="20"/>
      <c r="BO282" s="20"/>
      <c r="BP282" s="20"/>
      <c r="BQ282" s="20"/>
      <c r="BR282" s="20" t="s">
        <v>57</v>
      </c>
      <c r="BS282" s="20"/>
      <c r="BT282" s="20"/>
      <c r="BU282" s="20"/>
      <c r="BV282" s="6"/>
    </row>
    <row r="283" spans="2:74" s="9" customFormat="1" ht="84" hidden="1" customHeight="1">
      <c r="B283" s="6"/>
      <c r="C283" s="19" t="s">
        <v>3809</v>
      </c>
      <c r="D283" s="20" t="s">
        <v>3406</v>
      </c>
      <c r="E283" s="14" t="str">
        <f t="shared" si="17"/>
        <v>URF2025_266_Elaborar el informe semestral de evaluación independiente del estado del Sistema de Control Interno, segundo semestre 2025</v>
      </c>
      <c r="F283" s="20" t="s">
        <v>1992</v>
      </c>
      <c r="G283" s="20" t="s">
        <v>3407</v>
      </c>
      <c r="H283" s="20" t="s">
        <v>793</v>
      </c>
      <c r="I283" s="20" t="s">
        <v>92</v>
      </c>
      <c r="J283" s="20" t="s">
        <v>102</v>
      </c>
      <c r="K283" s="20"/>
      <c r="L283" s="47">
        <v>45658</v>
      </c>
      <c r="M283" s="47">
        <v>45695</v>
      </c>
      <c r="N283" s="21">
        <f t="shared" si="18"/>
        <v>37</v>
      </c>
      <c r="O283" s="20" t="s">
        <v>117</v>
      </c>
      <c r="P283" s="20" t="s">
        <v>128</v>
      </c>
      <c r="Q283" s="20" t="s">
        <v>794</v>
      </c>
      <c r="R283" s="20" t="s">
        <v>146</v>
      </c>
      <c r="S283" s="20" t="s">
        <v>134</v>
      </c>
      <c r="T283" s="20" t="s">
        <v>15</v>
      </c>
      <c r="U283" s="20"/>
      <c r="V283" s="20" t="s">
        <v>17</v>
      </c>
      <c r="W283" s="20"/>
      <c r="X283" s="20"/>
      <c r="Y283" s="20"/>
      <c r="Z283" s="20"/>
      <c r="AA283" s="20"/>
      <c r="AB283" s="20"/>
      <c r="AC283" s="20"/>
      <c r="AD283" s="20"/>
      <c r="AE283" s="20"/>
      <c r="AF283" s="20"/>
      <c r="AG283" s="20"/>
      <c r="AH283" s="20"/>
      <c r="AI283" s="20"/>
      <c r="AJ283" s="20"/>
      <c r="AK283" s="20"/>
      <c r="AL283" s="20"/>
      <c r="AM283" s="20"/>
      <c r="AN283" s="20" t="s">
        <v>161</v>
      </c>
      <c r="AO283" s="20"/>
      <c r="AP283" s="20"/>
      <c r="AQ283" s="20"/>
      <c r="AR283" s="20"/>
      <c r="AS283" s="20"/>
      <c r="AT283" s="20"/>
      <c r="AU283" s="20" t="s">
        <v>2797</v>
      </c>
      <c r="AV283" s="20"/>
      <c r="AW283" s="20"/>
      <c r="AX283" s="20"/>
      <c r="AY283" s="20"/>
      <c r="AZ283" s="20"/>
      <c r="BA283" s="20"/>
      <c r="BB283" s="20" t="s">
        <v>41</v>
      </c>
      <c r="BC283" s="20"/>
      <c r="BD283" s="20"/>
      <c r="BE283" s="20"/>
      <c r="BF283" s="20"/>
      <c r="BG283" s="20"/>
      <c r="BH283" s="20"/>
      <c r="BI283" s="20"/>
      <c r="BJ283" s="20"/>
      <c r="BK283" s="20"/>
      <c r="BL283" s="20"/>
      <c r="BM283" s="20"/>
      <c r="BN283" s="20"/>
      <c r="BO283" s="20"/>
      <c r="BP283" s="20"/>
      <c r="BQ283" s="20"/>
      <c r="BR283" s="20"/>
      <c r="BS283" s="20"/>
      <c r="BT283" s="20"/>
      <c r="BU283" s="20" t="s">
        <v>60</v>
      </c>
      <c r="BV283" s="6"/>
    </row>
    <row r="284" spans="2:74" s="9" customFormat="1" ht="84" hidden="1" customHeight="1">
      <c r="B284" s="6"/>
      <c r="C284" s="19" t="s">
        <v>3810</v>
      </c>
      <c r="D284" s="20" t="s">
        <v>3300</v>
      </c>
      <c r="E284" s="14" t="str">
        <f t="shared" si="17"/>
        <v>URF2025_267_Elaborar el informe semestral de evaluación independiente del estado del Sistema de Control Interno, primer semestre 2025</v>
      </c>
      <c r="F284" s="20" t="s">
        <v>792</v>
      </c>
      <c r="G284" s="20" t="s">
        <v>3299</v>
      </c>
      <c r="H284" s="20" t="s">
        <v>793</v>
      </c>
      <c r="I284" s="20" t="s">
        <v>92</v>
      </c>
      <c r="J284" s="20" t="s">
        <v>102</v>
      </c>
      <c r="K284" s="20"/>
      <c r="L284" s="47">
        <v>45839</v>
      </c>
      <c r="M284" s="47">
        <v>45877</v>
      </c>
      <c r="N284" s="21">
        <f t="shared" si="18"/>
        <v>38</v>
      </c>
      <c r="O284" s="20" t="s">
        <v>117</v>
      </c>
      <c r="P284" s="20" t="s">
        <v>128</v>
      </c>
      <c r="Q284" s="20" t="s">
        <v>794</v>
      </c>
      <c r="R284" s="20" t="s">
        <v>146</v>
      </c>
      <c r="S284" s="20" t="s">
        <v>134</v>
      </c>
      <c r="T284" s="20" t="s">
        <v>15</v>
      </c>
      <c r="U284" s="20"/>
      <c r="V284" s="20" t="s">
        <v>17</v>
      </c>
      <c r="W284" s="20"/>
      <c r="X284" s="20"/>
      <c r="Y284" s="20"/>
      <c r="Z284" s="20"/>
      <c r="AA284" s="20"/>
      <c r="AB284" s="20"/>
      <c r="AC284" s="20"/>
      <c r="AD284" s="20"/>
      <c r="AE284" s="20"/>
      <c r="AF284" s="20"/>
      <c r="AG284" s="20"/>
      <c r="AH284" s="20"/>
      <c r="AI284" s="20"/>
      <c r="AJ284" s="20"/>
      <c r="AK284" s="20"/>
      <c r="AL284" s="20"/>
      <c r="AM284" s="20"/>
      <c r="AN284" s="20" t="s">
        <v>161</v>
      </c>
      <c r="AO284" s="20"/>
      <c r="AP284" s="20"/>
      <c r="AQ284" s="20"/>
      <c r="AR284" s="20"/>
      <c r="AS284" s="20"/>
      <c r="AT284" s="20"/>
      <c r="AU284" s="20" t="s">
        <v>2797</v>
      </c>
      <c r="AV284" s="20"/>
      <c r="AW284" s="20"/>
      <c r="AX284" s="20"/>
      <c r="AY284" s="20"/>
      <c r="AZ284" s="20"/>
      <c r="BA284" s="20"/>
      <c r="BB284" s="20" t="s">
        <v>41</v>
      </c>
      <c r="BC284" s="20"/>
      <c r="BD284" s="20"/>
      <c r="BE284" s="20"/>
      <c r="BF284" s="20"/>
      <c r="BG284" s="20"/>
      <c r="BH284" s="20"/>
      <c r="BI284" s="20"/>
      <c r="BJ284" s="20"/>
      <c r="BK284" s="20"/>
      <c r="BL284" s="20"/>
      <c r="BM284" s="20"/>
      <c r="BN284" s="20"/>
      <c r="BO284" s="20"/>
      <c r="BP284" s="20"/>
      <c r="BQ284" s="20"/>
      <c r="BR284" s="20"/>
      <c r="BS284" s="20"/>
      <c r="BT284" s="20"/>
      <c r="BU284" s="20" t="s">
        <v>60</v>
      </c>
      <c r="BV284" s="6"/>
    </row>
    <row r="285" spans="2:74" s="9" customFormat="1" ht="84" hidden="1" customHeight="1">
      <c r="B285" s="6"/>
      <c r="C285" s="19" t="s">
        <v>3811</v>
      </c>
      <c r="D285" s="20" t="s">
        <v>3408</v>
      </c>
      <c r="E285" s="14" t="str">
        <f t="shared" si="17"/>
        <v>URF2025_268_Realizar seguimiento al estado de PQRSD, incluyendo los estándares del contenido y oportunidad de las respuestas a las solicitudes de acceso a información pública, segundo semestre 2025</v>
      </c>
      <c r="F285" s="20" t="s">
        <v>795</v>
      </c>
      <c r="G285" s="20" t="s">
        <v>3409</v>
      </c>
      <c r="H285" s="20" t="s">
        <v>3410</v>
      </c>
      <c r="I285" s="20" t="s">
        <v>92</v>
      </c>
      <c r="J285" s="20" t="s">
        <v>102</v>
      </c>
      <c r="K285" s="20" t="s">
        <v>119</v>
      </c>
      <c r="L285" s="47">
        <v>45658</v>
      </c>
      <c r="M285" s="47">
        <v>45695</v>
      </c>
      <c r="N285" s="21">
        <f t="shared" si="18"/>
        <v>37</v>
      </c>
      <c r="O285" s="20" t="s">
        <v>117</v>
      </c>
      <c r="P285" s="20" t="s">
        <v>128</v>
      </c>
      <c r="Q285" s="20" t="s">
        <v>794</v>
      </c>
      <c r="R285" s="20" t="s">
        <v>146</v>
      </c>
      <c r="S285" s="20" t="s">
        <v>134</v>
      </c>
      <c r="T285" s="20" t="s">
        <v>15</v>
      </c>
      <c r="U285" s="20"/>
      <c r="V285" s="20" t="s">
        <v>17</v>
      </c>
      <c r="W285" s="20"/>
      <c r="X285" s="20"/>
      <c r="Y285" s="20"/>
      <c r="Z285" s="20"/>
      <c r="AA285" s="20"/>
      <c r="AB285" s="20"/>
      <c r="AC285" s="20"/>
      <c r="AD285" s="20"/>
      <c r="AE285" s="20"/>
      <c r="AF285" s="20"/>
      <c r="AG285" s="20"/>
      <c r="AH285" s="20"/>
      <c r="AI285" s="20"/>
      <c r="AJ285" s="20"/>
      <c r="AK285" s="20"/>
      <c r="AL285" s="20"/>
      <c r="AM285" s="20"/>
      <c r="AN285" s="20" t="s">
        <v>161</v>
      </c>
      <c r="AO285" s="20"/>
      <c r="AP285" s="20"/>
      <c r="AQ285" s="20"/>
      <c r="AR285" s="20"/>
      <c r="AS285" s="20"/>
      <c r="AT285" s="20"/>
      <c r="AU285" s="20" t="s">
        <v>2797</v>
      </c>
      <c r="AV285" s="20"/>
      <c r="AW285" s="20"/>
      <c r="AX285" s="20"/>
      <c r="AY285" s="20"/>
      <c r="AZ285" s="20"/>
      <c r="BA285" s="20"/>
      <c r="BB285" s="20" t="s">
        <v>41</v>
      </c>
      <c r="BC285" s="20"/>
      <c r="BD285" s="20"/>
      <c r="BE285" s="20"/>
      <c r="BF285" s="20"/>
      <c r="BG285" s="20"/>
      <c r="BH285" s="20"/>
      <c r="BI285" s="20"/>
      <c r="BJ285" s="20"/>
      <c r="BK285" s="20"/>
      <c r="BL285" s="20"/>
      <c r="BM285" s="20"/>
      <c r="BN285" s="20"/>
      <c r="BO285" s="20"/>
      <c r="BP285" s="20"/>
      <c r="BQ285" s="20"/>
      <c r="BR285" s="20"/>
      <c r="BS285" s="20"/>
      <c r="BT285" s="20"/>
      <c r="BU285" s="20" t="s">
        <v>60</v>
      </c>
      <c r="BV285" s="6"/>
    </row>
    <row r="286" spans="2:74" s="9" customFormat="1" ht="84" hidden="1" customHeight="1">
      <c r="B286" s="6"/>
      <c r="C286" s="19" t="s">
        <v>3812</v>
      </c>
      <c r="D286" s="20" t="s">
        <v>3298</v>
      </c>
      <c r="E286" s="14" t="str">
        <f t="shared" si="17"/>
        <v>URF2025_269_Realizar seguimiento al estado de PQRSD, incluyendo los estándares del contenido y oportunidad de las respuestas a las solicitudes de acceso a información pública, primer semestre 2025</v>
      </c>
      <c r="F286" s="20" t="s">
        <v>795</v>
      </c>
      <c r="G286" s="20" t="s">
        <v>3297</v>
      </c>
      <c r="H286" s="20" t="s">
        <v>797</v>
      </c>
      <c r="I286" s="20" t="s">
        <v>92</v>
      </c>
      <c r="J286" s="20" t="s">
        <v>102</v>
      </c>
      <c r="K286" s="20" t="s">
        <v>119</v>
      </c>
      <c r="L286" s="47">
        <v>45839</v>
      </c>
      <c r="M286" s="47">
        <v>45877</v>
      </c>
      <c r="N286" s="21">
        <f t="shared" si="18"/>
        <v>38</v>
      </c>
      <c r="O286" s="20" t="s">
        <v>117</v>
      </c>
      <c r="P286" s="20" t="s">
        <v>128</v>
      </c>
      <c r="Q286" s="20" t="s">
        <v>794</v>
      </c>
      <c r="R286" s="20" t="s">
        <v>146</v>
      </c>
      <c r="S286" s="20" t="s">
        <v>134</v>
      </c>
      <c r="T286" s="20" t="s">
        <v>15</v>
      </c>
      <c r="U286" s="20"/>
      <c r="V286" s="20" t="s">
        <v>17</v>
      </c>
      <c r="W286" s="20"/>
      <c r="X286" s="20"/>
      <c r="Y286" s="20"/>
      <c r="Z286" s="20"/>
      <c r="AA286" s="20"/>
      <c r="AB286" s="20"/>
      <c r="AC286" s="20"/>
      <c r="AD286" s="20"/>
      <c r="AE286" s="20"/>
      <c r="AF286" s="20"/>
      <c r="AG286" s="20"/>
      <c r="AH286" s="20"/>
      <c r="AI286" s="20"/>
      <c r="AJ286" s="20"/>
      <c r="AK286" s="20"/>
      <c r="AL286" s="20"/>
      <c r="AM286" s="20"/>
      <c r="AN286" s="20" t="s">
        <v>161</v>
      </c>
      <c r="AO286" s="20"/>
      <c r="AP286" s="20"/>
      <c r="AQ286" s="20"/>
      <c r="AR286" s="20"/>
      <c r="AS286" s="20"/>
      <c r="AT286" s="20"/>
      <c r="AU286" s="20" t="s">
        <v>2797</v>
      </c>
      <c r="AV286" s="20"/>
      <c r="AW286" s="20"/>
      <c r="AX286" s="20"/>
      <c r="AY286" s="20"/>
      <c r="AZ286" s="20"/>
      <c r="BA286" s="20"/>
      <c r="BB286" s="20" t="s">
        <v>41</v>
      </c>
      <c r="BC286" s="20"/>
      <c r="BD286" s="20"/>
      <c r="BE286" s="20"/>
      <c r="BF286" s="20"/>
      <c r="BG286" s="20"/>
      <c r="BH286" s="20"/>
      <c r="BI286" s="20"/>
      <c r="BJ286" s="20"/>
      <c r="BK286" s="20"/>
      <c r="BL286" s="20"/>
      <c r="BM286" s="20"/>
      <c r="BN286" s="20"/>
      <c r="BO286" s="20"/>
      <c r="BP286" s="20"/>
      <c r="BQ286" s="20"/>
      <c r="BR286" s="20"/>
      <c r="BS286" s="20"/>
      <c r="BT286" s="20"/>
      <c r="BU286" s="20" t="s">
        <v>60</v>
      </c>
      <c r="BV286" s="6"/>
    </row>
    <row r="287" spans="2:74" s="9" customFormat="1" ht="84" hidden="1" customHeight="1">
      <c r="B287" s="6"/>
      <c r="C287" s="19" t="s">
        <v>3813</v>
      </c>
      <c r="D287" s="20" t="s">
        <v>3411</v>
      </c>
      <c r="E287" s="14" t="str">
        <f t="shared" si="17"/>
        <v>URF2025_270_Realizar Seguimiento al Plan Anticorrupción y Atención al Ciudadano. Cuarto Cuatrimestre 2025</v>
      </c>
      <c r="F287" s="20" t="s">
        <v>3296</v>
      </c>
      <c r="G287" s="20" t="s">
        <v>1976</v>
      </c>
      <c r="H287" s="20" t="s">
        <v>800</v>
      </c>
      <c r="I287" s="20" t="s">
        <v>92</v>
      </c>
      <c r="J287" s="20" t="s">
        <v>102</v>
      </c>
      <c r="K287" s="20" t="s">
        <v>104</v>
      </c>
      <c r="L287" s="47">
        <v>45658</v>
      </c>
      <c r="M287" s="47">
        <v>45673</v>
      </c>
      <c r="N287" s="21">
        <f t="shared" si="18"/>
        <v>15</v>
      </c>
      <c r="O287" s="20" t="s">
        <v>117</v>
      </c>
      <c r="P287" s="20" t="s">
        <v>128</v>
      </c>
      <c r="Q287" s="20" t="s">
        <v>794</v>
      </c>
      <c r="R287" s="20" t="s">
        <v>146</v>
      </c>
      <c r="S287" s="20" t="s">
        <v>134</v>
      </c>
      <c r="T287" s="20" t="s">
        <v>15</v>
      </c>
      <c r="U287" s="20"/>
      <c r="V287" s="20" t="s">
        <v>17</v>
      </c>
      <c r="W287" s="20"/>
      <c r="X287" s="20"/>
      <c r="Y287" s="20"/>
      <c r="Z287" s="20"/>
      <c r="AA287" s="20"/>
      <c r="AB287" s="20"/>
      <c r="AC287" s="20"/>
      <c r="AD287" s="20"/>
      <c r="AE287" s="20"/>
      <c r="AF287" s="20"/>
      <c r="AG287" s="20"/>
      <c r="AH287" s="20"/>
      <c r="AI287" s="20"/>
      <c r="AJ287" s="20"/>
      <c r="AK287" s="20"/>
      <c r="AL287" s="20"/>
      <c r="AM287" s="20"/>
      <c r="AN287" s="20" t="s">
        <v>158</v>
      </c>
      <c r="AO287" s="20"/>
      <c r="AP287" s="20"/>
      <c r="AQ287" s="20"/>
      <c r="AR287" s="20"/>
      <c r="AS287" s="20"/>
      <c r="AT287" s="20"/>
      <c r="AU287" s="20" t="s">
        <v>2797</v>
      </c>
      <c r="AV287" s="20"/>
      <c r="AW287" s="20"/>
      <c r="AX287" s="20"/>
      <c r="AY287" s="20"/>
      <c r="AZ287" s="20"/>
      <c r="BA287" s="20"/>
      <c r="BB287" s="20" t="s">
        <v>41</v>
      </c>
      <c r="BC287" s="20"/>
      <c r="BD287" s="20"/>
      <c r="BE287" s="20"/>
      <c r="BF287" s="20"/>
      <c r="BG287" s="20"/>
      <c r="BH287" s="20"/>
      <c r="BI287" s="20"/>
      <c r="BJ287" s="20"/>
      <c r="BK287" s="20"/>
      <c r="BL287" s="20"/>
      <c r="BM287" s="20"/>
      <c r="BN287" s="20"/>
      <c r="BO287" s="20"/>
      <c r="BP287" s="20"/>
      <c r="BQ287" s="20"/>
      <c r="BR287" s="20"/>
      <c r="BS287" s="20"/>
      <c r="BT287" s="20"/>
      <c r="BU287" s="20" t="s">
        <v>60</v>
      </c>
      <c r="BV287" s="6"/>
    </row>
    <row r="288" spans="2:74" s="9" customFormat="1" ht="84" hidden="1" customHeight="1">
      <c r="B288" s="6"/>
      <c r="C288" s="19" t="s">
        <v>3814</v>
      </c>
      <c r="D288" s="20" t="s">
        <v>3295</v>
      </c>
      <c r="E288" s="14" t="str">
        <f t="shared" si="17"/>
        <v>URF2025_271_Realizar seguimiento al programa de transparencia y ética pública Primer Seguimiento</v>
      </c>
      <c r="F288" s="20" t="s">
        <v>3293</v>
      </c>
      <c r="G288" s="20" t="s">
        <v>3292</v>
      </c>
      <c r="H288" s="20" t="s">
        <v>3291</v>
      </c>
      <c r="I288" s="20" t="s">
        <v>92</v>
      </c>
      <c r="J288" s="20" t="s">
        <v>102</v>
      </c>
      <c r="K288" s="20" t="s">
        <v>104</v>
      </c>
      <c r="L288" s="47">
        <v>45717</v>
      </c>
      <c r="M288" s="47">
        <v>45751</v>
      </c>
      <c r="N288" s="21">
        <f t="shared" si="18"/>
        <v>34</v>
      </c>
      <c r="O288" s="20" t="s">
        <v>117</v>
      </c>
      <c r="P288" s="20" t="s">
        <v>128</v>
      </c>
      <c r="Q288" s="20" t="s">
        <v>794</v>
      </c>
      <c r="R288" s="20" t="s">
        <v>146</v>
      </c>
      <c r="S288" s="20" t="s">
        <v>134</v>
      </c>
      <c r="T288" s="20" t="s">
        <v>15</v>
      </c>
      <c r="U288" s="20"/>
      <c r="V288" s="20" t="s">
        <v>17</v>
      </c>
      <c r="W288" s="20"/>
      <c r="X288" s="20"/>
      <c r="Y288" s="20"/>
      <c r="Z288" s="20"/>
      <c r="AA288" s="20"/>
      <c r="AB288" s="20"/>
      <c r="AC288" s="20"/>
      <c r="AD288" s="20"/>
      <c r="AE288" s="20"/>
      <c r="AF288" s="20"/>
      <c r="AG288" s="20"/>
      <c r="AH288" s="20"/>
      <c r="AI288" s="20"/>
      <c r="AJ288" s="20"/>
      <c r="AK288" s="20"/>
      <c r="AL288" s="20"/>
      <c r="AM288" s="20"/>
      <c r="AN288" s="20" t="s">
        <v>158</v>
      </c>
      <c r="AO288" s="20"/>
      <c r="AP288" s="20"/>
      <c r="AQ288" s="20"/>
      <c r="AR288" s="20"/>
      <c r="AS288" s="20"/>
      <c r="AT288" s="20"/>
      <c r="AU288" s="20" t="s">
        <v>2797</v>
      </c>
      <c r="AV288" s="20"/>
      <c r="AW288" s="20"/>
      <c r="AX288" s="20"/>
      <c r="AY288" s="20"/>
      <c r="AZ288" s="20"/>
      <c r="BA288" s="20"/>
      <c r="BB288" s="20" t="s">
        <v>41</v>
      </c>
      <c r="BC288" s="20"/>
      <c r="BD288" s="20"/>
      <c r="BE288" s="20"/>
      <c r="BF288" s="20"/>
      <c r="BG288" s="20"/>
      <c r="BH288" s="20"/>
      <c r="BI288" s="20"/>
      <c r="BJ288" s="20"/>
      <c r="BK288" s="20"/>
      <c r="BL288" s="20"/>
      <c r="BM288" s="20"/>
      <c r="BN288" s="20"/>
      <c r="BO288" s="20"/>
      <c r="BP288" s="20"/>
      <c r="BQ288" s="20"/>
      <c r="BR288" s="20"/>
      <c r="BS288" s="20"/>
      <c r="BT288" s="20"/>
      <c r="BU288" s="20" t="s">
        <v>60</v>
      </c>
      <c r="BV288" s="6"/>
    </row>
    <row r="289" spans="2:74" s="9" customFormat="1" ht="84" hidden="1" customHeight="1">
      <c r="B289" s="6"/>
      <c r="C289" s="19" t="s">
        <v>3815</v>
      </c>
      <c r="D289" s="20" t="s">
        <v>3294</v>
      </c>
      <c r="E289" s="14" t="str">
        <f t="shared" si="17"/>
        <v>URF2025_272_Realizar seguimiento al programa de transparencia y ética pública Segundo Seguimiento</v>
      </c>
      <c r="F289" s="20" t="s">
        <v>3293</v>
      </c>
      <c r="G289" s="20" t="s">
        <v>3292</v>
      </c>
      <c r="H289" s="20" t="s">
        <v>3291</v>
      </c>
      <c r="I289" s="20" t="s">
        <v>92</v>
      </c>
      <c r="J289" s="20" t="s">
        <v>102</v>
      </c>
      <c r="K289" s="20" t="s">
        <v>104</v>
      </c>
      <c r="L289" s="47">
        <v>45901</v>
      </c>
      <c r="M289" s="47">
        <v>45933</v>
      </c>
      <c r="N289" s="21">
        <f t="shared" si="18"/>
        <v>32</v>
      </c>
      <c r="O289" s="20" t="s">
        <v>117</v>
      </c>
      <c r="P289" s="20" t="s">
        <v>128</v>
      </c>
      <c r="Q289" s="20" t="s">
        <v>794</v>
      </c>
      <c r="R289" s="20" t="s">
        <v>146</v>
      </c>
      <c r="S289" s="20" t="s">
        <v>134</v>
      </c>
      <c r="T289" s="20" t="s">
        <v>15</v>
      </c>
      <c r="U289" s="20"/>
      <c r="V289" s="20" t="s">
        <v>17</v>
      </c>
      <c r="W289" s="20"/>
      <c r="X289" s="20"/>
      <c r="Y289" s="20"/>
      <c r="Z289" s="20"/>
      <c r="AA289" s="20"/>
      <c r="AB289" s="20"/>
      <c r="AC289" s="20"/>
      <c r="AD289" s="20"/>
      <c r="AE289" s="20"/>
      <c r="AF289" s="20"/>
      <c r="AG289" s="20"/>
      <c r="AH289" s="20"/>
      <c r="AI289" s="20"/>
      <c r="AJ289" s="20"/>
      <c r="AK289" s="20"/>
      <c r="AL289" s="20"/>
      <c r="AM289" s="20"/>
      <c r="AN289" s="20" t="s">
        <v>158</v>
      </c>
      <c r="AO289" s="20"/>
      <c r="AP289" s="20"/>
      <c r="AQ289" s="20"/>
      <c r="AR289" s="20"/>
      <c r="AS289" s="20"/>
      <c r="AT289" s="20"/>
      <c r="AU289" s="20" t="s">
        <v>2797</v>
      </c>
      <c r="AV289" s="20"/>
      <c r="AW289" s="20"/>
      <c r="AX289" s="20"/>
      <c r="AY289" s="20"/>
      <c r="AZ289" s="20"/>
      <c r="BA289" s="20"/>
      <c r="BB289" s="20" t="s">
        <v>41</v>
      </c>
      <c r="BC289" s="20"/>
      <c r="BD289" s="20"/>
      <c r="BE289" s="20"/>
      <c r="BF289" s="20"/>
      <c r="BG289" s="20"/>
      <c r="BH289" s="20"/>
      <c r="BI289" s="20"/>
      <c r="BJ289" s="20"/>
      <c r="BK289" s="20"/>
      <c r="BL289" s="20"/>
      <c r="BM289" s="20"/>
      <c r="BN289" s="20"/>
      <c r="BO289" s="20"/>
      <c r="BP289" s="20"/>
      <c r="BQ289" s="20"/>
      <c r="BR289" s="20"/>
      <c r="BS289" s="20"/>
      <c r="BT289" s="20"/>
      <c r="BU289" s="20" t="s">
        <v>60</v>
      </c>
      <c r="BV289" s="6"/>
    </row>
    <row r="290" spans="2:74" s="9" customFormat="1" ht="84" hidden="1" customHeight="1">
      <c r="B290" s="6"/>
      <c r="C290" s="19" t="s">
        <v>3816</v>
      </c>
      <c r="D290" s="20" t="s">
        <v>3412</v>
      </c>
      <c r="E290" s="14" t="str">
        <f t="shared" si="17"/>
        <v>URF2025_273_Elaborar el Informe trimestral de seguimiento a las medidas de austeridad en el gasto público en la URF, cuarto trimestre 2025</v>
      </c>
      <c r="F290" s="20" t="s">
        <v>807</v>
      </c>
      <c r="G290" s="20" t="s">
        <v>3413</v>
      </c>
      <c r="H290" s="20" t="s">
        <v>3414</v>
      </c>
      <c r="I290" s="20" t="s">
        <v>92</v>
      </c>
      <c r="J290" s="20" t="s">
        <v>102</v>
      </c>
      <c r="K290" s="20"/>
      <c r="L290" s="47">
        <v>45705</v>
      </c>
      <c r="M290" s="47">
        <v>45737</v>
      </c>
      <c r="N290" s="21">
        <f t="shared" si="18"/>
        <v>32</v>
      </c>
      <c r="O290" s="20" t="s">
        <v>117</v>
      </c>
      <c r="P290" s="20" t="s">
        <v>128</v>
      </c>
      <c r="Q290" s="20" t="s">
        <v>794</v>
      </c>
      <c r="R290" s="20" t="s">
        <v>146</v>
      </c>
      <c r="S290" s="20" t="s">
        <v>134</v>
      </c>
      <c r="T290" s="20" t="s">
        <v>15</v>
      </c>
      <c r="U290" s="20"/>
      <c r="V290" s="20" t="s">
        <v>17</v>
      </c>
      <c r="W290" s="20"/>
      <c r="X290" s="20"/>
      <c r="Y290" s="20"/>
      <c r="Z290" s="20"/>
      <c r="AA290" s="20"/>
      <c r="AB290" s="20"/>
      <c r="AC290" s="20"/>
      <c r="AD290" s="20"/>
      <c r="AE290" s="20"/>
      <c r="AF290" s="20"/>
      <c r="AG290" s="20"/>
      <c r="AH290" s="20"/>
      <c r="AI290" s="20"/>
      <c r="AJ290" s="20"/>
      <c r="AK290" s="20"/>
      <c r="AL290" s="20"/>
      <c r="AM290" s="20"/>
      <c r="AN290" s="20" t="s">
        <v>161</v>
      </c>
      <c r="AO290" s="20"/>
      <c r="AP290" s="20"/>
      <c r="AQ290" s="20"/>
      <c r="AR290" s="20"/>
      <c r="AS290" s="20"/>
      <c r="AT290" s="20"/>
      <c r="AU290" s="20" t="s">
        <v>2797</v>
      </c>
      <c r="AV290" s="20"/>
      <c r="AW290" s="20"/>
      <c r="AX290" s="20"/>
      <c r="AY290" s="20"/>
      <c r="AZ290" s="20"/>
      <c r="BA290" s="20"/>
      <c r="BB290" s="20" t="s">
        <v>41</v>
      </c>
      <c r="BC290" s="20"/>
      <c r="BD290" s="20"/>
      <c r="BE290" s="20"/>
      <c r="BF290" s="20"/>
      <c r="BG290" s="20"/>
      <c r="BH290" s="20"/>
      <c r="BI290" s="20"/>
      <c r="BJ290" s="20"/>
      <c r="BK290" s="20"/>
      <c r="BL290" s="20"/>
      <c r="BM290" s="20"/>
      <c r="BN290" s="20"/>
      <c r="BO290" s="20"/>
      <c r="BP290" s="20"/>
      <c r="BQ290" s="20"/>
      <c r="BR290" s="20"/>
      <c r="BS290" s="20"/>
      <c r="BT290" s="20"/>
      <c r="BU290" s="20" t="s">
        <v>60</v>
      </c>
      <c r="BV290" s="6"/>
    </row>
    <row r="291" spans="2:74" s="9" customFormat="1" ht="84" hidden="1" customHeight="1">
      <c r="B291" s="6"/>
      <c r="C291" s="19" t="s">
        <v>3817</v>
      </c>
      <c r="D291" s="20" t="s">
        <v>3290</v>
      </c>
      <c r="E291" s="14" t="str">
        <f t="shared" si="17"/>
        <v>URF2025_274_Elaborar el Informe trimestral de seguimiento a las medidas de austeridad en el gasto público en la URF, primer trimestre 2025</v>
      </c>
      <c r="F291" s="20" t="s">
        <v>807</v>
      </c>
      <c r="G291" s="20" t="s">
        <v>3289</v>
      </c>
      <c r="H291" s="20" t="s">
        <v>3288</v>
      </c>
      <c r="I291" s="20" t="s">
        <v>92</v>
      </c>
      <c r="J291" s="20" t="s">
        <v>102</v>
      </c>
      <c r="K291" s="20"/>
      <c r="L291" s="47">
        <v>45761</v>
      </c>
      <c r="M291" s="47">
        <v>45800</v>
      </c>
      <c r="N291" s="21">
        <f t="shared" si="18"/>
        <v>39</v>
      </c>
      <c r="O291" s="20" t="s">
        <v>117</v>
      </c>
      <c r="P291" s="20" t="s">
        <v>128</v>
      </c>
      <c r="Q291" s="20" t="s">
        <v>794</v>
      </c>
      <c r="R291" s="20" t="s">
        <v>146</v>
      </c>
      <c r="S291" s="20" t="s">
        <v>134</v>
      </c>
      <c r="T291" s="20" t="s">
        <v>15</v>
      </c>
      <c r="U291" s="20"/>
      <c r="V291" s="20" t="s">
        <v>17</v>
      </c>
      <c r="W291" s="20"/>
      <c r="X291" s="20"/>
      <c r="Y291" s="20"/>
      <c r="Z291" s="20"/>
      <c r="AA291" s="20"/>
      <c r="AB291" s="20"/>
      <c r="AC291" s="20"/>
      <c r="AD291" s="20"/>
      <c r="AE291" s="20"/>
      <c r="AF291" s="20"/>
      <c r="AG291" s="20"/>
      <c r="AH291" s="20"/>
      <c r="AI291" s="20"/>
      <c r="AJ291" s="20"/>
      <c r="AK291" s="20"/>
      <c r="AL291" s="20"/>
      <c r="AM291" s="20"/>
      <c r="AN291" s="20" t="s">
        <v>161</v>
      </c>
      <c r="AO291" s="20"/>
      <c r="AP291" s="20"/>
      <c r="AQ291" s="20"/>
      <c r="AR291" s="20"/>
      <c r="AS291" s="20"/>
      <c r="AT291" s="20"/>
      <c r="AU291" s="20" t="s">
        <v>2797</v>
      </c>
      <c r="AV291" s="20"/>
      <c r="AW291" s="20"/>
      <c r="AX291" s="20"/>
      <c r="AY291" s="20"/>
      <c r="AZ291" s="20"/>
      <c r="BA291" s="20"/>
      <c r="BB291" s="20" t="s">
        <v>41</v>
      </c>
      <c r="BC291" s="20"/>
      <c r="BD291" s="20"/>
      <c r="BE291" s="20"/>
      <c r="BF291" s="20"/>
      <c r="BG291" s="20"/>
      <c r="BH291" s="20"/>
      <c r="BI291" s="20"/>
      <c r="BJ291" s="20"/>
      <c r="BK291" s="20"/>
      <c r="BL291" s="20"/>
      <c r="BM291" s="20"/>
      <c r="BN291" s="20"/>
      <c r="BO291" s="20"/>
      <c r="BP291" s="20"/>
      <c r="BQ291" s="20"/>
      <c r="BR291" s="20"/>
      <c r="BS291" s="20"/>
      <c r="BT291" s="20"/>
      <c r="BU291" s="20" t="s">
        <v>60</v>
      </c>
      <c r="BV291" s="6"/>
    </row>
    <row r="292" spans="2:74" s="9" customFormat="1" ht="84" hidden="1" customHeight="1">
      <c r="B292" s="6"/>
      <c r="C292" s="19" t="s">
        <v>3818</v>
      </c>
      <c r="D292" s="20" t="s">
        <v>3287</v>
      </c>
      <c r="E292" s="14" t="str">
        <f t="shared" si="17"/>
        <v>URF2025_275_Elaborar el Informe trimestral de seguimiento a las medidas de austeridad en el gasto público en la URF, segundo trimestre 2025</v>
      </c>
      <c r="F292" s="20" t="s">
        <v>807</v>
      </c>
      <c r="G292" s="20" t="s">
        <v>3286</v>
      </c>
      <c r="H292" s="20" t="s">
        <v>3285</v>
      </c>
      <c r="I292" s="20" t="s">
        <v>92</v>
      </c>
      <c r="J292" s="20" t="s">
        <v>102</v>
      </c>
      <c r="K292" s="20"/>
      <c r="L292" s="47">
        <v>45845</v>
      </c>
      <c r="M292" s="47">
        <v>45884</v>
      </c>
      <c r="N292" s="21">
        <f t="shared" si="18"/>
        <v>39</v>
      </c>
      <c r="O292" s="20" t="s">
        <v>117</v>
      </c>
      <c r="P292" s="20" t="s">
        <v>128</v>
      </c>
      <c r="Q292" s="20" t="s">
        <v>794</v>
      </c>
      <c r="R292" s="20" t="s">
        <v>146</v>
      </c>
      <c r="S292" s="20" t="s">
        <v>134</v>
      </c>
      <c r="T292" s="20" t="s">
        <v>15</v>
      </c>
      <c r="U292" s="20"/>
      <c r="V292" s="20" t="s">
        <v>17</v>
      </c>
      <c r="W292" s="20"/>
      <c r="X292" s="20"/>
      <c r="Y292" s="20"/>
      <c r="Z292" s="20"/>
      <c r="AA292" s="20"/>
      <c r="AB292" s="20"/>
      <c r="AC292" s="20"/>
      <c r="AD292" s="20"/>
      <c r="AE292" s="20"/>
      <c r="AF292" s="20"/>
      <c r="AG292" s="20"/>
      <c r="AH292" s="20"/>
      <c r="AI292" s="20"/>
      <c r="AJ292" s="20"/>
      <c r="AK292" s="20"/>
      <c r="AL292" s="20"/>
      <c r="AM292" s="20"/>
      <c r="AN292" s="20" t="s">
        <v>161</v>
      </c>
      <c r="AO292" s="20"/>
      <c r="AP292" s="20"/>
      <c r="AQ292" s="20"/>
      <c r="AR292" s="20"/>
      <c r="AS292" s="20"/>
      <c r="AT292" s="20"/>
      <c r="AU292" s="20" t="s">
        <v>2797</v>
      </c>
      <c r="AV292" s="20"/>
      <c r="AW292" s="20"/>
      <c r="AX292" s="20"/>
      <c r="AY292" s="20"/>
      <c r="AZ292" s="20"/>
      <c r="BA292" s="20"/>
      <c r="BB292" s="20" t="s">
        <v>41</v>
      </c>
      <c r="BC292" s="20"/>
      <c r="BD292" s="20"/>
      <c r="BE292" s="20"/>
      <c r="BF292" s="20"/>
      <c r="BG292" s="20"/>
      <c r="BH292" s="20"/>
      <c r="BI292" s="20"/>
      <c r="BJ292" s="20"/>
      <c r="BK292" s="20"/>
      <c r="BL292" s="20"/>
      <c r="BM292" s="20"/>
      <c r="BN292" s="20"/>
      <c r="BO292" s="20"/>
      <c r="BP292" s="20"/>
      <c r="BQ292" s="20"/>
      <c r="BR292" s="20"/>
      <c r="BS292" s="20"/>
      <c r="BT292" s="20"/>
      <c r="BU292" s="20" t="s">
        <v>60</v>
      </c>
      <c r="BV292" s="6"/>
    </row>
    <row r="293" spans="2:74" s="9" customFormat="1" ht="84" hidden="1" customHeight="1">
      <c r="B293" s="6"/>
      <c r="C293" s="19" t="s">
        <v>3819</v>
      </c>
      <c r="D293" s="20" t="s">
        <v>3284</v>
      </c>
      <c r="E293" s="14" t="str">
        <f t="shared" si="17"/>
        <v>URF2025_276_Elaborar el Informe trimestral de seguimiento a las medidas de austeridad en el gasto público en la URF, tercer trimestre 2025</v>
      </c>
      <c r="F293" s="20" t="s">
        <v>807</v>
      </c>
      <c r="G293" s="20" t="s">
        <v>3283</v>
      </c>
      <c r="H293" s="20" t="s">
        <v>3282</v>
      </c>
      <c r="I293" s="20" t="s">
        <v>92</v>
      </c>
      <c r="J293" s="20" t="s">
        <v>102</v>
      </c>
      <c r="K293" s="20"/>
      <c r="L293" s="47">
        <v>45936</v>
      </c>
      <c r="M293" s="47">
        <v>45975</v>
      </c>
      <c r="N293" s="21">
        <f t="shared" si="18"/>
        <v>39</v>
      </c>
      <c r="O293" s="20" t="s">
        <v>117</v>
      </c>
      <c r="P293" s="20" t="s">
        <v>128</v>
      </c>
      <c r="Q293" s="20" t="s">
        <v>794</v>
      </c>
      <c r="R293" s="20" t="s">
        <v>146</v>
      </c>
      <c r="S293" s="20" t="s">
        <v>134</v>
      </c>
      <c r="T293" s="20" t="s">
        <v>15</v>
      </c>
      <c r="U293" s="20"/>
      <c r="V293" s="20" t="s">
        <v>17</v>
      </c>
      <c r="W293" s="20"/>
      <c r="X293" s="20"/>
      <c r="Y293" s="20"/>
      <c r="Z293" s="20"/>
      <c r="AA293" s="20"/>
      <c r="AB293" s="20"/>
      <c r="AC293" s="20"/>
      <c r="AD293" s="20"/>
      <c r="AE293" s="20"/>
      <c r="AF293" s="20"/>
      <c r="AG293" s="20"/>
      <c r="AH293" s="20"/>
      <c r="AI293" s="20"/>
      <c r="AJ293" s="20"/>
      <c r="AK293" s="20"/>
      <c r="AL293" s="20"/>
      <c r="AM293" s="20"/>
      <c r="AN293" s="20" t="s">
        <v>161</v>
      </c>
      <c r="AO293" s="20"/>
      <c r="AP293" s="20"/>
      <c r="AQ293" s="20"/>
      <c r="AR293" s="20"/>
      <c r="AS293" s="20"/>
      <c r="AT293" s="20"/>
      <c r="AU293" s="20" t="s">
        <v>2797</v>
      </c>
      <c r="AV293" s="20"/>
      <c r="AW293" s="20"/>
      <c r="AX293" s="20"/>
      <c r="AY293" s="20"/>
      <c r="AZ293" s="20"/>
      <c r="BA293" s="20"/>
      <c r="BB293" s="20" t="s">
        <v>41</v>
      </c>
      <c r="BC293" s="20"/>
      <c r="BD293" s="20"/>
      <c r="BE293" s="20"/>
      <c r="BF293" s="20"/>
      <c r="BG293" s="20"/>
      <c r="BH293" s="20"/>
      <c r="BI293" s="20"/>
      <c r="BJ293" s="20"/>
      <c r="BK293" s="20"/>
      <c r="BL293" s="20"/>
      <c r="BM293" s="20"/>
      <c r="BN293" s="20"/>
      <c r="BO293" s="20"/>
      <c r="BP293" s="20"/>
      <c r="BQ293" s="20"/>
      <c r="BR293" s="20"/>
      <c r="BS293" s="20"/>
      <c r="BT293" s="20"/>
      <c r="BU293" s="20" t="s">
        <v>60</v>
      </c>
      <c r="BV293" s="6"/>
    </row>
    <row r="294" spans="2:74" s="9" customFormat="1" ht="84" hidden="1" customHeight="1">
      <c r="B294" s="6"/>
      <c r="C294" s="19" t="s">
        <v>3820</v>
      </c>
      <c r="D294" s="20" t="s">
        <v>3415</v>
      </c>
      <c r="E294" s="14" t="str">
        <f t="shared" si="17"/>
        <v>URF2025_277_Realizar la evaluación de la gestión por áreas o dependencias 2025</v>
      </c>
      <c r="F294" s="20" t="s">
        <v>813</v>
      </c>
      <c r="G294" s="20" t="s">
        <v>1946</v>
      </c>
      <c r="H294" s="20" t="s">
        <v>3281</v>
      </c>
      <c r="I294" s="20" t="s">
        <v>92</v>
      </c>
      <c r="J294" s="20" t="s">
        <v>102</v>
      </c>
      <c r="K294" s="20" t="s">
        <v>104</v>
      </c>
      <c r="L294" s="47">
        <v>45658</v>
      </c>
      <c r="M294" s="47">
        <v>45695</v>
      </c>
      <c r="N294" s="21">
        <f t="shared" si="18"/>
        <v>37</v>
      </c>
      <c r="O294" s="20" t="s">
        <v>117</v>
      </c>
      <c r="P294" s="20" t="s">
        <v>128</v>
      </c>
      <c r="Q294" s="20" t="s">
        <v>794</v>
      </c>
      <c r="R294" s="20" t="s">
        <v>146</v>
      </c>
      <c r="S294" s="20" t="s">
        <v>134</v>
      </c>
      <c r="T294" s="20" t="s">
        <v>15</v>
      </c>
      <c r="U294" s="20"/>
      <c r="V294" s="20" t="s">
        <v>17</v>
      </c>
      <c r="W294" s="20"/>
      <c r="X294" s="20"/>
      <c r="Y294" s="20"/>
      <c r="Z294" s="20"/>
      <c r="AA294" s="20"/>
      <c r="AB294" s="20"/>
      <c r="AC294" s="20"/>
      <c r="AD294" s="20"/>
      <c r="AE294" s="20"/>
      <c r="AF294" s="20"/>
      <c r="AG294" s="20"/>
      <c r="AH294" s="20"/>
      <c r="AI294" s="20"/>
      <c r="AJ294" s="20"/>
      <c r="AK294" s="20"/>
      <c r="AL294" s="20"/>
      <c r="AM294" s="20"/>
      <c r="AN294" s="20" t="s">
        <v>161</v>
      </c>
      <c r="AO294" s="20"/>
      <c r="AP294" s="20"/>
      <c r="AQ294" s="20"/>
      <c r="AR294" s="20"/>
      <c r="AS294" s="20"/>
      <c r="AT294" s="20"/>
      <c r="AU294" s="20" t="s">
        <v>2797</v>
      </c>
      <c r="AV294" s="20"/>
      <c r="AW294" s="20"/>
      <c r="AX294" s="20"/>
      <c r="AY294" s="20"/>
      <c r="AZ294" s="20"/>
      <c r="BA294" s="20"/>
      <c r="BB294" s="20" t="s">
        <v>41</v>
      </c>
      <c r="BC294" s="20"/>
      <c r="BD294" s="20"/>
      <c r="BE294" s="20"/>
      <c r="BF294" s="20"/>
      <c r="BG294" s="20"/>
      <c r="BH294" s="20"/>
      <c r="BI294" s="20"/>
      <c r="BJ294" s="20"/>
      <c r="BK294" s="20"/>
      <c r="BL294" s="20"/>
      <c r="BM294" s="20"/>
      <c r="BN294" s="20"/>
      <c r="BO294" s="20"/>
      <c r="BP294" s="20"/>
      <c r="BQ294" s="20"/>
      <c r="BR294" s="20"/>
      <c r="BS294" s="20"/>
      <c r="BT294" s="20"/>
      <c r="BU294" s="20" t="s">
        <v>60</v>
      </c>
      <c r="BV294" s="6"/>
    </row>
    <row r="295" spans="2:74" s="9" customFormat="1" ht="84" hidden="1" customHeight="1">
      <c r="B295" s="6"/>
      <c r="C295" s="19" t="s">
        <v>3821</v>
      </c>
      <c r="D295" s="20" t="s">
        <v>3416</v>
      </c>
      <c r="E295" s="14" t="str">
        <f t="shared" si="17"/>
        <v>URF2025_278_Realizar evaluación Anual del Sistema de Control Interno Contable 2025</v>
      </c>
      <c r="F295" s="20" t="s">
        <v>815</v>
      </c>
      <c r="G295" s="20" t="s">
        <v>1943</v>
      </c>
      <c r="H295" s="20" t="s">
        <v>816</v>
      </c>
      <c r="I295" s="20" t="s">
        <v>92</v>
      </c>
      <c r="J295" s="20" t="s">
        <v>102</v>
      </c>
      <c r="K295" s="20" t="s">
        <v>932</v>
      </c>
      <c r="L295" s="47">
        <v>45689</v>
      </c>
      <c r="M295" s="47">
        <v>45737</v>
      </c>
      <c r="N295" s="21">
        <f t="shared" si="18"/>
        <v>48</v>
      </c>
      <c r="O295" s="20" t="s">
        <v>117</v>
      </c>
      <c r="P295" s="20" t="s">
        <v>128</v>
      </c>
      <c r="Q295" s="20" t="s">
        <v>794</v>
      </c>
      <c r="R295" s="20" t="s">
        <v>146</v>
      </c>
      <c r="S295" s="20" t="s">
        <v>134</v>
      </c>
      <c r="T295" s="20" t="s">
        <v>15</v>
      </c>
      <c r="U295" s="20"/>
      <c r="V295" s="20" t="s">
        <v>17</v>
      </c>
      <c r="W295" s="20"/>
      <c r="X295" s="20"/>
      <c r="Y295" s="20"/>
      <c r="Z295" s="20"/>
      <c r="AA295" s="20"/>
      <c r="AB295" s="20"/>
      <c r="AC295" s="20"/>
      <c r="AD295" s="20"/>
      <c r="AE295" s="20"/>
      <c r="AF295" s="20"/>
      <c r="AG295" s="20"/>
      <c r="AH295" s="20"/>
      <c r="AI295" s="20"/>
      <c r="AJ295" s="20"/>
      <c r="AK295" s="20"/>
      <c r="AL295" s="20"/>
      <c r="AM295" s="20"/>
      <c r="AN295" s="20" t="s">
        <v>161</v>
      </c>
      <c r="AO295" s="20"/>
      <c r="AP295" s="20"/>
      <c r="AQ295" s="20"/>
      <c r="AR295" s="20"/>
      <c r="AS295" s="20"/>
      <c r="AT295" s="20"/>
      <c r="AU295" s="20" t="s">
        <v>2797</v>
      </c>
      <c r="AV295" s="20"/>
      <c r="AW295" s="20"/>
      <c r="AX295" s="20"/>
      <c r="AY295" s="20"/>
      <c r="AZ295" s="20"/>
      <c r="BA295" s="20"/>
      <c r="BB295" s="20" t="s">
        <v>41</v>
      </c>
      <c r="BC295" s="20"/>
      <c r="BD295" s="20"/>
      <c r="BE295" s="20"/>
      <c r="BF295" s="20"/>
      <c r="BG295" s="20"/>
      <c r="BH295" s="20"/>
      <c r="BI295" s="20"/>
      <c r="BJ295" s="20"/>
      <c r="BK295" s="20"/>
      <c r="BL295" s="20"/>
      <c r="BM295" s="20"/>
      <c r="BN295" s="20"/>
      <c r="BO295" s="20"/>
      <c r="BP295" s="20"/>
      <c r="BQ295" s="20"/>
      <c r="BR295" s="20"/>
      <c r="BS295" s="20"/>
      <c r="BT295" s="20"/>
      <c r="BU295" s="20" t="s">
        <v>60</v>
      </c>
      <c r="BV295" s="6"/>
    </row>
    <row r="296" spans="2:74" s="9" customFormat="1" ht="84" hidden="1" customHeight="1">
      <c r="B296" s="6"/>
      <c r="C296" s="19" t="s">
        <v>3822</v>
      </c>
      <c r="D296" s="20" t="s">
        <v>818</v>
      </c>
      <c r="E296" s="14" t="str">
        <f t="shared" si="17"/>
        <v>URF2025_279_Responder el cuestionario del FURAG  - MECI</v>
      </c>
      <c r="F296" s="20" t="s">
        <v>819</v>
      </c>
      <c r="G296" s="20" t="s">
        <v>820</v>
      </c>
      <c r="H296" s="20" t="s">
        <v>820</v>
      </c>
      <c r="I296" s="20" t="s">
        <v>92</v>
      </c>
      <c r="J296" s="20" t="s">
        <v>102</v>
      </c>
      <c r="K296" s="20"/>
      <c r="L296" s="47">
        <v>45748</v>
      </c>
      <c r="M296" s="47">
        <v>45808</v>
      </c>
      <c r="N296" s="21">
        <f t="shared" si="18"/>
        <v>60</v>
      </c>
      <c r="O296" s="20" t="s">
        <v>117</v>
      </c>
      <c r="P296" s="20" t="s">
        <v>128</v>
      </c>
      <c r="Q296" s="20" t="s">
        <v>794</v>
      </c>
      <c r="R296" s="20" t="s">
        <v>146</v>
      </c>
      <c r="S296" s="20" t="s">
        <v>134</v>
      </c>
      <c r="T296" s="20" t="s">
        <v>15</v>
      </c>
      <c r="U296" s="20"/>
      <c r="V296" s="20" t="s">
        <v>17</v>
      </c>
      <c r="W296" s="20"/>
      <c r="X296" s="20"/>
      <c r="Y296" s="20"/>
      <c r="Z296" s="20"/>
      <c r="AA296" s="20"/>
      <c r="AB296" s="20"/>
      <c r="AC296" s="20"/>
      <c r="AD296" s="20"/>
      <c r="AE296" s="20"/>
      <c r="AF296" s="20"/>
      <c r="AG296" s="20"/>
      <c r="AH296" s="20"/>
      <c r="AI296" s="20"/>
      <c r="AJ296" s="20"/>
      <c r="AK296" s="20"/>
      <c r="AL296" s="20"/>
      <c r="AM296" s="20"/>
      <c r="AN296" s="20" t="s">
        <v>154</v>
      </c>
      <c r="AO296" s="20"/>
      <c r="AP296" s="20"/>
      <c r="AQ296" s="20"/>
      <c r="AR296" s="20"/>
      <c r="AS296" s="20"/>
      <c r="AT296" s="20"/>
      <c r="AU296" s="20" t="s">
        <v>2797</v>
      </c>
      <c r="AV296" s="20"/>
      <c r="AW296" s="20"/>
      <c r="AX296" s="20"/>
      <c r="AY296" s="20"/>
      <c r="AZ296" s="20"/>
      <c r="BA296" s="20"/>
      <c r="BB296" s="20" t="s">
        <v>41</v>
      </c>
      <c r="BC296" s="20"/>
      <c r="BD296" s="20"/>
      <c r="BE296" s="20"/>
      <c r="BF296" s="20"/>
      <c r="BG296" s="20"/>
      <c r="BH296" s="20"/>
      <c r="BI296" s="20"/>
      <c r="BJ296" s="20"/>
      <c r="BK296" s="20"/>
      <c r="BL296" s="20"/>
      <c r="BM296" s="20"/>
      <c r="BN296" s="20"/>
      <c r="BO296" s="20"/>
      <c r="BP296" s="20"/>
      <c r="BQ296" s="20"/>
      <c r="BR296" s="20"/>
      <c r="BS296" s="20"/>
      <c r="BT296" s="20"/>
      <c r="BU296" s="20" t="s">
        <v>60</v>
      </c>
      <c r="BV296" s="6"/>
    </row>
    <row r="297" spans="2:74" s="9" customFormat="1" ht="84" hidden="1" customHeight="1">
      <c r="B297" s="6"/>
      <c r="C297" s="19" t="s">
        <v>3823</v>
      </c>
      <c r="D297" s="20" t="s">
        <v>3280</v>
      </c>
      <c r="E297" s="14" t="str">
        <f t="shared" si="17"/>
        <v>URF2025_280_Realizar seguimiento al SIGEP Componente Hoja de Vida y Bienes y Rentas y conflicto de interés</v>
      </c>
      <c r="F297" s="20" t="s">
        <v>3279</v>
      </c>
      <c r="G297" s="20" t="s">
        <v>1935</v>
      </c>
      <c r="H297" s="20" t="s">
        <v>823</v>
      </c>
      <c r="I297" s="20" t="s">
        <v>92</v>
      </c>
      <c r="J297" s="20" t="s">
        <v>102</v>
      </c>
      <c r="K297" s="20" t="s">
        <v>933</v>
      </c>
      <c r="L297" s="47">
        <v>45870</v>
      </c>
      <c r="M297" s="47">
        <v>45905</v>
      </c>
      <c r="N297" s="21">
        <f t="shared" si="18"/>
        <v>35</v>
      </c>
      <c r="O297" s="20" t="s">
        <v>117</v>
      </c>
      <c r="P297" s="20" t="s">
        <v>128</v>
      </c>
      <c r="Q297" s="20" t="s">
        <v>794</v>
      </c>
      <c r="R297" s="20" t="s">
        <v>146</v>
      </c>
      <c r="S297" s="20" t="s">
        <v>134</v>
      </c>
      <c r="T297" s="20" t="s">
        <v>15</v>
      </c>
      <c r="U297" s="20"/>
      <c r="V297" s="20" t="s">
        <v>17</v>
      </c>
      <c r="W297" s="20"/>
      <c r="X297" s="20"/>
      <c r="Y297" s="20"/>
      <c r="Z297" s="20"/>
      <c r="AA297" s="20"/>
      <c r="AB297" s="20"/>
      <c r="AC297" s="20"/>
      <c r="AD297" s="20"/>
      <c r="AE297" s="20"/>
      <c r="AF297" s="20"/>
      <c r="AG297" s="20"/>
      <c r="AH297" s="20"/>
      <c r="AI297" s="20"/>
      <c r="AJ297" s="20"/>
      <c r="AK297" s="20"/>
      <c r="AL297" s="20"/>
      <c r="AM297" s="20"/>
      <c r="AN297" s="20" t="s">
        <v>161</v>
      </c>
      <c r="AO297" s="20"/>
      <c r="AP297" s="20"/>
      <c r="AQ297" s="20"/>
      <c r="AR297" s="20"/>
      <c r="AS297" s="20"/>
      <c r="AT297" s="20"/>
      <c r="AU297" s="20" t="s">
        <v>2797</v>
      </c>
      <c r="AV297" s="20"/>
      <c r="AW297" s="20"/>
      <c r="AX297" s="20"/>
      <c r="AY297" s="20"/>
      <c r="AZ297" s="20"/>
      <c r="BA297" s="20"/>
      <c r="BB297" s="20" t="s">
        <v>41</v>
      </c>
      <c r="BC297" s="20"/>
      <c r="BD297" s="20"/>
      <c r="BE297" s="20"/>
      <c r="BF297" s="20"/>
      <c r="BG297" s="20"/>
      <c r="BH297" s="20"/>
      <c r="BI297" s="20"/>
      <c r="BJ297" s="20"/>
      <c r="BK297" s="20"/>
      <c r="BL297" s="20"/>
      <c r="BM297" s="20"/>
      <c r="BN297" s="20"/>
      <c r="BO297" s="20"/>
      <c r="BP297" s="20"/>
      <c r="BQ297" s="20"/>
      <c r="BR297" s="20"/>
      <c r="BS297" s="20"/>
      <c r="BT297" s="20"/>
      <c r="BU297" s="20" t="s">
        <v>60</v>
      </c>
      <c r="BV297" s="6"/>
    </row>
    <row r="298" spans="2:74" s="9" customFormat="1" ht="84" hidden="1" customHeight="1">
      <c r="B298" s="6"/>
      <c r="C298" s="19" t="s">
        <v>3824</v>
      </c>
      <c r="D298" s="20" t="s">
        <v>3417</v>
      </c>
      <c r="E298" s="14" t="str">
        <f t="shared" si="17"/>
        <v>URF2025_281_Realizar la verificación a la concertación de los Acuerdos de Gestión del 2025 y evaluación de los correspondientes al año 2025</v>
      </c>
      <c r="F298" s="20" t="s">
        <v>3278</v>
      </c>
      <c r="G298" s="20" t="s">
        <v>1933</v>
      </c>
      <c r="H298" s="20" t="s">
        <v>826</v>
      </c>
      <c r="I298" s="20" t="s">
        <v>92</v>
      </c>
      <c r="J298" s="20" t="s">
        <v>102</v>
      </c>
      <c r="K298" s="20" t="s">
        <v>933</v>
      </c>
      <c r="L298" s="47">
        <v>45931</v>
      </c>
      <c r="M298" s="47">
        <v>45968</v>
      </c>
      <c r="N298" s="21">
        <f t="shared" si="18"/>
        <v>37</v>
      </c>
      <c r="O298" s="20" t="s">
        <v>117</v>
      </c>
      <c r="P298" s="20" t="s">
        <v>128</v>
      </c>
      <c r="Q298" s="20" t="s">
        <v>794</v>
      </c>
      <c r="R298" s="20" t="s">
        <v>146</v>
      </c>
      <c r="S298" s="20" t="s">
        <v>134</v>
      </c>
      <c r="T298" s="20" t="s">
        <v>15</v>
      </c>
      <c r="U298" s="20"/>
      <c r="V298" s="20" t="s">
        <v>17</v>
      </c>
      <c r="W298" s="20"/>
      <c r="X298" s="20"/>
      <c r="Y298" s="20"/>
      <c r="Z298" s="20"/>
      <c r="AA298" s="20"/>
      <c r="AB298" s="20"/>
      <c r="AC298" s="20"/>
      <c r="AD298" s="20"/>
      <c r="AE298" s="20"/>
      <c r="AF298" s="20"/>
      <c r="AG298" s="20"/>
      <c r="AH298" s="20"/>
      <c r="AI298" s="20"/>
      <c r="AJ298" s="20"/>
      <c r="AK298" s="20"/>
      <c r="AL298" s="20"/>
      <c r="AM298" s="20"/>
      <c r="AN298" s="20" t="s">
        <v>161</v>
      </c>
      <c r="AO298" s="20"/>
      <c r="AP298" s="20"/>
      <c r="AQ298" s="20"/>
      <c r="AR298" s="20"/>
      <c r="AS298" s="20"/>
      <c r="AT298" s="20"/>
      <c r="AU298" s="20" t="s">
        <v>2797</v>
      </c>
      <c r="AV298" s="20"/>
      <c r="AW298" s="20"/>
      <c r="AX298" s="20"/>
      <c r="AY298" s="20"/>
      <c r="AZ298" s="20"/>
      <c r="BA298" s="20"/>
      <c r="BB298" s="20" t="s">
        <v>41</v>
      </c>
      <c r="BC298" s="20"/>
      <c r="BD298" s="20"/>
      <c r="BE298" s="20"/>
      <c r="BF298" s="20"/>
      <c r="BG298" s="20"/>
      <c r="BH298" s="20"/>
      <c r="BI298" s="20"/>
      <c r="BJ298" s="20"/>
      <c r="BK298" s="20"/>
      <c r="BL298" s="20"/>
      <c r="BM298" s="20"/>
      <c r="BN298" s="20"/>
      <c r="BO298" s="20"/>
      <c r="BP298" s="20"/>
      <c r="BQ298" s="20"/>
      <c r="BR298" s="20"/>
      <c r="BS298" s="20"/>
      <c r="BT298" s="20"/>
      <c r="BU298" s="20" t="s">
        <v>60</v>
      </c>
      <c r="BV298" s="6"/>
    </row>
    <row r="299" spans="2:74" s="9" customFormat="1" ht="84" hidden="1" customHeight="1">
      <c r="B299" s="6"/>
      <c r="C299" s="19" t="s">
        <v>3825</v>
      </c>
      <c r="D299" s="20" t="s">
        <v>838</v>
      </c>
      <c r="E299" s="14" t="str">
        <f t="shared" si="17"/>
        <v>URF2025_282_Realizar seguimiento al Sistema de Seguridad y Salud en el Trabajo de la Unidad</v>
      </c>
      <c r="F299" s="20" t="s">
        <v>839</v>
      </c>
      <c r="G299" s="20" t="s">
        <v>1884</v>
      </c>
      <c r="H299" s="20" t="s">
        <v>1884</v>
      </c>
      <c r="I299" s="20" t="s">
        <v>92</v>
      </c>
      <c r="J299" s="20" t="s">
        <v>102</v>
      </c>
      <c r="K299" s="20" t="s">
        <v>116</v>
      </c>
      <c r="L299" s="47">
        <v>45748</v>
      </c>
      <c r="M299" s="47">
        <v>45786</v>
      </c>
      <c r="N299" s="21">
        <f t="shared" si="18"/>
        <v>38</v>
      </c>
      <c r="O299" s="20" t="s">
        <v>117</v>
      </c>
      <c r="P299" s="20" t="s">
        <v>128</v>
      </c>
      <c r="Q299" s="20" t="s">
        <v>794</v>
      </c>
      <c r="R299" s="20" t="s">
        <v>146</v>
      </c>
      <c r="S299" s="20" t="s">
        <v>134</v>
      </c>
      <c r="T299" s="20" t="s">
        <v>15</v>
      </c>
      <c r="U299" s="20"/>
      <c r="V299" s="20" t="s">
        <v>17</v>
      </c>
      <c r="W299" s="20"/>
      <c r="X299" s="20"/>
      <c r="Y299" s="20"/>
      <c r="Z299" s="20"/>
      <c r="AA299" s="20"/>
      <c r="AB299" s="20"/>
      <c r="AC299" s="20"/>
      <c r="AD299" s="20"/>
      <c r="AE299" s="20"/>
      <c r="AF299" s="20"/>
      <c r="AG299" s="20"/>
      <c r="AH299" s="20"/>
      <c r="AI299" s="20"/>
      <c r="AJ299" s="20"/>
      <c r="AK299" s="20"/>
      <c r="AL299" s="20"/>
      <c r="AM299" s="20"/>
      <c r="AN299" s="20" t="s">
        <v>161</v>
      </c>
      <c r="AO299" s="20"/>
      <c r="AP299" s="20"/>
      <c r="AQ299" s="20"/>
      <c r="AR299" s="20"/>
      <c r="AS299" s="20"/>
      <c r="AT299" s="20"/>
      <c r="AU299" s="20" t="s">
        <v>2797</v>
      </c>
      <c r="AV299" s="20"/>
      <c r="AW299" s="20"/>
      <c r="AX299" s="20"/>
      <c r="AY299" s="20"/>
      <c r="AZ299" s="20"/>
      <c r="BA299" s="20"/>
      <c r="BB299" s="20" t="s">
        <v>41</v>
      </c>
      <c r="BC299" s="20"/>
      <c r="BD299" s="20"/>
      <c r="BE299" s="20"/>
      <c r="BF299" s="20"/>
      <c r="BG299" s="20"/>
      <c r="BH299" s="20"/>
      <c r="BI299" s="20"/>
      <c r="BJ299" s="20"/>
      <c r="BK299" s="20"/>
      <c r="BL299" s="20"/>
      <c r="BM299" s="20"/>
      <c r="BN299" s="20"/>
      <c r="BO299" s="20"/>
      <c r="BP299" s="20"/>
      <c r="BQ299" s="20"/>
      <c r="BR299" s="20"/>
      <c r="BS299" s="20"/>
      <c r="BT299" s="20"/>
      <c r="BU299" s="20" t="s">
        <v>60</v>
      </c>
      <c r="BV299" s="6"/>
    </row>
    <row r="300" spans="2:74" s="9" customFormat="1" ht="84" hidden="1" customHeight="1">
      <c r="B300" s="6"/>
      <c r="C300" s="19" t="s">
        <v>3826</v>
      </c>
      <c r="D300" s="20" t="s">
        <v>3277</v>
      </c>
      <c r="E300" s="14" t="str">
        <f t="shared" si="17"/>
        <v xml:space="preserve">URF2025_283_Realizar  el seguimiento a los procesos de selección de personal, Evaluación del Desempeño Laboral, procesos de provisión transitoria de empleos, Registro Público de Carrera y conformación de las Comisiones de Personal conforme a lo establecido en la Circular Externa 0010 de 2020 de la CNSC, Directiva 015 de 2022 expedida por la Procuraduría General de la Nación </v>
      </c>
      <c r="F300" s="20" t="s">
        <v>3276</v>
      </c>
      <c r="G300" s="20" t="s">
        <v>1886</v>
      </c>
      <c r="H300" s="20" t="s">
        <v>1886</v>
      </c>
      <c r="I300" s="20" t="s">
        <v>92</v>
      </c>
      <c r="J300" s="20" t="s">
        <v>102</v>
      </c>
      <c r="K300" s="20" t="s">
        <v>933</v>
      </c>
      <c r="L300" s="47">
        <v>45809</v>
      </c>
      <c r="M300" s="47">
        <v>45842</v>
      </c>
      <c r="N300" s="21">
        <f t="shared" si="18"/>
        <v>33</v>
      </c>
      <c r="O300" s="20" t="s">
        <v>117</v>
      </c>
      <c r="P300" s="20" t="s">
        <v>128</v>
      </c>
      <c r="Q300" s="20" t="s">
        <v>794</v>
      </c>
      <c r="R300" s="20" t="s">
        <v>146</v>
      </c>
      <c r="S300" s="20" t="s">
        <v>134</v>
      </c>
      <c r="T300" s="20" t="s">
        <v>15</v>
      </c>
      <c r="U300" s="20"/>
      <c r="V300" s="20" t="s">
        <v>17</v>
      </c>
      <c r="W300" s="20"/>
      <c r="X300" s="20"/>
      <c r="Y300" s="20"/>
      <c r="Z300" s="20"/>
      <c r="AA300" s="20"/>
      <c r="AB300" s="20"/>
      <c r="AC300" s="20"/>
      <c r="AD300" s="20"/>
      <c r="AE300" s="20"/>
      <c r="AF300" s="20"/>
      <c r="AG300" s="20"/>
      <c r="AH300" s="20"/>
      <c r="AI300" s="20"/>
      <c r="AJ300" s="20"/>
      <c r="AK300" s="20"/>
      <c r="AL300" s="20"/>
      <c r="AM300" s="20"/>
      <c r="AN300" s="20" t="s">
        <v>161</v>
      </c>
      <c r="AO300" s="20"/>
      <c r="AP300" s="20"/>
      <c r="AQ300" s="20"/>
      <c r="AR300" s="20"/>
      <c r="AS300" s="20"/>
      <c r="AT300" s="20"/>
      <c r="AU300" s="20" t="s">
        <v>2797</v>
      </c>
      <c r="AV300" s="20"/>
      <c r="AW300" s="20"/>
      <c r="AX300" s="20"/>
      <c r="AY300" s="20"/>
      <c r="AZ300" s="20"/>
      <c r="BA300" s="20"/>
      <c r="BB300" s="20" t="s">
        <v>41</v>
      </c>
      <c r="BC300" s="20"/>
      <c r="BD300" s="20"/>
      <c r="BE300" s="20"/>
      <c r="BF300" s="20"/>
      <c r="BG300" s="20"/>
      <c r="BH300" s="20"/>
      <c r="BI300" s="20"/>
      <c r="BJ300" s="20"/>
      <c r="BK300" s="20"/>
      <c r="BL300" s="20"/>
      <c r="BM300" s="20"/>
      <c r="BN300" s="20"/>
      <c r="BO300" s="20"/>
      <c r="BP300" s="20"/>
      <c r="BQ300" s="20"/>
      <c r="BR300" s="20"/>
      <c r="BS300" s="20"/>
      <c r="BT300" s="20"/>
      <c r="BU300" s="20" t="s">
        <v>60</v>
      </c>
      <c r="BV300" s="6"/>
    </row>
    <row r="301" spans="2:74" s="9" customFormat="1" ht="84" hidden="1" customHeight="1">
      <c r="B301" s="6"/>
      <c r="C301" s="19" t="s">
        <v>3827</v>
      </c>
      <c r="D301" s="20" t="s">
        <v>3418</v>
      </c>
      <c r="E301" s="14" t="str">
        <f t="shared" si="17"/>
        <v>URF2025_284_Realizar la verificación de uso legal de software 2025</v>
      </c>
      <c r="F301" s="20" t="s">
        <v>1678</v>
      </c>
      <c r="G301" s="20" t="s">
        <v>3275</v>
      </c>
      <c r="H301" s="20" t="s">
        <v>3275</v>
      </c>
      <c r="I301" s="20" t="s">
        <v>92</v>
      </c>
      <c r="J301" s="20" t="s">
        <v>102</v>
      </c>
      <c r="K301" s="20" t="s">
        <v>926</v>
      </c>
      <c r="L301" s="47">
        <v>45689</v>
      </c>
      <c r="M301" s="47">
        <v>45744</v>
      </c>
      <c r="N301" s="21">
        <f t="shared" si="18"/>
        <v>55</v>
      </c>
      <c r="O301" s="20" t="s">
        <v>117</v>
      </c>
      <c r="P301" s="20" t="s">
        <v>128</v>
      </c>
      <c r="Q301" s="20" t="s">
        <v>794</v>
      </c>
      <c r="R301" s="20" t="s">
        <v>146</v>
      </c>
      <c r="S301" s="20" t="s">
        <v>134</v>
      </c>
      <c r="T301" s="20" t="s">
        <v>15</v>
      </c>
      <c r="U301" s="20"/>
      <c r="V301" s="20" t="s">
        <v>17</v>
      </c>
      <c r="W301" s="20"/>
      <c r="X301" s="20"/>
      <c r="Y301" s="20"/>
      <c r="Z301" s="20"/>
      <c r="AA301" s="20"/>
      <c r="AB301" s="20"/>
      <c r="AC301" s="20"/>
      <c r="AD301" s="20"/>
      <c r="AE301" s="20"/>
      <c r="AF301" s="20"/>
      <c r="AG301" s="20"/>
      <c r="AH301" s="20"/>
      <c r="AI301" s="20"/>
      <c r="AJ301" s="20"/>
      <c r="AK301" s="20"/>
      <c r="AL301" s="20"/>
      <c r="AM301" s="20"/>
      <c r="AN301" s="20" t="s">
        <v>161</v>
      </c>
      <c r="AO301" s="20"/>
      <c r="AP301" s="20"/>
      <c r="AQ301" s="20"/>
      <c r="AR301" s="20"/>
      <c r="AS301" s="20"/>
      <c r="AT301" s="20"/>
      <c r="AU301" s="20" t="s">
        <v>2797</v>
      </c>
      <c r="AV301" s="20"/>
      <c r="AW301" s="20"/>
      <c r="AX301" s="20"/>
      <c r="AY301" s="20"/>
      <c r="AZ301" s="20"/>
      <c r="BA301" s="20"/>
      <c r="BB301" s="20" t="s">
        <v>41</v>
      </c>
      <c r="BC301" s="20"/>
      <c r="BD301" s="20"/>
      <c r="BE301" s="20"/>
      <c r="BF301" s="20"/>
      <c r="BG301" s="20"/>
      <c r="BH301" s="20"/>
      <c r="BI301" s="20"/>
      <c r="BJ301" s="20"/>
      <c r="BK301" s="20"/>
      <c r="BL301" s="20"/>
      <c r="BM301" s="20"/>
      <c r="BN301" s="20"/>
      <c r="BO301" s="20"/>
      <c r="BP301" s="20"/>
      <c r="BQ301" s="20"/>
      <c r="BR301" s="20"/>
      <c r="BS301" s="20"/>
      <c r="BT301" s="20"/>
      <c r="BU301" s="20" t="s">
        <v>60</v>
      </c>
      <c r="BV301" s="6"/>
    </row>
    <row r="302" spans="2:74" s="9" customFormat="1" ht="84" hidden="1" customHeight="1">
      <c r="B302" s="6"/>
      <c r="C302" s="19" t="s">
        <v>3828</v>
      </c>
      <c r="D302" s="20" t="s">
        <v>1929</v>
      </c>
      <c r="E302" s="14" t="str">
        <f t="shared" si="17"/>
        <v>URF2025_285_Realizar el cargue mensual en SIRECI, Primer Cuatrimestre</v>
      </c>
      <c r="F302" s="20" t="s">
        <v>827</v>
      </c>
      <c r="G302" s="20" t="s">
        <v>1924</v>
      </c>
      <c r="H302" s="20" t="s">
        <v>1924</v>
      </c>
      <c r="I302" s="20" t="s">
        <v>92</v>
      </c>
      <c r="J302" s="20" t="s">
        <v>102</v>
      </c>
      <c r="K302" s="20"/>
      <c r="L302" s="47">
        <v>45689</v>
      </c>
      <c r="M302" s="47">
        <v>45808</v>
      </c>
      <c r="N302" s="21">
        <f t="shared" si="18"/>
        <v>119</v>
      </c>
      <c r="O302" s="20" t="s">
        <v>117</v>
      </c>
      <c r="P302" s="20" t="s">
        <v>128</v>
      </c>
      <c r="Q302" s="20" t="s">
        <v>794</v>
      </c>
      <c r="R302" s="20" t="s">
        <v>146</v>
      </c>
      <c r="S302" s="20" t="s">
        <v>134</v>
      </c>
      <c r="T302" s="20" t="s">
        <v>15</v>
      </c>
      <c r="U302" s="20"/>
      <c r="V302" s="20" t="s">
        <v>17</v>
      </c>
      <c r="W302" s="20"/>
      <c r="X302" s="20"/>
      <c r="Y302" s="20"/>
      <c r="Z302" s="20"/>
      <c r="AA302" s="20"/>
      <c r="AB302" s="20"/>
      <c r="AC302" s="20"/>
      <c r="AD302" s="20"/>
      <c r="AE302" s="20"/>
      <c r="AF302" s="20"/>
      <c r="AG302" s="20"/>
      <c r="AH302" s="20"/>
      <c r="AI302" s="20"/>
      <c r="AJ302" s="20"/>
      <c r="AK302" s="20"/>
      <c r="AL302" s="20"/>
      <c r="AM302" s="20"/>
      <c r="AN302" s="20" t="s">
        <v>154</v>
      </c>
      <c r="AO302" s="20"/>
      <c r="AP302" s="20"/>
      <c r="AQ302" s="20"/>
      <c r="AR302" s="20"/>
      <c r="AS302" s="20"/>
      <c r="AT302" s="20"/>
      <c r="AU302" s="20" t="s">
        <v>2797</v>
      </c>
      <c r="AV302" s="20"/>
      <c r="AW302" s="20"/>
      <c r="AX302" s="20"/>
      <c r="AY302" s="20"/>
      <c r="AZ302" s="20"/>
      <c r="BA302" s="20"/>
      <c r="BB302" s="20" t="s">
        <v>41</v>
      </c>
      <c r="BC302" s="20"/>
      <c r="BD302" s="20"/>
      <c r="BE302" s="20"/>
      <c r="BF302" s="20"/>
      <c r="BG302" s="20"/>
      <c r="BH302" s="20"/>
      <c r="BI302" s="20"/>
      <c r="BJ302" s="20"/>
      <c r="BK302" s="20"/>
      <c r="BL302" s="20"/>
      <c r="BM302" s="20"/>
      <c r="BN302" s="20"/>
      <c r="BO302" s="20"/>
      <c r="BP302" s="20"/>
      <c r="BQ302" s="20"/>
      <c r="BR302" s="20"/>
      <c r="BS302" s="20"/>
      <c r="BT302" s="20"/>
      <c r="BU302" s="20" t="s">
        <v>60</v>
      </c>
      <c r="BV302" s="6"/>
    </row>
    <row r="303" spans="2:74" s="9" customFormat="1" ht="84" hidden="1" customHeight="1">
      <c r="B303" s="6"/>
      <c r="C303" s="19" t="s">
        <v>3829</v>
      </c>
      <c r="D303" s="20" t="s">
        <v>1927</v>
      </c>
      <c r="E303" s="14" t="str">
        <f t="shared" si="17"/>
        <v>URF2025_286_Realizar el cargue mensual en SIRECI, Segundo Cuatrimestre</v>
      </c>
      <c r="F303" s="20" t="s">
        <v>827</v>
      </c>
      <c r="G303" s="20" t="s">
        <v>1924</v>
      </c>
      <c r="H303" s="20" t="s">
        <v>1924</v>
      </c>
      <c r="I303" s="20" t="s">
        <v>92</v>
      </c>
      <c r="J303" s="20" t="s">
        <v>102</v>
      </c>
      <c r="K303" s="20"/>
      <c r="L303" s="47">
        <v>45809</v>
      </c>
      <c r="M303" s="47">
        <v>45930</v>
      </c>
      <c r="N303" s="21">
        <f t="shared" si="18"/>
        <v>121</v>
      </c>
      <c r="O303" s="20" t="s">
        <v>117</v>
      </c>
      <c r="P303" s="20" t="s">
        <v>128</v>
      </c>
      <c r="Q303" s="20" t="s">
        <v>794</v>
      </c>
      <c r="R303" s="20" t="s">
        <v>146</v>
      </c>
      <c r="S303" s="20" t="s">
        <v>134</v>
      </c>
      <c r="T303" s="20" t="s">
        <v>15</v>
      </c>
      <c r="U303" s="20"/>
      <c r="V303" s="20" t="s">
        <v>17</v>
      </c>
      <c r="W303" s="20"/>
      <c r="X303" s="20"/>
      <c r="Y303" s="20"/>
      <c r="Z303" s="20"/>
      <c r="AA303" s="20"/>
      <c r="AB303" s="20"/>
      <c r="AC303" s="20"/>
      <c r="AD303" s="20"/>
      <c r="AE303" s="20"/>
      <c r="AF303" s="20"/>
      <c r="AG303" s="20"/>
      <c r="AH303" s="20"/>
      <c r="AI303" s="20"/>
      <c r="AJ303" s="20"/>
      <c r="AK303" s="20"/>
      <c r="AL303" s="20"/>
      <c r="AM303" s="20"/>
      <c r="AN303" s="20" t="s">
        <v>154</v>
      </c>
      <c r="AO303" s="20"/>
      <c r="AP303" s="20"/>
      <c r="AQ303" s="20"/>
      <c r="AR303" s="20"/>
      <c r="AS303" s="20"/>
      <c r="AT303" s="20"/>
      <c r="AU303" s="20" t="s">
        <v>2797</v>
      </c>
      <c r="AV303" s="20"/>
      <c r="AW303" s="20"/>
      <c r="AX303" s="20"/>
      <c r="AY303" s="20"/>
      <c r="AZ303" s="20"/>
      <c r="BA303" s="20"/>
      <c r="BB303" s="20" t="s">
        <v>41</v>
      </c>
      <c r="BC303" s="20"/>
      <c r="BD303" s="20"/>
      <c r="BE303" s="20"/>
      <c r="BF303" s="20"/>
      <c r="BG303" s="20"/>
      <c r="BH303" s="20"/>
      <c r="BI303" s="20"/>
      <c r="BJ303" s="20"/>
      <c r="BK303" s="20"/>
      <c r="BL303" s="20"/>
      <c r="BM303" s="20"/>
      <c r="BN303" s="20"/>
      <c r="BO303" s="20"/>
      <c r="BP303" s="20"/>
      <c r="BQ303" s="20"/>
      <c r="BR303" s="20"/>
      <c r="BS303" s="20"/>
      <c r="BT303" s="20"/>
      <c r="BU303" s="20" t="s">
        <v>60</v>
      </c>
      <c r="BV303" s="6"/>
    </row>
    <row r="304" spans="2:74" s="9" customFormat="1" ht="84" hidden="1" customHeight="1">
      <c r="B304" s="6"/>
      <c r="C304" s="19" t="s">
        <v>3830</v>
      </c>
      <c r="D304" s="20" t="s">
        <v>1925</v>
      </c>
      <c r="E304" s="14" t="str">
        <f t="shared" si="17"/>
        <v>URF2025_287_Realizar el cargue mensual en SIRECI, Tercer Cuatrimestre</v>
      </c>
      <c r="F304" s="20" t="s">
        <v>827</v>
      </c>
      <c r="G304" s="20" t="s">
        <v>1924</v>
      </c>
      <c r="H304" s="20" t="s">
        <v>1924</v>
      </c>
      <c r="I304" s="20" t="s">
        <v>92</v>
      </c>
      <c r="J304" s="20" t="s">
        <v>102</v>
      </c>
      <c r="K304" s="20"/>
      <c r="L304" s="47">
        <v>45901</v>
      </c>
      <c r="M304" s="47">
        <v>46022</v>
      </c>
      <c r="N304" s="21">
        <f t="shared" si="18"/>
        <v>121</v>
      </c>
      <c r="O304" s="20" t="s">
        <v>117</v>
      </c>
      <c r="P304" s="20" t="s">
        <v>128</v>
      </c>
      <c r="Q304" s="20" t="s">
        <v>794</v>
      </c>
      <c r="R304" s="20" t="s">
        <v>146</v>
      </c>
      <c r="S304" s="20" t="s">
        <v>134</v>
      </c>
      <c r="T304" s="20" t="s">
        <v>15</v>
      </c>
      <c r="U304" s="20"/>
      <c r="V304" s="20" t="s">
        <v>17</v>
      </c>
      <c r="W304" s="20"/>
      <c r="X304" s="20"/>
      <c r="Y304" s="20"/>
      <c r="Z304" s="20"/>
      <c r="AA304" s="20"/>
      <c r="AB304" s="20"/>
      <c r="AC304" s="20"/>
      <c r="AD304" s="20"/>
      <c r="AE304" s="20"/>
      <c r="AF304" s="20"/>
      <c r="AG304" s="20"/>
      <c r="AH304" s="20"/>
      <c r="AI304" s="20"/>
      <c r="AJ304" s="20"/>
      <c r="AK304" s="20"/>
      <c r="AL304" s="20"/>
      <c r="AM304" s="20"/>
      <c r="AN304" s="20" t="s">
        <v>154</v>
      </c>
      <c r="AO304" s="20"/>
      <c r="AP304" s="20"/>
      <c r="AQ304" s="20"/>
      <c r="AR304" s="20"/>
      <c r="AS304" s="20"/>
      <c r="AT304" s="20"/>
      <c r="AU304" s="20" t="s">
        <v>2797</v>
      </c>
      <c r="AV304" s="20"/>
      <c r="AW304" s="20"/>
      <c r="AX304" s="20"/>
      <c r="AY304" s="20"/>
      <c r="AZ304" s="20"/>
      <c r="BA304" s="20"/>
      <c r="BB304" s="20" t="s">
        <v>41</v>
      </c>
      <c r="BC304" s="20"/>
      <c r="BD304" s="20"/>
      <c r="BE304" s="20"/>
      <c r="BF304" s="20"/>
      <c r="BG304" s="20"/>
      <c r="BH304" s="20"/>
      <c r="BI304" s="20"/>
      <c r="BJ304" s="20"/>
      <c r="BK304" s="20"/>
      <c r="BL304" s="20"/>
      <c r="BM304" s="20"/>
      <c r="BN304" s="20"/>
      <c r="BO304" s="20"/>
      <c r="BP304" s="20"/>
      <c r="BQ304" s="20"/>
      <c r="BR304" s="20"/>
      <c r="BS304" s="20"/>
      <c r="BT304" s="20"/>
      <c r="BU304" s="20" t="s">
        <v>60</v>
      </c>
      <c r="BV304" s="6"/>
    </row>
    <row r="305" spans="2:74" s="9" customFormat="1" ht="84" hidden="1" customHeight="1">
      <c r="B305" s="6"/>
      <c r="C305" s="19" t="s">
        <v>3831</v>
      </c>
      <c r="D305" s="20" t="s">
        <v>3419</v>
      </c>
      <c r="E305" s="14" t="str">
        <f t="shared" si="17"/>
        <v>URF2025_288_Realizar informe de cumplimiento al plan anual de auditoría, cuarto trimestre 2025</v>
      </c>
      <c r="F305" s="20" t="s">
        <v>3419</v>
      </c>
      <c r="G305" s="20" t="s">
        <v>828</v>
      </c>
      <c r="H305" s="20" t="s">
        <v>828</v>
      </c>
      <c r="I305" s="20" t="s">
        <v>92</v>
      </c>
      <c r="J305" s="20" t="s">
        <v>102</v>
      </c>
      <c r="K305" s="20"/>
      <c r="L305" s="47">
        <v>45658</v>
      </c>
      <c r="M305" s="47">
        <v>45695</v>
      </c>
      <c r="N305" s="21">
        <f t="shared" si="18"/>
        <v>37</v>
      </c>
      <c r="O305" s="20" t="s">
        <v>117</v>
      </c>
      <c r="P305" s="20" t="s">
        <v>128</v>
      </c>
      <c r="Q305" s="20" t="s">
        <v>794</v>
      </c>
      <c r="R305" s="20" t="s">
        <v>146</v>
      </c>
      <c r="S305" s="20" t="s">
        <v>134</v>
      </c>
      <c r="T305" s="20" t="s">
        <v>15</v>
      </c>
      <c r="U305" s="20"/>
      <c r="V305" s="20" t="s">
        <v>17</v>
      </c>
      <c r="W305" s="20"/>
      <c r="X305" s="20"/>
      <c r="Y305" s="20"/>
      <c r="Z305" s="20"/>
      <c r="AA305" s="20"/>
      <c r="AB305" s="20"/>
      <c r="AC305" s="20"/>
      <c r="AD305" s="20"/>
      <c r="AE305" s="20"/>
      <c r="AF305" s="20"/>
      <c r="AG305" s="20"/>
      <c r="AH305" s="20"/>
      <c r="AI305" s="20"/>
      <c r="AJ305" s="20"/>
      <c r="AK305" s="20"/>
      <c r="AL305" s="20"/>
      <c r="AM305" s="20"/>
      <c r="AN305" s="20" t="s">
        <v>161</v>
      </c>
      <c r="AO305" s="20"/>
      <c r="AP305" s="20"/>
      <c r="AQ305" s="20"/>
      <c r="AR305" s="20"/>
      <c r="AS305" s="20"/>
      <c r="AT305" s="20"/>
      <c r="AU305" s="20" t="s">
        <v>2797</v>
      </c>
      <c r="AV305" s="20"/>
      <c r="AW305" s="20"/>
      <c r="AX305" s="20"/>
      <c r="AY305" s="20"/>
      <c r="AZ305" s="20"/>
      <c r="BA305" s="20"/>
      <c r="BB305" s="20" t="s">
        <v>41</v>
      </c>
      <c r="BC305" s="20"/>
      <c r="BD305" s="20"/>
      <c r="BE305" s="20"/>
      <c r="BF305" s="20"/>
      <c r="BG305" s="20"/>
      <c r="BH305" s="20"/>
      <c r="BI305" s="20"/>
      <c r="BJ305" s="20"/>
      <c r="BK305" s="20"/>
      <c r="BL305" s="20"/>
      <c r="BM305" s="20"/>
      <c r="BN305" s="20"/>
      <c r="BO305" s="20"/>
      <c r="BP305" s="20"/>
      <c r="BQ305" s="20"/>
      <c r="BR305" s="20"/>
      <c r="BS305" s="20"/>
      <c r="BT305" s="20"/>
      <c r="BU305" s="20" t="s">
        <v>60</v>
      </c>
      <c r="BV305" s="6"/>
    </row>
    <row r="306" spans="2:74" s="9" customFormat="1" ht="84" hidden="1" customHeight="1">
      <c r="B306" s="6"/>
      <c r="C306" s="19" t="s">
        <v>3832</v>
      </c>
      <c r="D306" s="20" t="s">
        <v>3274</v>
      </c>
      <c r="E306" s="14" t="str">
        <f t="shared" si="17"/>
        <v>URF2025_289_Realizar informe de cumplimiento al plan anual de auditoría, primer trimestre 2025</v>
      </c>
      <c r="F306" s="20" t="s">
        <v>3274</v>
      </c>
      <c r="G306" s="20" t="s">
        <v>828</v>
      </c>
      <c r="H306" s="20" t="s">
        <v>828</v>
      </c>
      <c r="I306" s="20" t="s">
        <v>92</v>
      </c>
      <c r="J306" s="20" t="s">
        <v>102</v>
      </c>
      <c r="K306" s="20"/>
      <c r="L306" s="47">
        <v>45748</v>
      </c>
      <c r="M306" s="47">
        <v>45786</v>
      </c>
      <c r="N306" s="21">
        <f t="shared" si="18"/>
        <v>38</v>
      </c>
      <c r="O306" s="20" t="s">
        <v>117</v>
      </c>
      <c r="P306" s="20" t="s">
        <v>128</v>
      </c>
      <c r="Q306" s="20" t="s">
        <v>794</v>
      </c>
      <c r="R306" s="20" t="s">
        <v>146</v>
      </c>
      <c r="S306" s="20" t="s">
        <v>134</v>
      </c>
      <c r="T306" s="20" t="s">
        <v>15</v>
      </c>
      <c r="U306" s="20"/>
      <c r="V306" s="20" t="s">
        <v>17</v>
      </c>
      <c r="W306" s="20"/>
      <c r="X306" s="20"/>
      <c r="Y306" s="20"/>
      <c r="Z306" s="20"/>
      <c r="AA306" s="20"/>
      <c r="AB306" s="20"/>
      <c r="AC306" s="20"/>
      <c r="AD306" s="20"/>
      <c r="AE306" s="20"/>
      <c r="AF306" s="20"/>
      <c r="AG306" s="20"/>
      <c r="AH306" s="20"/>
      <c r="AI306" s="20"/>
      <c r="AJ306" s="20"/>
      <c r="AK306" s="20"/>
      <c r="AL306" s="20"/>
      <c r="AM306" s="20"/>
      <c r="AN306" s="20" t="s">
        <v>161</v>
      </c>
      <c r="AO306" s="20"/>
      <c r="AP306" s="20"/>
      <c r="AQ306" s="20"/>
      <c r="AR306" s="20"/>
      <c r="AS306" s="20"/>
      <c r="AT306" s="20"/>
      <c r="AU306" s="20" t="s">
        <v>2797</v>
      </c>
      <c r="AV306" s="20"/>
      <c r="AW306" s="20"/>
      <c r="AX306" s="20"/>
      <c r="AY306" s="20"/>
      <c r="AZ306" s="20"/>
      <c r="BA306" s="20"/>
      <c r="BB306" s="20" t="s">
        <v>41</v>
      </c>
      <c r="BC306" s="20"/>
      <c r="BD306" s="20"/>
      <c r="BE306" s="20"/>
      <c r="BF306" s="20"/>
      <c r="BG306" s="20"/>
      <c r="BH306" s="20"/>
      <c r="BI306" s="20"/>
      <c r="BJ306" s="20"/>
      <c r="BK306" s="20"/>
      <c r="BL306" s="20"/>
      <c r="BM306" s="20"/>
      <c r="BN306" s="20"/>
      <c r="BO306" s="20"/>
      <c r="BP306" s="20"/>
      <c r="BQ306" s="20"/>
      <c r="BR306" s="20"/>
      <c r="BS306" s="20"/>
      <c r="BT306" s="20"/>
      <c r="BU306" s="20" t="s">
        <v>60</v>
      </c>
      <c r="BV306" s="6"/>
    </row>
    <row r="307" spans="2:74" s="9" customFormat="1" ht="84" hidden="1" customHeight="1">
      <c r="B307" s="6"/>
      <c r="C307" s="19" t="s">
        <v>3833</v>
      </c>
      <c r="D307" s="20" t="s">
        <v>3273</v>
      </c>
      <c r="E307" s="14" t="str">
        <f t="shared" si="17"/>
        <v>URF2025_290_Realizar informe de cumplimiento al plan anual de auditoría, segundo trimestre 2025</v>
      </c>
      <c r="F307" s="20" t="s">
        <v>3273</v>
      </c>
      <c r="G307" s="20" t="s">
        <v>828</v>
      </c>
      <c r="H307" s="20" t="s">
        <v>828</v>
      </c>
      <c r="I307" s="20" t="s">
        <v>92</v>
      </c>
      <c r="J307" s="20" t="s">
        <v>102</v>
      </c>
      <c r="K307" s="20"/>
      <c r="L307" s="47">
        <v>45839</v>
      </c>
      <c r="M307" s="47">
        <v>45877</v>
      </c>
      <c r="N307" s="21">
        <f t="shared" si="18"/>
        <v>38</v>
      </c>
      <c r="O307" s="20" t="s">
        <v>117</v>
      </c>
      <c r="P307" s="20" t="s">
        <v>128</v>
      </c>
      <c r="Q307" s="20" t="s">
        <v>794</v>
      </c>
      <c r="R307" s="20" t="s">
        <v>146</v>
      </c>
      <c r="S307" s="20" t="s">
        <v>134</v>
      </c>
      <c r="T307" s="20" t="s">
        <v>15</v>
      </c>
      <c r="U307" s="20"/>
      <c r="V307" s="20" t="s">
        <v>17</v>
      </c>
      <c r="W307" s="20"/>
      <c r="X307" s="20"/>
      <c r="Y307" s="20"/>
      <c r="Z307" s="20"/>
      <c r="AA307" s="20"/>
      <c r="AB307" s="20"/>
      <c r="AC307" s="20"/>
      <c r="AD307" s="20"/>
      <c r="AE307" s="20"/>
      <c r="AF307" s="20"/>
      <c r="AG307" s="20"/>
      <c r="AH307" s="20"/>
      <c r="AI307" s="20"/>
      <c r="AJ307" s="20"/>
      <c r="AK307" s="20"/>
      <c r="AL307" s="20"/>
      <c r="AM307" s="20"/>
      <c r="AN307" s="20" t="s">
        <v>161</v>
      </c>
      <c r="AO307" s="20"/>
      <c r="AP307" s="20"/>
      <c r="AQ307" s="20"/>
      <c r="AR307" s="20"/>
      <c r="AS307" s="20"/>
      <c r="AT307" s="20"/>
      <c r="AU307" s="20" t="s">
        <v>2797</v>
      </c>
      <c r="AV307" s="20"/>
      <c r="AW307" s="20"/>
      <c r="AX307" s="20"/>
      <c r="AY307" s="20"/>
      <c r="AZ307" s="20"/>
      <c r="BA307" s="20"/>
      <c r="BB307" s="20" t="s">
        <v>41</v>
      </c>
      <c r="BC307" s="20"/>
      <c r="BD307" s="20"/>
      <c r="BE307" s="20"/>
      <c r="BF307" s="20"/>
      <c r="BG307" s="20"/>
      <c r="BH307" s="20"/>
      <c r="BI307" s="20"/>
      <c r="BJ307" s="20"/>
      <c r="BK307" s="20"/>
      <c r="BL307" s="20"/>
      <c r="BM307" s="20"/>
      <c r="BN307" s="20"/>
      <c r="BO307" s="20"/>
      <c r="BP307" s="20"/>
      <c r="BQ307" s="20"/>
      <c r="BR307" s="20"/>
      <c r="BS307" s="20"/>
      <c r="BT307" s="20"/>
      <c r="BU307" s="20" t="s">
        <v>60</v>
      </c>
      <c r="BV307" s="6"/>
    </row>
    <row r="308" spans="2:74" s="9" customFormat="1" ht="84" hidden="1" customHeight="1">
      <c r="B308" s="6"/>
      <c r="C308" s="19" t="s">
        <v>3834</v>
      </c>
      <c r="D308" s="20" t="s">
        <v>3272</v>
      </c>
      <c r="E308" s="14" t="str">
        <f t="shared" si="17"/>
        <v>URF2025_291_Realizar informe de cumplimiento al plan anual de auditoría, tercer trimestre 2025</v>
      </c>
      <c r="F308" s="20" t="s">
        <v>3272</v>
      </c>
      <c r="G308" s="20" t="s">
        <v>828</v>
      </c>
      <c r="H308" s="20" t="s">
        <v>828</v>
      </c>
      <c r="I308" s="20" t="s">
        <v>92</v>
      </c>
      <c r="J308" s="20" t="s">
        <v>102</v>
      </c>
      <c r="K308" s="20"/>
      <c r="L308" s="47">
        <v>45931</v>
      </c>
      <c r="M308" s="47">
        <v>45968</v>
      </c>
      <c r="N308" s="21">
        <f t="shared" si="18"/>
        <v>37</v>
      </c>
      <c r="O308" s="20" t="s">
        <v>117</v>
      </c>
      <c r="P308" s="20" t="s">
        <v>128</v>
      </c>
      <c r="Q308" s="20" t="s">
        <v>794</v>
      </c>
      <c r="R308" s="20" t="s">
        <v>146</v>
      </c>
      <c r="S308" s="20" t="s">
        <v>134</v>
      </c>
      <c r="T308" s="20" t="s">
        <v>15</v>
      </c>
      <c r="U308" s="20"/>
      <c r="V308" s="20" t="s">
        <v>17</v>
      </c>
      <c r="W308" s="20"/>
      <c r="X308" s="20"/>
      <c r="Y308" s="20"/>
      <c r="Z308" s="20"/>
      <c r="AA308" s="20"/>
      <c r="AB308" s="20"/>
      <c r="AC308" s="20"/>
      <c r="AD308" s="20"/>
      <c r="AE308" s="20"/>
      <c r="AF308" s="20"/>
      <c r="AG308" s="20"/>
      <c r="AH308" s="20"/>
      <c r="AI308" s="20"/>
      <c r="AJ308" s="20"/>
      <c r="AK308" s="20"/>
      <c r="AL308" s="20"/>
      <c r="AM308" s="20"/>
      <c r="AN308" s="20" t="s">
        <v>161</v>
      </c>
      <c r="AO308" s="20"/>
      <c r="AP308" s="20"/>
      <c r="AQ308" s="20"/>
      <c r="AR308" s="20"/>
      <c r="AS308" s="20"/>
      <c r="AT308" s="20"/>
      <c r="AU308" s="20" t="s">
        <v>2797</v>
      </c>
      <c r="AV308" s="20"/>
      <c r="AW308" s="20"/>
      <c r="AX308" s="20"/>
      <c r="AY308" s="20"/>
      <c r="AZ308" s="20"/>
      <c r="BA308" s="20"/>
      <c r="BB308" s="20" t="s">
        <v>41</v>
      </c>
      <c r="BC308" s="20"/>
      <c r="BD308" s="20"/>
      <c r="BE308" s="20"/>
      <c r="BF308" s="20"/>
      <c r="BG308" s="20"/>
      <c r="BH308" s="20"/>
      <c r="BI308" s="20"/>
      <c r="BJ308" s="20"/>
      <c r="BK308" s="20"/>
      <c r="BL308" s="20"/>
      <c r="BM308" s="20"/>
      <c r="BN308" s="20"/>
      <c r="BO308" s="20"/>
      <c r="BP308" s="20"/>
      <c r="BQ308" s="20"/>
      <c r="BR308" s="20"/>
      <c r="BS308" s="20"/>
      <c r="BT308" s="20"/>
      <c r="BU308" s="20" t="s">
        <v>60</v>
      </c>
      <c r="BV308" s="6"/>
    </row>
    <row r="309" spans="2:74" s="9" customFormat="1" ht="84" hidden="1" customHeight="1">
      <c r="B309" s="6"/>
      <c r="C309" s="19" t="s">
        <v>3835</v>
      </c>
      <c r="D309" s="20" t="s">
        <v>1914</v>
      </c>
      <c r="E309" s="14" t="str">
        <f t="shared" si="17"/>
        <v>URF2025_292_Realizar sesión ordinaria del Comité Institucional de Coordinación de Control Interno, primer trimestre</v>
      </c>
      <c r="F309" s="20" t="s">
        <v>829</v>
      </c>
      <c r="G309" s="20" t="s">
        <v>830</v>
      </c>
      <c r="H309" s="20" t="s">
        <v>830</v>
      </c>
      <c r="I309" s="20" t="s">
        <v>92</v>
      </c>
      <c r="J309" s="20" t="s">
        <v>102</v>
      </c>
      <c r="K309" s="20"/>
      <c r="L309" s="47">
        <v>45748</v>
      </c>
      <c r="M309" s="47">
        <v>45786</v>
      </c>
      <c r="N309" s="21">
        <f t="shared" si="18"/>
        <v>38</v>
      </c>
      <c r="O309" s="20" t="s">
        <v>117</v>
      </c>
      <c r="P309" s="20" t="s">
        <v>128</v>
      </c>
      <c r="Q309" s="20" t="s">
        <v>794</v>
      </c>
      <c r="R309" s="20" t="s">
        <v>146</v>
      </c>
      <c r="S309" s="20" t="s">
        <v>134</v>
      </c>
      <c r="T309" s="20" t="s">
        <v>15</v>
      </c>
      <c r="U309" s="20"/>
      <c r="V309" s="20" t="s">
        <v>17</v>
      </c>
      <c r="W309" s="20"/>
      <c r="X309" s="20"/>
      <c r="Y309" s="20"/>
      <c r="Z309" s="20"/>
      <c r="AA309" s="20"/>
      <c r="AB309" s="20"/>
      <c r="AC309" s="20"/>
      <c r="AD309" s="20"/>
      <c r="AE309" s="20"/>
      <c r="AF309" s="20"/>
      <c r="AG309" s="20"/>
      <c r="AH309" s="20"/>
      <c r="AI309" s="20" t="s">
        <v>4061</v>
      </c>
      <c r="AJ309" s="20" t="s">
        <v>4054</v>
      </c>
      <c r="AK309" s="20"/>
      <c r="AL309" s="20"/>
      <c r="AM309" s="20"/>
      <c r="AN309" s="20" t="s">
        <v>2802</v>
      </c>
      <c r="AO309" s="20"/>
      <c r="AP309" s="20"/>
      <c r="AQ309" s="20"/>
      <c r="AR309" s="20"/>
      <c r="AS309" s="20"/>
      <c r="AT309" s="20"/>
      <c r="AU309" s="20" t="s">
        <v>2797</v>
      </c>
      <c r="AV309" s="20"/>
      <c r="AW309" s="20"/>
      <c r="AX309" s="20"/>
      <c r="AY309" s="20"/>
      <c r="AZ309" s="20"/>
      <c r="BA309" s="20"/>
      <c r="BB309" s="20" t="s">
        <v>41</v>
      </c>
      <c r="BC309" s="20"/>
      <c r="BD309" s="20"/>
      <c r="BE309" s="20"/>
      <c r="BF309" s="20"/>
      <c r="BG309" s="20"/>
      <c r="BH309" s="20"/>
      <c r="BI309" s="20"/>
      <c r="BJ309" s="20"/>
      <c r="BK309" s="20"/>
      <c r="BL309" s="20"/>
      <c r="BM309" s="20"/>
      <c r="BN309" s="20"/>
      <c r="BO309" s="20"/>
      <c r="BP309" s="20"/>
      <c r="BQ309" s="20"/>
      <c r="BR309" s="20"/>
      <c r="BS309" s="20"/>
      <c r="BT309" s="20"/>
      <c r="BU309" s="20" t="s">
        <v>60</v>
      </c>
      <c r="BV309" s="6"/>
    </row>
    <row r="310" spans="2:74" s="9" customFormat="1" ht="84" hidden="1" customHeight="1">
      <c r="B310" s="6"/>
      <c r="C310" s="19" t="s">
        <v>3836</v>
      </c>
      <c r="D310" s="20" t="s">
        <v>1912</v>
      </c>
      <c r="E310" s="14" t="str">
        <f t="shared" si="17"/>
        <v>URF2025_293_Realizar sesión ordinaria del Comité Institucional de Coordinación de Control Interno, segundo trimestre</v>
      </c>
      <c r="F310" s="20" t="s">
        <v>829</v>
      </c>
      <c r="G310" s="20" t="s">
        <v>830</v>
      </c>
      <c r="H310" s="20" t="s">
        <v>830</v>
      </c>
      <c r="I310" s="20" t="s">
        <v>92</v>
      </c>
      <c r="J310" s="20" t="s">
        <v>102</v>
      </c>
      <c r="K310" s="20"/>
      <c r="L310" s="47">
        <v>45839</v>
      </c>
      <c r="M310" s="47">
        <v>45877</v>
      </c>
      <c r="N310" s="21">
        <f t="shared" si="18"/>
        <v>38</v>
      </c>
      <c r="O310" s="20" t="s">
        <v>117</v>
      </c>
      <c r="P310" s="20" t="s">
        <v>128</v>
      </c>
      <c r="Q310" s="20" t="s">
        <v>794</v>
      </c>
      <c r="R310" s="20" t="s">
        <v>146</v>
      </c>
      <c r="S310" s="20" t="s">
        <v>134</v>
      </c>
      <c r="T310" s="20" t="s">
        <v>15</v>
      </c>
      <c r="U310" s="20"/>
      <c r="V310" s="20" t="s">
        <v>17</v>
      </c>
      <c r="W310" s="20"/>
      <c r="X310" s="20"/>
      <c r="Y310" s="20"/>
      <c r="Z310" s="20"/>
      <c r="AA310" s="20"/>
      <c r="AB310" s="20"/>
      <c r="AC310" s="20"/>
      <c r="AD310" s="20"/>
      <c r="AE310" s="20"/>
      <c r="AF310" s="20"/>
      <c r="AG310" s="20"/>
      <c r="AH310" s="20"/>
      <c r="AI310" s="20" t="s">
        <v>4061</v>
      </c>
      <c r="AJ310" s="20" t="s">
        <v>4054</v>
      </c>
      <c r="AK310" s="20"/>
      <c r="AL310" s="20"/>
      <c r="AM310" s="20"/>
      <c r="AN310" s="20" t="s">
        <v>2802</v>
      </c>
      <c r="AO310" s="20"/>
      <c r="AP310" s="20"/>
      <c r="AQ310" s="20"/>
      <c r="AR310" s="20"/>
      <c r="AS310" s="20"/>
      <c r="AT310" s="20"/>
      <c r="AU310" s="20" t="s">
        <v>2797</v>
      </c>
      <c r="AV310" s="20"/>
      <c r="AW310" s="20"/>
      <c r="AX310" s="20"/>
      <c r="AY310" s="20"/>
      <c r="AZ310" s="20"/>
      <c r="BA310" s="20"/>
      <c r="BB310" s="20" t="s">
        <v>41</v>
      </c>
      <c r="BC310" s="20"/>
      <c r="BD310" s="20"/>
      <c r="BE310" s="20"/>
      <c r="BF310" s="20"/>
      <c r="BG310" s="20"/>
      <c r="BH310" s="20"/>
      <c r="BI310" s="20"/>
      <c r="BJ310" s="20"/>
      <c r="BK310" s="20"/>
      <c r="BL310" s="20"/>
      <c r="BM310" s="20"/>
      <c r="BN310" s="20"/>
      <c r="BO310" s="20"/>
      <c r="BP310" s="20"/>
      <c r="BQ310" s="20"/>
      <c r="BR310" s="20"/>
      <c r="BS310" s="20"/>
      <c r="BT310" s="20"/>
      <c r="BU310" s="20" t="s">
        <v>60</v>
      </c>
      <c r="BV310" s="6"/>
    </row>
    <row r="311" spans="2:74" s="9" customFormat="1" ht="84" hidden="1" customHeight="1">
      <c r="B311" s="6"/>
      <c r="C311" s="19" t="s">
        <v>3837</v>
      </c>
      <c r="D311" s="20" t="s">
        <v>1910</v>
      </c>
      <c r="E311" s="14" t="str">
        <f t="shared" si="17"/>
        <v>URF2025_294_Realizar sesión ordinaria del Comité Institucional de Coordinación de Control Interno, tercer trimestre</v>
      </c>
      <c r="F311" s="20" t="s">
        <v>829</v>
      </c>
      <c r="G311" s="20" t="s">
        <v>830</v>
      </c>
      <c r="H311" s="20" t="s">
        <v>830</v>
      </c>
      <c r="I311" s="20" t="s">
        <v>92</v>
      </c>
      <c r="J311" s="20" t="s">
        <v>102</v>
      </c>
      <c r="K311" s="20"/>
      <c r="L311" s="47">
        <v>45931</v>
      </c>
      <c r="M311" s="47">
        <v>45968</v>
      </c>
      <c r="N311" s="21">
        <f t="shared" si="18"/>
        <v>37</v>
      </c>
      <c r="O311" s="20" t="s">
        <v>117</v>
      </c>
      <c r="P311" s="20" t="s">
        <v>128</v>
      </c>
      <c r="Q311" s="20" t="s">
        <v>794</v>
      </c>
      <c r="R311" s="20" t="s">
        <v>146</v>
      </c>
      <c r="S311" s="20" t="s">
        <v>134</v>
      </c>
      <c r="T311" s="20" t="s">
        <v>15</v>
      </c>
      <c r="U311" s="20"/>
      <c r="V311" s="20" t="s">
        <v>17</v>
      </c>
      <c r="W311" s="20"/>
      <c r="X311" s="20"/>
      <c r="Y311" s="20"/>
      <c r="Z311" s="20"/>
      <c r="AA311" s="20"/>
      <c r="AB311" s="20"/>
      <c r="AC311" s="20"/>
      <c r="AD311" s="20"/>
      <c r="AE311" s="20"/>
      <c r="AF311" s="20"/>
      <c r="AG311" s="20"/>
      <c r="AH311" s="20"/>
      <c r="AI311" s="20" t="s">
        <v>4061</v>
      </c>
      <c r="AJ311" s="20" t="s">
        <v>4054</v>
      </c>
      <c r="AK311" s="20"/>
      <c r="AL311" s="20"/>
      <c r="AM311" s="20"/>
      <c r="AN311" s="20" t="s">
        <v>2802</v>
      </c>
      <c r="AO311" s="20"/>
      <c r="AP311" s="20"/>
      <c r="AQ311" s="20"/>
      <c r="AR311" s="20"/>
      <c r="AS311" s="20"/>
      <c r="AT311" s="20"/>
      <c r="AU311" s="20" t="s">
        <v>2797</v>
      </c>
      <c r="AV311" s="20"/>
      <c r="AW311" s="20"/>
      <c r="AX311" s="20"/>
      <c r="AY311" s="20"/>
      <c r="AZ311" s="20"/>
      <c r="BA311" s="20"/>
      <c r="BB311" s="20" t="s">
        <v>41</v>
      </c>
      <c r="BC311" s="20"/>
      <c r="BD311" s="20"/>
      <c r="BE311" s="20"/>
      <c r="BF311" s="20"/>
      <c r="BG311" s="20"/>
      <c r="BH311" s="20"/>
      <c r="BI311" s="20"/>
      <c r="BJ311" s="20"/>
      <c r="BK311" s="20"/>
      <c r="BL311" s="20"/>
      <c r="BM311" s="20"/>
      <c r="BN311" s="20"/>
      <c r="BO311" s="20"/>
      <c r="BP311" s="20"/>
      <c r="BQ311" s="20"/>
      <c r="BR311" s="20"/>
      <c r="BS311" s="20"/>
      <c r="BT311" s="20"/>
      <c r="BU311" s="20" t="s">
        <v>60</v>
      </c>
      <c r="BV311" s="6"/>
    </row>
    <row r="312" spans="2:74" s="9" customFormat="1" ht="84" hidden="1" customHeight="1">
      <c r="B312" s="6"/>
      <c r="C312" s="19" t="s">
        <v>3838</v>
      </c>
      <c r="D312" s="20" t="s">
        <v>1908</v>
      </c>
      <c r="E312" s="14" t="str">
        <f t="shared" si="17"/>
        <v>URF2025_295_Realizar sesión ordinaria del Comité Institucional de Coordinación de Control Interno, cuarto trimestre</v>
      </c>
      <c r="F312" s="20" t="s">
        <v>829</v>
      </c>
      <c r="G312" s="20" t="s">
        <v>830</v>
      </c>
      <c r="H312" s="20" t="s">
        <v>830</v>
      </c>
      <c r="I312" s="20" t="s">
        <v>92</v>
      </c>
      <c r="J312" s="20" t="s">
        <v>102</v>
      </c>
      <c r="K312" s="20"/>
      <c r="L312" s="47">
        <v>45931</v>
      </c>
      <c r="M312" s="47">
        <v>46022</v>
      </c>
      <c r="N312" s="21">
        <f t="shared" si="18"/>
        <v>91</v>
      </c>
      <c r="O312" s="20" t="s">
        <v>117</v>
      </c>
      <c r="P312" s="20" t="s">
        <v>128</v>
      </c>
      <c r="Q312" s="20" t="s">
        <v>794</v>
      </c>
      <c r="R312" s="20" t="s">
        <v>146</v>
      </c>
      <c r="S312" s="20" t="s">
        <v>134</v>
      </c>
      <c r="T312" s="20" t="s">
        <v>15</v>
      </c>
      <c r="U312" s="20"/>
      <c r="V312" s="20" t="s">
        <v>17</v>
      </c>
      <c r="W312" s="20"/>
      <c r="X312" s="20"/>
      <c r="Y312" s="20"/>
      <c r="Z312" s="20"/>
      <c r="AA312" s="20"/>
      <c r="AB312" s="20"/>
      <c r="AC312" s="20"/>
      <c r="AD312" s="20"/>
      <c r="AE312" s="20"/>
      <c r="AF312" s="20"/>
      <c r="AG312" s="20"/>
      <c r="AH312" s="20"/>
      <c r="AI312" s="20" t="s">
        <v>4061</v>
      </c>
      <c r="AJ312" s="20" t="s">
        <v>4054</v>
      </c>
      <c r="AK312" s="20"/>
      <c r="AL312" s="20"/>
      <c r="AM312" s="20"/>
      <c r="AN312" s="20" t="s">
        <v>2802</v>
      </c>
      <c r="AO312" s="20"/>
      <c r="AP312" s="20"/>
      <c r="AQ312" s="20"/>
      <c r="AR312" s="20"/>
      <c r="AS312" s="20"/>
      <c r="AT312" s="20"/>
      <c r="AU312" s="20" t="s">
        <v>2797</v>
      </c>
      <c r="AV312" s="20"/>
      <c r="AW312" s="20"/>
      <c r="AX312" s="20"/>
      <c r="AY312" s="20"/>
      <c r="AZ312" s="20"/>
      <c r="BA312" s="20"/>
      <c r="BB312" s="20" t="s">
        <v>41</v>
      </c>
      <c r="BC312" s="20"/>
      <c r="BD312" s="20"/>
      <c r="BE312" s="20"/>
      <c r="BF312" s="20"/>
      <c r="BG312" s="20"/>
      <c r="BH312" s="20"/>
      <c r="BI312" s="20"/>
      <c r="BJ312" s="20"/>
      <c r="BK312" s="20"/>
      <c r="BL312" s="20"/>
      <c r="BM312" s="20"/>
      <c r="BN312" s="20"/>
      <c r="BO312" s="20"/>
      <c r="BP312" s="20"/>
      <c r="BQ312" s="20"/>
      <c r="BR312" s="20"/>
      <c r="BS312" s="20"/>
      <c r="BT312" s="20"/>
      <c r="BU312" s="20" t="s">
        <v>60</v>
      </c>
      <c r="BV312" s="6"/>
    </row>
    <row r="313" spans="2:74" s="9" customFormat="1" ht="84" hidden="1" customHeight="1">
      <c r="B313" s="6"/>
      <c r="C313" s="19" t="s">
        <v>3839</v>
      </c>
      <c r="D313" s="20" t="s">
        <v>1906</v>
      </c>
      <c r="E313" s="14" t="str">
        <f t="shared" si="17"/>
        <v>URF2025_296_Realizar sensibilización del Sistema de Control Interno, primer cuatrimestre</v>
      </c>
      <c r="F313" s="20" t="s">
        <v>832</v>
      </c>
      <c r="G313" s="20" t="s">
        <v>833</v>
      </c>
      <c r="H313" s="20" t="s">
        <v>833</v>
      </c>
      <c r="I313" s="20" t="s">
        <v>92</v>
      </c>
      <c r="J313" s="20" t="s">
        <v>102</v>
      </c>
      <c r="K313" s="20"/>
      <c r="L313" s="47">
        <v>45689</v>
      </c>
      <c r="M313" s="47">
        <v>45808</v>
      </c>
      <c r="N313" s="21">
        <f t="shared" si="18"/>
        <v>119</v>
      </c>
      <c r="O313" s="20" t="s">
        <v>117</v>
      </c>
      <c r="P313" s="20" t="s">
        <v>128</v>
      </c>
      <c r="Q313" s="20" t="s">
        <v>794</v>
      </c>
      <c r="R313" s="20" t="s">
        <v>146</v>
      </c>
      <c r="S313" s="20" t="s">
        <v>134</v>
      </c>
      <c r="T313" s="20" t="s">
        <v>15</v>
      </c>
      <c r="U313" s="20"/>
      <c r="V313" s="20" t="s">
        <v>17</v>
      </c>
      <c r="W313" s="20"/>
      <c r="X313" s="20"/>
      <c r="Y313" s="20"/>
      <c r="Z313" s="20"/>
      <c r="AA313" s="20"/>
      <c r="AB313" s="20"/>
      <c r="AC313" s="20"/>
      <c r="AD313" s="20"/>
      <c r="AE313" s="20"/>
      <c r="AF313" s="20"/>
      <c r="AG313" s="20"/>
      <c r="AH313" s="20"/>
      <c r="AI313" s="20" t="s">
        <v>4060</v>
      </c>
      <c r="AJ313" s="20" t="s">
        <v>4058</v>
      </c>
      <c r="AK313" s="20"/>
      <c r="AL313" s="20"/>
      <c r="AM313" s="20"/>
      <c r="AN313" s="20" t="s">
        <v>150</v>
      </c>
      <c r="AO313" s="20"/>
      <c r="AP313" s="20"/>
      <c r="AQ313" s="20"/>
      <c r="AR313" s="20"/>
      <c r="AS313" s="20"/>
      <c r="AT313" s="20"/>
      <c r="AU313" s="20" t="s">
        <v>2797</v>
      </c>
      <c r="AV313" s="20"/>
      <c r="AW313" s="20"/>
      <c r="AX313" s="20"/>
      <c r="AY313" s="20"/>
      <c r="AZ313" s="20"/>
      <c r="BA313" s="20"/>
      <c r="BB313" s="20" t="s">
        <v>41</v>
      </c>
      <c r="BC313" s="20"/>
      <c r="BD313" s="20"/>
      <c r="BE313" s="20"/>
      <c r="BF313" s="20"/>
      <c r="BG313" s="20"/>
      <c r="BH313" s="20"/>
      <c r="BI313" s="20"/>
      <c r="BJ313" s="20"/>
      <c r="BK313" s="20"/>
      <c r="BL313" s="20"/>
      <c r="BM313" s="20"/>
      <c r="BN313" s="20"/>
      <c r="BO313" s="20"/>
      <c r="BP313" s="20"/>
      <c r="BQ313" s="20"/>
      <c r="BR313" s="20"/>
      <c r="BS313" s="20"/>
      <c r="BT313" s="20"/>
      <c r="BU313" s="20" t="s">
        <v>60</v>
      </c>
      <c r="BV313" s="6"/>
    </row>
    <row r="314" spans="2:74" s="9" customFormat="1" ht="84" hidden="1" customHeight="1">
      <c r="B314" s="6"/>
      <c r="C314" s="19" t="s">
        <v>3840</v>
      </c>
      <c r="D314" s="20" t="s">
        <v>1904</v>
      </c>
      <c r="E314" s="14" t="str">
        <f t="shared" si="17"/>
        <v>URF2025_297_Realizar sensibilización del Sistema de Control Interno, segundo cuatrimestre</v>
      </c>
      <c r="F314" s="20" t="s">
        <v>832</v>
      </c>
      <c r="G314" s="20" t="s">
        <v>833</v>
      </c>
      <c r="H314" s="20" t="s">
        <v>833</v>
      </c>
      <c r="I314" s="20" t="s">
        <v>92</v>
      </c>
      <c r="J314" s="20" t="s">
        <v>102</v>
      </c>
      <c r="K314" s="20"/>
      <c r="L314" s="47">
        <v>45809</v>
      </c>
      <c r="M314" s="47">
        <v>45930</v>
      </c>
      <c r="N314" s="21">
        <f t="shared" si="18"/>
        <v>121</v>
      </c>
      <c r="O314" s="20" t="s">
        <v>117</v>
      </c>
      <c r="P314" s="20" t="s">
        <v>128</v>
      </c>
      <c r="Q314" s="20" t="s">
        <v>794</v>
      </c>
      <c r="R314" s="20" t="s">
        <v>146</v>
      </c>
      <c r="S314" s="20" t="s">
        <v>134</v>
      </c>
      <c r="T314" s="20" t="s">
        <v>15</v>
      </c>
      <c r="U314" s="20"/>
      <c r="V314" s="20" t="s">
        <v>17</v>
      </c>
      <c r="W314" s="20"/>
      <c r="X314" s="20"/>
      <c r="Y314" s="20"/>
      <c r="Z314" s="20"/>
      <c r="AA314" s="20"/>
      <c r="AB314" s="20"/>
      <c r="AC314" s="20"/>
      <c r="AD314" s="20"/>
      <c r="AE314" s="20"/>
      <c r="AF314" s="20"/>
      <c r="AG314" s="20"/>
      <c r="AH314" s="20"/>
      <c r="AI314" s="20" t="s">
        <v>4060</v>
      </c>
      <c r="AJ314" s="20" t="s">
        <v>4058</v>
      </c>
      <c r="AK314" s="20"/>
      <c r="AL314" s="20"/>
      <c r="AM314" s="20"/>
      <c r="AN314" s="20" t="s">
        <v>150</v>
      </c>
      <c r="AO314" s="20"/>
      <c r="AP314" s="20"/>
      <c r="AQ314" s="20"/>
      <c r="AR314" s="20"/>
      <c r="AS314" s="20"/>
      <c r="AT314" s="20"/>
      <c r="AU314" s="20" t="s">
        <v>2797</v>
      </c>
      <c r="AV314" s="20"/>
      <c r="AW314" s="20"/>
      <c r="AX314" s="20"/>
      <c r="AY314" s="20"/>
      <c r="AZ314" s="20"/>
      <c r="BA314" s="20"/>
      <c r="BB314" s="20" t="s">
        <v>41</v>
      </c>
      <c r="BC314" s="20"/>
      <c r="BD314" s="20"/>
      <c r="BE314" s="20"/>
      <c r="BF314" s="20"/>
      <c r="BG314" s="20"/>
      <c r="BH314" s="20"/>
      <c r="BI314" s="20"/>
      <c r="BJ314" s="20"/>
      <c r="BK314" s="20"/>
      <c r="BL314" s="20"/>
      <c r="BM314" s="20"/>
      <c r="BN314" s="20"/>
      <c r="BO314" s="20"/>
      <c r="BP314" s="20"/>
      <c r="BQ314" s="20"/>
      <c r="BR314" s="20"/>
      <c r="BS314" s="20"/>
      <c r="BT314" s="20"/>
      <c r="BU314" s="20" t="s">
        <v>60</v>
      </c>
      <c r="BV314" s="6"/>
    </row>
    <row r="315" spans="2:74" s="9" customFormat="1" ht="84" hidden="1" customHeight="1">
      <c r="B315" s="6"/>
      <c r="C315" s="19" t="s">
        <v>3841</v>
      </c>
      <c r="D315" s="20" t="s">
        <v>1902</v>
      </c>
      <c r="E315" s="14" t="str">
        <f t="shared" si="17"/>
        <v>URF2025_298_Realizar sensibilización del Sistema de Control Interno, tercer cuatrimestre</v>
      </c>
      <c r="F315" s="20" t="s">
        <v>832</v>
      </c>
      <c r="G315" s="20" t="s">
        <v>833</v>
      </c>
      <c r="H315" s="20" t="s">
        <v>833</v>
      </c>
      <c r="I315" s="20" t="s">
        <v>92</v>
      </c>
      <c r="J315" s="20" t="s">
        <v>102</v>
      </c>
      <c r="K315" s="20"/>
      <c r="L315" s="47">
        <v>45901</v>
      </c>
      <c r="M315" s="47">
        <v>46022</v>
      </c>
      <c r="N315" s="21">
        <f t="shared" si="18"/>
        <v>121</v>
      </c>
      <c r="O315" s="20" t="s">
        <v>117</v>
      </c>
      <c r="P315" s="20" t="s">
        <v>128</v>
      </c>
      <c r="Q315" s="20" t="s">
        <v>794</v>
      </c>
      <c r="R315" s="20" t="s">
        <v>146</v>
      </c>
      <c r="S315" s="20" t="s">
        <v>134</v>
      </c>
      <c r="T315" s="20" t="s">
        <v>15</v>
      </c>
      <c r="U315" s="20"/>
      <c r="V315" s="20" t="s">
        <v>17</v>
      </c>
      <c r="W315" s="20"/>
      <c r="X315" s="20"/>
      <c r="Y315" s="20"/>
      <c r="Z315" s="20"/>
      <c r="AA315" s="20"/>
      <c r="AB315" s="20"/>
      <c r="AC315" s="20"/>
      <c r="AD315" s="20"/>
      <c r="AE315" s="20"/>
      <c r="AF315" s="20"/>
      <c r="AG315" s="20"/>
      <c r="AH315" s="20"/>
      <c r="AI315" s="20" t="s">
        <v>4060</v>
      </c>
      <c r="AJ315" s="20" t="s">
        <v>4058</v>
      </c>
      <c r="AK315" s="20"/>
      <c r="AL315" s="20"/>
      <c r="AM315" s="20"/>
      <c r="AN315" s="20" t="s">
        <v>150</v>
      </c>
      <c r="AO315" s="20"/>
      <c r="AP315" s="20"/>
      <c r="AQ315" s="20"/>
      <c r="AR315" s="20"/>
      <c r="AS315" s="20"/>
      <c r="AT315" s="20"/>
      <c r="AU315" s="20" t="s">
        <v>2797</v>
      </c>
      <c r="AV315" s="20"/>
      <c r="AW315" s="20"/>
      <c r="AX315" s="20"/>
      <c r="AY315" s="20"/>
      <c r="AZ315" s="20"/>
      <c r="BA315" s="20"/>
      <c r="BB315" s="20" t="s">
        <v>41</v>
      </c>
      <c r="BC315" s="20"/>
      <c r="BD315" s="20"/>
      <c r="BE315" s="20"/>
      <c r="BF315" s="20"/>
      <c r="BG315" s="20"/>
      <c r="BH315" s="20"/>
      <c r="BI315" s="20"/>
      <c r="BJ315" s="20"/>
      <c r="BK315" s="20"/>
      <c r="BL315" s="20"/>
      <c r="BM315" s="20"/>
      <c r="BN315" s="20"/>
      <c r="BO315" s="20"/>
      <c r="BP315" s="20"/>
      <c r="BQ315" s="20"/>
      <c r="BR315" s="20"/>
      <c r="BS315" s="20"/>
      <c r="BT315" s="20"/>
      <c r="BU315" s="20" t="s">
        <v>60</v>
      </c>
      <c r="BV315" s="6"/>
    </row>
    <row r="316" spans="2:74" s="9" customFormat="1" ht="84" hidden="1" customHeight="1">
      <c r="B316" s="6"/>
      <c r="C316" s="19" t="s">
        <v>3842</v>
      </c>
      <c r="D316" s="20" t="s">
        <v>840</v>
      </c>
      <c r="E316" s="14" t="str">
        <f t="shared" si="17"/>
        <v>URF2025_299_Elaborar un informe comparativo de las acciones incluidas en los planes de mejoramiento</v>
      </c>
      <c r="F316" s="20" t="s">
        <v>841</v>
      </c>
      <c r="G316" s="20" t="s">
        <v>1882</v>
      </c>
      <c r="H316" s="20" t="s">
        <v>842</v>
      </c>
      <c r="I316" s="20" t="s">
        <v>92</v>
      </c>
      <c r="J316" s="20" t="s">
        <v>102</v>
      </c>
      <c r="K316" s="20"/>
      <c r="L316" s="47">
        <v>45870</v>
      </c>
      <c r="M316" s="47">
        <v>45905</v>
      </c>
      <c r="N316" s="21">
        <f t="shared" si="18"/>
        <v>35</v>
      </c>
      <c r="O316" s="20" t="s">
        <v>117</v>
      </c>
      <c r="P316" s="20" t="s">
        <v>128</v>
      </c>
      <c r="Q316" s="20" t="s">
        <v>794</v>
      </c>
      <c r="R316" s="20" t="s">
        <v>146</v>
      </c>
      <c r="S316" s="20" t="s">
        <v>134</v>
      </c>
      <c r="T316" s="20" t="s">
        <v>15</v>
      </c>
      <c r="U316" s="20"/>
      <c r="V316" s="20" t="s">
        <v>17</v>
      </c>
      <c r="W316" s="20"/>
      <c r="X316" s="20"/>
      <c r="Y316" s="20"/>
      <c r="Z316" s="20"/>
      <c r="AA316" s="20"/>
      <c r="AB316" s="20"/>
      <c r="AC316" s="20"/>
      <c r="AD316" s="20"/>
      <c r="AE316" s="20"/>
      <c r="AF316" s="20"/>
      <c r="AG316" s="20"/>
      <c r="AH316" s="20"/>
      <c r="AI316" s="20"/>
      <c r="AJ316" s="20"/>
      <c r="AK316" s="20"/>
      <c r="AL316" s="20"/>
      <c r="AM316" s="20"/>
      <c r="AN316" s="20" t="s">
        <v>150</v>
      </c>
      <c r="AO316" s="20"/>
      <c r="AP316" s="20"/>
      <c r="AQ316" s="20"/>
      <c r="AR316" s="20"/>
      <c r="AS316" s="20"/>
      <c r="AT316" s="20"/>
      <c r="AU316" s="20" t="s">
        <v>2797</v>
      </c>
      <c r="AV316" s="20"/>
      <c r="AW316" s="20"/>
      <c r="AX316" s="20"/>
      <c r="AY316" s="20"/>
      <c r="AZ316" s="20"/>
      <c r="BA316" s="20"/>
      <c r="BB316" s="20" t="s">
        <v>41</v>
      </c>
      <c r="BC316" s="20"/>
      <c r="BD316" s="20"/>
      <c r="BE316" s="20"/>
      <c r="BF316" s="20"/>
      <c r="BG316" s="20"/>
      <c r="BH316" s="20"/>
      <c r="BI316" s="20"/>
      <c r="BJ316" s="20"/>
      <c r="BK316" s="20"/>
      <c r="BL316" s="20"/>
      <c r="BM316" s="20"/>
      <c r="BN316" s="20"/>
      <c r="BO316" s="20"/>
      <c r="BP316" s="20"/>
      <c r="BQ316" s="20"/>
      <c r="BR316" s="20"/>
      <c r="BS316" s="20"/>
      <c r="BT316" s="20"/>
      <c r="BU316" s="20" t="s">
        <v>60</v>
      </c>
      <c r="BV316" s="6"/>
    </row>
    <row r="317" spans="2:74" s="9" customFormat="1" ht="84" hidden="1" customHeight="1">
      <c r="B317" s="6"/>
      <c r="C317" s="19" t="s">
        <v>3843</v>
      </c>
      <c r="D317" s="20" t="s">
        <v>844</v>
      </c>
      <c r="E317" s="14" t="str">
        <f t="shared" si="17"/>
        <v>URF2025_300_Realizar la actualización del Mapa de aseguramiento de la Vigencia</v>
      </c>
      <c r="F317" s="20" t="s">
        <v>845</v>
      </c>
      <c r="G317" s="20" t="s">
        <v>846</v>
      </c>
      <c r="H317" s="20" t="s">
        <v>847</v>
      </c>
      <c r="I317" s="20" t="s">
        <v>92</v>
      </c>
      <c r="J317" s="20" t="s">
        <v>102</v>
      </c>
      <c r="K317" s="20"/>
      <c r="L317" s="47">
        <v>45931</v>
      </c>
      <c r="M317" s="47">
        <v>45982</v>
      </c>
      <c r="N317" s="21">
        <f t="shared" si="18"/>
        <v>51</v>
      </c>
      <c r="O317" s="20" t="s">
        <v>117</v>
      </c>
      <c r="P317" s="20" t="s">
        <v>128</v>
      </c>
      <c r="Q317" s="20" t="s">
        <v>794</v>
      </c>
      <c r="R317" s="20" t="s">
        <v>146</v>
      </c>
      <c r="S317" s="20" t="s">
        <v>134</v>
      </c>
      <c r="T317" s="20" t="s">
        <v>15</v>
      </c>
      <c r="U317" s="20"/>
      <c r="V317" s="20" t="s">
        <v>17</v>
      </c>
      <c r="W317" s="20"/>
      <c r="X317" s="20"/>
      <c r="Y317" s="20"/>
      <c r="Z317" s="20"/>
      <c r="AA317" s="20"/>
      <c r="AB317" s="20"/>
      <c r="AC317" s="20"/>
      <c r="AD317" s="20"/>
      <c r="AE317" s="20"/>
      <c r="AF317" s="20"/>
      <c r="AG317" s="20"/>
      <c r="AH317" s="20"/>
      <c r="AI317" s="20"/>
      <c r="AJ317" s="20"/>
      <c r="AK317" s="20"/>
      <c r="AL317" s="20"/>
      <c r="AM317" s="20"/>
      <c r="AN317" s="20" t="s">
        <v>150</v>
      </c>
      <c r="AO317" s="20"/>
      <c r="AP317" s="20"/>
      <c r="AQ317" s="20"/>
      <c r="AR317" s="20"/>
      <c r="AS317" s="20"/>
      <c r="AT317" s="20"/>
      <c r="AU317" s="20" t="s">
        <v>2797</v>
      </c>
      <c r="AV317" s="20"/>
      <c r="AW317" s="20"/>
      <c r="AX317" s="20"/>
      <c r="AY317" s="20"/>
      <c r="AZ317" s="20"/>
      <c r="BA317" s="20"/>
      <c r="BB317" s="20" t="s">
        <v>41</v>
      </c>
      <c r="BC317" s="20"/>
      <c r="BD317" s="20"/>
      <c r="BE317" s="20"/>
      <c r="BF317" s="20"/>
      <c r="BG317" s="20"/>
      <c r="BH317" s="20"/>
      <c r="BI317" s="20"/>
      <c r="BJ317" s="20"/>
      <c r="BK317" s="20"/>
      <c r="BL317" s="20"/>
      <c r="BM317" s="20"/>
      <c r="BN317" s="20"/>
      <c r="BO317" s="20"/>
      <c r="BP317" s="20"/>
      <c r="BQ317" s="20"/>
      <c r="BR317" s="20"/>
      <c r="BS317" s="20"/>
      <c r="BT317" s="20"/>
      <c r="BU317" s="20" t="s">
        <v>60</v>
      </c>
      <c r="BV317" s="6"/>
    </row>
    <row r="318" spans="2:74" s="9" customFormat="1" ht="84" hidden="1" customHeight="1">
      <c r="B318" s="6"/>
      <c r="C318" s="19" t="s">
        <v>3844</v>
      </c>
      <c r="D318" s="20" t="s">
        <v>3271</v>
      </c>
      <c r="E318" s="14" t="str">
        <f t="shared" si="17"/>
        <v>URF2025_301_Realizar sesión de orientación con grupo de Auditores en los Instrumentos de Auditoría</v>
      </c>
      <c r="F318" s="20" t="s">
        <v>849</v>
      </c>
      <c r="G318" s="20" t="s">
        <v>850</v>
      </c>
      <c r="H318" s="20" t="s">
        <v>850</v>
      </c>
      <c r="I318" s="20" t="s">
        <v>92</v>
      </c>
      <c r="J318" s="20" t="s">
        <v>102</v>
      </c>
      <c r="K318" s="20"/>
      <c r="L318" s="47">
        <v>45689</v>
      </c>
      <c r="M318" s="47">
        <v>45723</v>
      </c>
      <c r="N318" s="21">
        <f t="shared" si="18"/>
        <v>34</v>
      </c>
      <c r="O318" s="20" t="s">
        <v>117</v>
      </c>
      <c r="P318" s="20" t="s">
        <v>128</v>
      </c>
      <c r="Q318" s="20" t="s">
        <v>794</v>
      </c>
      <c r="R318" s="20" t="s">
        <v>146</v>
      </c>
      <c r="S318" s="20" t="s">
        <v>134</v>
      </c>
      <c r="T318" s="20" t="s">
        <v>15</v>
      </c>
      <c r="U318" s="20"/>
      <c r="V318" s="20" t="s">
        <v>17</v>
      </c>
      <c r="W318" s="20"/>
      <c r="X318" s="20"/>
      <c r="Y318" s="20"/>
      <c r="Z318" s="20"/>
      <c r="AA318" s="20"/>
      <c r="AB318" s="20"/>
      <c r="AC318" s="20"/>
      <c r="AD318" s="20"/>
      <c r="AE318" s="20"/>
      <c r="AF318" s="20"/>
      <c r="AG318" s="20"/>
      <c r="AH318" s="20"/>
      <c r="AI318" s="20"/>
      <c r="AJ318" s="20"/>
      <c r="AK318" s="20"/>
      <c r="AL318" s="20"/>
      <c r="AM318" s="20"/>
      <c r="AN318" s="20" t="s">
        <v>150</v>
      </c>
      <c r="AO318" s="20"/>
      <c r="AP318" s="20"/>
      <c r="AQ318" s="20"/>
      <c r="AR318" s="20"/>
      <c r="AS318" s="20"/>
      <c r="AT318" s="20"/>
      <c r="AU318" s="20" t="s">
        <v>2797</v>
      </c>
      <c r="AV318" s="20"/>
      <c r="AW318" s="20"/>
      <c r="AX318" s="20"/>
      <c r="AY318" s="20"/>
      <c r="AZ318" s="20"/>
      <c r="BA318" s="20"/>
      <c r="BB318" s="20" t="s">
        <v>41</v>
      </c>
      <c r="BC318" s="20"/>
      <c r="BD318" s="20"/>
      <c r="BE318" s="20"/>
      <c r="BF318" s="20"/>
      <c r="BG318" s="20"/>
      <c r="BH318" s="20"/>
      <c r="BI318" s="20"/>
      <c r="BJ318" s="20"/>
      <c r="BK318" s="20"/>
      <c r="BL318" s="20"/>
      <c r="BM318" s="20"/>
      <c r="BN318" s="20"/>
      <c r="BO318" s="20"/>
      <c r="BP318" s="20"/>
      <c r="BQ318" s="20"/>
      <c r="BR318" s="20"/>
      <c r="BS318" s="20"/>
      <c r="BT318" s="20"/>
      <c r="BU318" s="20" t="s">
        <v>60</v>
      </c>
      <c r="BV318" s="6"/>
    </row>
    <row r="319" spans="2:74" s="9" customFormat="1" ht="84" hidden="1" customHeight="1">
      <c r="B319" s="6"/>
      <c r="C319" s="19" t="s">
        <v>3845</v>
      </c>
      <c r="D319" s="20" t="s">
        <v>852</v>
      </c>
      <c r="E319" s="14" t="str">
        <f t="shared" si="17"/>
        <v>URF2025_302_Realizar el informe del Programa de Aseguramiento y Mejora de la Calidad de la Auditoria Interna</v>
      </c>
      <c r="F319" s="20" t="s">
        <v>853</v>
      </c>
      <c r="G319" s="20" t="s">
        <v>854</v>
      </c>
      <c r="H319" s="20" t="s">
        <v>854</v>
      </c>
      <c r="I319" s="20" t="s">
        <v>92</v>
      </c>
      <c r="J319" s="20" t="s">
        <v>102</v>
      </c>
      <c r="K319" s="20"/>
      <c r="L319" s="47">
        <v>45962</v>
      </c>
      <c r="M319" s="47">
        <v>45996</v>
      </c>
      <c r="N319" s="21">
        <f t="shared" si="18"/>
        <v>34</v>
      </c>
      <c r="O319" s="20" t="s">
        <v>117</v>
      </c>
      <c r="P319" s="20" t="s">
        <v>128</v>
      </c>
      <c r="Q319" s="20" t="s">
        <v>794</v>
      </c>
      <c r="R319" s="20" t="s">
        <v>146</v>
      </c>
      <c r="S319" s="20" t="s">
        <v>134</v>
      </c>
      <c r="T319" s="20" t="s">
        <v>15</v>
      </c>
      <c r="U319" s="20"/>
      <c r="V319" s="20" t="s">
        <v>17</v>
      </c>
      <c r="W319" s="20"/>
      <c r="X319" s="20"/>
      <c r="Y319" s="20"/>
      <c r="Z319" s="20"/>
      <c r="AA319" s="20"/>
      <c r="AB319" s="20"/>
      <c r="AC319" s="20"/>
      <c r="AD319" s="20"/>
      <c r="AE319" s="20"/>
      <c r="AF319" s="20"/>
      <c r="AG319" s="20"/>
      <c r="AH319" s="20"/>
      <c r="AI319" s="20"/>
      <c r="AJ319" s="20"/>
      <c r="AK319" s="20"/>
      <c r="AL319" s="20"/>
      <c r="AM319" s="20"/>
      <c r="AN319" s="20" t="s">
        <v>2802</v>
      </c>
      <c r="AO319" s="20"/>
      <c r="AP319" s="20"/>
      <c r="AQ319" s="20"/>
      <c r="AR319" s="20"/>
      <c r="AS319" s="20"/>
      <c r="AT319" s="20"/>
      <c r="AU319" s="20" t="s">
        <v>2797</v>
      </c>
      <c r="AV319" s="20"/>
      <c r="AW319" s="20"/>
      <c r="AX319" s="20"/>
      <c r="AY319" s="20"/>
      <c r="AZ319" s="20"/>
      <c r="BA319" s="20"/>
      <c r="BB319" s="20" t="s">
        <v>41</v>
      </c>
      <c r="BC319" s="20"/>
      <c r="BD319" s="20"/>
      <c r="BE319" s="20"/>
      <c r="BF319" s="20"/>
      <c r="BG319" s="20"/>
      <c r="BH319" s="20"/>
      <c r="BI319" s="20"/>
      <c r="BJ319" s="20"/>
      <c r="BK319" s="20"/>
      <c r="BL319" s="20"/>
      <c r="BM319" s="20"/>
      <c r="BN319" s="20"/>
      <c r="BO319" s="20"/>
      <c r="BP319" s="20"/>
      <c r="BQ319" s="20"/>
      <c r="BR319" s="20"/>
      <c r="BS319" s="20"/>
      <c r="BT319" s="20"/>
      <c r="BU319" s="20" t="s">
        <v>60</v>
      </c>
      <c r="BV319" s="6"/>
    </row>
    <row r="320" spans="2:74" s="9" customFormat="1" ht="84" hidden="1" customHeight="1">
      <c r="B320" s="6"/>
      <c r="C320" s="19" t="s">
        <v>3846</v>
      </c>
      <c r="D320" s="20" t="s">
        <v>3420</v>
      </c>
      <c r="E320" s="14" t="str">
        <f t="shared" si="17"/>
        <v>URF2025_303_Acompañar a los procesos institucionales para la formulación del plan de mejoramiento del FURAG 2025</v>
      </c>
      <c r="F320" s="20" t="s">
        <v>817</v>
      </c>
      <c r="G320" s="20" t="s">
        <v>1940</v>
      </c>
      <c r="H320" s="20" t="s">
        <v>1939</v>
      </c>
      <c r="I320" s="20" t="s">
        <v>92</v>
      </c>
      <c r="J320" s="20" t="s">
        <v>102</v>
      </c>
      <c r="K320" s="20"/>
      <c r="L320" s="47">
        <v>45809</v>
      </c>
      <c r="M320" s="47">
        <v>45930</v>
      </c>
      <c r="N320" s="21">
        <f t="shared" si="18"/>
        <v>121</v>
      </c>
      <c r="O320" s="20" t="s">
        <v>117</v>
      </c>
      <c r="P320" s="20" t="s">
        <v>128</v>
      </c>
      <c r="Q320" s="20" t="s">
        <v>794</v>
      </c>
      <c r="R320" s="20" t="s">
        <v>146</v>
      </c>
      <c r="S320" s="20" t="s">
        <v>134</v>
      </c>
      <c r="T320" s="20" t="s">
        <v>15</v>
      </c>
      <c r="U320" s="20"/>
      <c r="V320" s="20" t="s">
        <v>17</v>
      </c>
      <c r="W320" s="20"/>
      <c r="X320" s="20"/>
      <c r="Y320" s="20"/>
      <c r="Z320" s="20"/>
      <c r="AA320" s="20"/>
      <c r="AB320" s="20"/>
      <c r="AC320" s="20"/>
      <c r="AD320" s="20"/>
      <c r="AE320" s="20"/>
      <c r="AF320" s="20"/>
      <c r="AG320" s="20"/>
      <c r="AH320" s="20"/>
      <c r="AI320" s="20"/>
      <c r="AJ320" s="20"/>
      <c r="AK320" s="20"/>
      <c r="AL320" s="20"/>
      <c r="AM320" s="20"/>
      <c r="AN320" s="20" t="s">
        <v>150</v>
      </c>
      <c r="AO320" s="20"/>
      <c r="AP320" s="20"/>
      <c r="AQ320" s="20"/>
      <c r="AR320" s="20"/>
      <c r="AS320" s="20"/>
      <c r="AT320" s="20"/>
      <c r="AU320" s="20" t="s">
        <v>2797</v>
      </c>
      <c r="AV320" s="20"/>
      <c r="AW320" s="20"/>
      <c r="AX320" s="20"/>
      <c r="AY320" s="20"/>
      <c r="AZ320" s="20"/>
      <c r="BA320" s="20"/>
      <c r="BB320" s="20" t="s">
        <v>41</v>
      </c>
      <c r="BC320" s="20"/>
      <c r="BD320" s="20"/>
      <c r="BE320" s="20"/>
      <c r="BF320" s="20"/>
      <c r="BG320" s="20"/>
      <c r="BH320" s="20"/>
      <c r="BI320" s="20"/>
      <c r="BJ320" s="20"/>
      <c r="BK320" s="20"/>
      <c r="BL320" s="20"/>
      <c r="BM320" s="20"/>
      <c r="BN320" s="20"/>
      <c r="BO320" s="20"/>
      <c r="BP320" s="20"/>
      <c r="BQ320" s="20"/>
      <c r="BR320" s="20"/>
      <c r="BS320" s="20"/>
      <c r="BT320" s="20"/>
      <c r="BU320" s="20" t="s">
        <v>60</v>
      </c>
      <c r="BV320" s="6"/>
    </row>
    <row r="321" spans="2:74" s="9" customFormat="1" ht="84" hidden="1" customHeight="1">
      <c r="B321" s="6"/>
      <c r="C321" s="19" t="s">
        <v>3847</v>
      </c>
      <c r="D321" s="20" t="s">
        <v>3270</v>
      </c>
      <c r="E321" s="14" t="str">
        <f t="shared" si="17"/>
        <v xml:space="preserve">URF2025_304_Seguimiento a las oportunidades de mejora identificadas  en la auditoria de URF_OP_14_Política de Gestión Documental </v>
      </c>
      <c r="F321" s="20" t="s">
        <v>3269</v>
      </c>
      <c r="G321" s="20" t="s">
        <v>1888</v>
      </c>
      <c r="H321" s="20" t="s">
        <v>1888</v>
      </c>
      <c r="I321" s="20" t="s">
        <v>92</v>
      </c>
      <c r="J321" s="20" t="s">
        <v>102</v>
      </c>
      <c r="K321" s="20" t="s">
        <v>115</v>
      </c>
      <c r="L321" s="47">
        <v>45809</v>
      </c>
      <c r="M321" s="47">
        <v>45842</v>
      </c>
      <c r="N321" s="21">
        <f t="shared" si="18"/>
        <v>33</v>
      </c>
      <c r="O321" s="20" t="s">
        <v>117</v>
      </c>
      <c r="P321" s="20" t="s">
        <v>128</v>
      </c>
      <c r="Q321" s="20" t="s">
        <v>794</v>
      </c>
      <c r="R321" s="20" t="s">
        <v>146</v>
      </c>
      <c r="S321" s="20" t="s">
        <v>134</v>
      </c>
      <c r="T321" s="20" t="s">
        <v>15</v>
      </c>
      <c r="U321" s="20"/>
      <c r="V321" s="20" t="s">
        <v>17</v>
      </c>
      <c r="W321" s="20"/>
      <c r="X321" s="20"/>
      <c r="Y321" s="20"/>
      <c r="Z321" s="20"/>
      <c r="AA321" s="20"/>
      <c r="AB321" s="20"/>
      <c r="AC321" s="20"/>
      <c r="AD321" s="20"/>
      <c r="AE321" s="20"/>
      <c r="AF321" s="20"/>
      <c r="AG321" s="20"/>
      <c r="AH321" s="20"/>
      <c r="AI321" s="20"/>
      <c r="AJ321" s="20"/>
      <c r="AK321" s="20"/>
      <c r="AL321" s="20"/>
      <c r="AM321" s="20"/>
      <c r="AN321" s="20" t="s">
        <v>161</v>
      </c>
      <c r="AO321" s="20"/>
      <c r="AP321" s="20"/>
      <c r="AQ321" s="20"/>
      <c r="AR321" s="20"/>
      <c r="AS321" s="20"/>
      <c r="AT321" s="20"/>
      <c r="AU321" s="20" t="s">
        <v>2797</v>
      </c>
      <c r="AV321" s="20"/>
      <c r="AW321" s="20"/>
      <c r="AX321" s="20"/>
      <c r="AY321" s="20"/>
      <c r="AZ321" s="20"/>
      <c r="BA321" s="20"/>
      <c r="BB321" s="20" t="s">
        <v>41</v>
      </c>
      <c r="BC321" s="20"/>
      <c r="BD321" s="20"/>
      <c r="BE321" s="20"/>
      <c r="BF321" s="20"/>
      <c r="BG321" s="20"/>
      <c r="BH321" s="20"/>
      <c r="BI321" s="20"/>
      <c r="BJ321" s="20"/>
      <c r="BK321" s="20"/>
      <c r="BL321" s="20"/>
      <c r="BM321" s="20"/>
      <c r="BN321" s="20"/>
      <c r="BO321" s="20"/>
      <c r="BP321" s="20"/>
      <c r="BQ321" s="20"/>
      <c r="BR321" s="20"/>
      <c r="BS321" s="20"/>
      <c r="BT321" s="20"/>
      <c r="BU321" s="20" t="s">
        <v>60</v>
      </c>
      <c r="BV321" s="6"/>
    </row>
    <row r="322" spans="2:74" s="9" customFormat="1" ht="84" hidden="1" customHeight="1">
      <c r="B322" s="6"/>
      <c r="C322" s="19" t="s">
        <v>3848</v>
      </c>
      <c r="D322" s="20" t="s">
        <v>3268</v>
      </c>
      <c r="E322" s="14" t="str">
        <f t="shared" ref="E322:E385" si="19">_xlfn.CONCAT(C322,"_",D322)</f>
        <v>URF2025_305_Seguimiento a las oportunidades de mejora identificadas en el marco del cierre de brechas FURAG 2023</v>
      </c>
      <c r="F322" s="20" t="s">
        <v>3267</v>
      </c>
      <c r="G322" s="20" t="s">
        <v>1888</v>
      </c>
      <c r="H322" s="20" t="s">
        <v>1888</v>
      </c>
      <c r="I322" s="20" t="s">
        <v>92</v>
      </c>
      <c r="J322" s="20" t="s">
        <v>102</v>
      </c>
      <c r="K322" s="20"/>
      <c r="L322" s="47">
        <v>45717</v>
      </c>
      <c r="M322" s="47">
        <v>45751</v>
      </c>
      <c r="N322" s="21">
        <f t="shared" ref="N322:N385" si="20">IF(M322-L322&gt;124,"El tiempo de ejecución de la actividad no puede superar 124 días",M322-L322)</f>
        <v>34</v>
      </c>
      <c r="O322" s="20" t="s">
        <v>117</v>
      </c>
      <c r="P322" s="20" t="s">
        <v>128</v>
      </c>
      <c r="Q322" s="20" t="s">
        <v>794</v>
      </c>
      <c r="R322" s="20" t="s">
        <v>146</v>
      </c>
      <c r="S322" s="20" t="s">
        <v>134</v>
      </c>
      <c r="T322" s="20" t="s">
        <v>15</v>
      </c>
      <c r="U322" s="20"/>
      <c r="V322" s="20" t="s">
        <v>17</v>
      </c>
      <c r="W322" s="20"/>
      <c r="X322" s="20"/>
      <c r="Y322" s="20"/>
      <c r="Z322" s="20"/>
      <c r="AA322" s="20"/>
      <c r="AB322" s="20"/>
      <c r="AC322" s="20"/>
      <c r="AD322" s="20"/>
      <c r="AE322" s="20"/>
      <c r="AF322" s="20"/>
      <c r="AG322" s="20"/>
      <c r="AH322" s="20"/>
      <c r="AI322" s="20"/>
      <c r="AJ322" s="20"/>
      <c r="AK322" s="20"/>
      <c r="AL322" s="20"/>
      <c r="AM322" s="20"/>
      <c r="AN322" s="20" t="s">
        <v>161</v>
      </c>
      <c r="AO322" s="20"/>
      <c r="AP322" s="20"/>
      <c r="AQ322" s="20"/>
      <c r="AR322" s="20"/>
      <c r="AS322" s="20"/>
      <c r="AT322" s="20"/>
      <c r="AU322" s="20" t="s">
        <v>2797</v>
      </c>
      <c r="AV322" s="20"/>
      <c r="AW322" s="20"/>
      <c r="AX322" s="20"/>
      <c r="AY322" s="20"/>
      <c r="AZ322" s="20"/>
      <c r="BA322" s="20"/>
      <c r="BB322" s="20" t="s">
        <v>41</v>
      </c>
      <c r="BC322" s="20"/>
      <c r="BD322" s="20"/>
      <c r="BE322" s="20"/>
      <c r="BF322" s="20"/>
      <c r="BG322" s="20"/>
      <c r="BH322" s="20"/>
      <c r="BI322" s="20"/>
      <c r="BJ322" s="20"/>
      <c r="BK322" s="20"/>
      <c r="BL322" s="20"/>
      <c r="BM322" s="20"/>
      <c r="BN322" s="20"/>
      <c r="BO322" s="20"/>
      <c r="BP322" s="20"/>
      <c r="BQ322" s="20"/>
      <c r="BR322" s="20"/>
      <c r="BS322" s="20"/>
      <c r="BT322" s="20"/>
      <c r="BU322" s="20" t="s">
        <v>60</v>
      </c>
      <c r="BV322" s="6"/>
    </row>
    <row r="323" spans="2:74" s="9" customFormat="1" ht="84" hidden="1" customHeight="1">
      <c r="B323" s="6"/>
      <c r="C323" s="19" t="s">
        <v>3849</v>
      </c>
      <c r="D323" s="20" t="s">
        <v>3266</v>
      </c>
      <c r="E323" s="14" t="str">
        <f t="shared" si="19"/>
        <v>URF2025_306_Seguimiento a las oportunidades de mejora identificadas  en la auditoria de URF_PM_20_Seguimiento al Plan Estratégico Institucional 2023-2026</v>
      </c>
      <c r="F323" s="20" t="s">
        <v>3265</v>
      </c>
      <c r="G323" s="20" t="s">
        <v>1888</v>
      </c>
      <c r="H323" s="20" t="s">
        <v>1888</v>
      </c>
      <c r="I323" s="20" t="s">
        <v>92</v>
      </c>
      <c r="J323" s="20" t="s">
        <v>102</v>
      </c>
      <c r="K323" s="20" t="s">
        <v>104</v>
      </c>
      <c r="L323" s="47">
        <v>45717</v>
      </c>
      <c r="M323" s="47">
        <v>45751</v>
      </c>
      <c r="N323" s="21">
        <f t="shared" si="20"/>
        <v>34</v>
      </c>
      <c r="O323" s="20" t="s">
        <v>117</v>
      </c>
      <c r="P323" s="20" t="s">
        <v>128</v>
      </c>
      <c r="Q323" s="20" t="s">
        <v>794</v>
      </c>
      <c r="R323" s="20" t="s">
        <v>146</v>
      </c>
      <c r="S323" s="20" t="s">
        <v>134</v>
      </c>
      <c r="T323" s="20" t="s">
        <v>15</v>
      </c>
      <c r="U323" s="20"/>
      <c r="V323" s="20" t="s">
        <v>17</v>
      </c>
      <c r="W323" s="20"/>
      <c r="X323" s="20"/>
      <c r="Y323" s="20"/>
      <c r="Z323" s="20"/>
      <c r="AA323" s="20"/>
      <c r="AB323" s="20"/>
      <c r="AC323" s="20"/>
      <c r="AD323" s="20"/>
      <c r="AE323" s="20"/>
      <c r="AF323" s="20"/>
      <c r="AG323" s="20"/>
      <c r="AH323" s="20"/>
      <c r="AI323" s="20"/>
      <c r="AJ323" s="20"/>
      <c r="AK323" s="20"/>
      <c r="AL323" s="20"/>
      <c r="AM323" s="20"/>
      <c r="AN323" s="20" t="s">
        <v>161</v>
      </c>
      <c r="AO323" s="20"/>
      <c r="AP323" s="20"/>
      <c r="AQ323" s="20"/>
      <c r="AR323" s="20"/>
      <c r="AS323" s="20"/>
      <c r="AT323" s="20"/>
      <c r="AU323" s="20" t="s">
        <v>2797</v>
      </c>
      <c r="AV323" s="20"/>
      <c r="AW323" s="20"/>
      <c r="AX323" s="20"/>
      <c r="AY323" s="20"/>
      <c r="AZ323" s="20"/>
      <c r="BA323" s="20"/>
      <c r="BB323" s="20" t="s">
        <v>41</v>
      </c>
      <c r="BC323" s="20"/>
      <c r="BD323" s="20"/>
      <c r="BE323" s="20"/>
      <c r="BF323" s="20"/>
      <c r="BG323" s="20"/>
      <c r="BH323" s="20"/>
      <c r="BI323" s="20"/>
      <c r="BJ323" s="20"/>
      <c r="BK323" s="20"/>
      <c r="BL323" s="20"/>
      <c r="BM323" s="20"/>
      <c r="BN323" s="20"/>
      <c r="BO323" s="20"/>
      <c r="BP323" s="20"/>
      <c r="BQ323" s="20"/>
      <c r="BR323" s="20"/>
      <c r="BS323" s="20"/>
      <c r="BT323" s="20"/>
      <c r="BU323" s="20" t="s">
        <v>60</v>
      </c>
      <c r="BV323" s="6"/>
    </row>
    <row r="324" spans="2:74" s="9" customFormat="1" ht="84" hidden="1" customHeight="1">
      <c r="B324" s="6"/>
      <c r="C324" s="19" t="s">
        <v>3850</v>
      </c>
      <c r="D324" s="20" t="s">
        <v>3421</v>
      </c>
      <c r="E324" s="14" t="str">
        <f t="shared" si="19"/>
        <v>URF2025_307_Seguimiento a las oportunidades de mejora identificadas  en la auditoria de URF_PM_21_Seguimiento SIGEP 2025</v>
      </c>
      <c r="F324" s="20" t="s">
        <v>3264</v>
      </c>
      <c r="G324" s="20" t="s">
        <v>1888</v>
      </c>
      <c r="H324" s="20" t="s">
        <v>1888</v>
      </c>
      <c r="I324" s="20" t="s">
        <v>92</v>
      </c>
      <c r="J324" s="20" t="s">
        <v>102</v>
      </c>
      <c r="K324" s="20" t="s">
        <v>933</v>
      </c>
      <c r="L324" s="47">
        <v>45870</v>
      </c>
      <c r="M324" s="47">
        <v>45905</v>
      </c>
      <c r="N324" s="21">
        <f t="shared" si="20"/>
        <v>35</v>
      </c>
      <c r="O324" s="20" t="s">
        <v>117</v>
      </c>
      <c r="P324" s="20" t="s">
        <v>128</v>
      </c>
      <c r="Q324" s="20" t="s">
        <v>794</v>
      </c>
      <c r="R324" s="20" t="s">
        <v>146</v>
      </c>
      <c r="S324" s="20" t="s">
        <v>134</v>
      </c>
      <c r="T324" s="20" t="s">
        <v>15</v>
      </c>
      <c r="U324" s="20"/>
      <c r="V324" s="20" t="s">
        <v>17</v>
      </c>
      <c r="W324" s="20"/>
      <c r="X324" s="20"/>
      <c r="Y324" s="20"/>
      <c r="Z324" s="20"/>
      <c r="AA324" s="20"/>
      <c r="AB324" s="20"/>
      <c r="AC324" s="20"/>
      <c r="AD324" s="20"/>
      <c r="AE324" s="20"/>
      <c r="AF324" s="20"/>
      <c r="AG324" s="20"/>
      <c r="AH324" s="20"/>
      <c r="AI324" s="20"/>
      <c r="AJ324" s="20"/>
      <c r="AK324" s="20"/>
      <c r="AL324" s="20"/>
      <c r="AM324" s="20"/>
      <c r="AN324" s="20" t="s">
        <v>161</v>
      </c>
      <c r="AO324" s="20"/>
      <c r="AP324" s="20"/>
      <c r="AQ324" s="20"/>
      <c r="AR324" s="20"/>
      <c r="AS324" s="20"/>
      <c r="AT324" s="20"/>
      <c r="AU324" s="20" t="s">
        <v>2797</v>
      </c>
      <c r="AV324" s="20"/>
      <c r="AW324" s="20"/>
      <c r="AX324" s="20"/>
      <c r="AY324" s="20"/>
      <c r="AZ324" s="20"/>
      <c r="BA324" s="20"/>
      <c r="BB324" s="20" t="s">
        <v>41</v>
      </c>
      <c r="BC324" s="20"/>
      <c r="BD324" s="20"/>
      <c r="BE324" s="20"/>
      <c r="BF324" s="20"/>
      <c r="BG324" s="20"/>
      <c r="BH324" s="20"/>
      <c r="BI324" s="20"/>
      <c r="BJ324" s="20"/>
      <c r="BK324" s="20"/>
      <c r="BL324" s="20"/>
      <c r="BM324" s="20"/>
      <c r="BN324" s="20"/>
      <c r="BO324" s="20"/>
      <c r="BP324" s="20"/>
      <c r="BQ324" s="20"/>
      <c r="BR324" s="20"/>
      <c r="BS324" s="20"/>
      <c r="BT324" s="20"/>
      <c r="BU324" s="20" t="s">
        <v>60</v>
      </c>
      <c r="BV324" s="6"/>
    </row>
    <row r="325" spans="2:74" s="9" customFormat="1" ht="84" hidden="1" customHeight="1">
      <c r="B325" s="6"/>
      <c r="C325" s="19" t="s">
        <v>3851</v>
      </c>
      <c r="D325" s="20" t="s">
        <v>3263</v>
      </c>
      <c r="E325" s="14" t="str">
        <f t="shared" si="19"/>
        <v>URF2025_308_Realizar seguimiento al Programa de Gestión del Cambio</v>
      </c>
      <c r="F325" s="20" t="s">
        <v>3262</v>
      </c>
      <c r="G325" s="20" t="s">
        <v>3261</v>
      </c>
      <c r="H325" s="20" t="s">
        <v>3261</v>
      </c>
      <c r="I325" s="20" t="s">
        <v>92</v>
      </c>
      <c r="J325" s="20" t="s">
        <v>102</v>
      </c>
      <c r="K325" s="20" t="s">
        <v>115</v>
      </c>
      <c r="L325" s="47">
        <v>45809</v>
      </c>
      <c r="M325" s="47">
        <v>45842</v>
      </c>
      <c r="N325" s="21">
        <f t="shared" si="20"/>
        <v>33</v>
      </c>
      <c r="O325" s="20" t="s">
        <v>117</v>
      </c>
      <c r="P325" s="20" t="s">
        <v>128</v>
      </c>
      <c r="Q325" s="20" t="s">
        <v>794</v>
      </c>
      <c r="R325" s="20" t="s">
        <v>146</v>
      </c>
      <c r="S325" s="20" t="s">
        <v>134</v>
      </c>
      <c r="T325" s="20" t="s">
        <v>15</v>
      </c>
      <c r="U325" s="20"/>
      <c r="V325" s="20" t="s">
        <v>17</v>
      </c>
      <c r="W325" s="20"/>
      <c r="X325" s="20"/>
      <c r="Y325" s="20"/>
      <c r="Z325" s="20"/>
      <c r="AA325" s="20"/>
      <c r="AB325" s="20"/>
      <c r="AC325" s="20"/>
      <c r="AD325" s="20"/>
      <c r="AE325" s="20"/>
      <c r="AF325" s="20"/>
      <c r="AG325" s="20"/>
      <c r="AH325" s="20"/>
      <c r="AI325" s="20"/>
      <c r="AJ325" s="20"/>
      <c r="AK325" s="20"/>
      <c r="AL325" s="20"/>
      <c r="AM325" s="20"/>
      <c r="AN325" s="20" t="s">
        <v>161</v>
      </c>
      <c r="AO325" s="20"/>
      <c r="AP325" s="20"/>
      <c r="AQ325" s="20"/>
      <c r="AR325" s="20"/>
      <c r="AS325" s="20"/>
      <c r="AT325" s="20"/>
      <c r="AU325" s="20" t="s">
        <v>2797</v>
      </c>
      <c r="AV325" s="20"/>
      <c r="AW325" s="20"/>
      <c r="AX325" s="20"/>
      <c r="AY325" s="20"/>
      <c r="AZ325" s="20"/>
      <c r="BA325" s="20"/>
      <c r="BB325" s="20" t="s">
        <v>41</v>
      </c>
      <c r="BC325" s="20"/>
      <c r="BD325" s="20"/>
      <c r="BE325" s="20"/>
      <c r="BF325" s="20"/>
      <c r="BG325" s="20"/>
      <c r="BH325" s="20"/>
      <c r="BI325" s="20"/>
      <c r="BJ325" s="20"/>
      <c r="BK325" s="20"/>
      <c r="BL325" s="20"/>
      <c r="BM325" s="20"/>
      <c r="BN325" s="20"/>
      <c r="BO325" s="20"/>
      <c r="BP325" s="20"/>
      <c r="BQ325" s="20"/>
      <c r="BR325" s="20"/>
      <c r="BS325" s="20"/>
      <c r="BT325" s="20"/>
      <c r="BU325" s="20" t="s">
        <v>60</v>
      </c>
      <c r="BV325" s="6"/>
    </row>
    <row r="326" spans="2:74" s="9" customFormat="1" ht="84" hidden="1" customHeight="1">
      <c r="B326" s="6"/>
      <c r="C326" s="19" t="s">
        <v>3852</v>
      </c>
      <c r="D326" s="20" t="s">
        <v>3260</v>
      </c>
      <c r="E326" s="14" t="str">
        <f t="shared" si="19"/>
        <v>URF2025_309_Realizar el seguimiento al cumplimiento de la Política de Integridad</v>
      </c>
      <c r="F326" s="20" t="s">
        <v>3260</v>
      </c>
      <c r="G326" s="20" t="s">
        <v>3259</v>
      </c>
      <c r="H326" s="20" t="s">
        <v>3259</v>
      </c>
      <c r="I326" s="20" t="s">
        <v>92</v>
      </c>
      <c r="J326" s="20" t="s">
        <v>102</v>
      </c>
      <c r="K326" s="20" t="s">
        <v>933</v>
      </c>
      <c r="L326" s="47">
        <v>45870</v>
      </c>
      <c r="M326" s="47">
        <v>45905</v>
      </c>
      <c r="N326" s="21">
        <f t="shared" si="20"/>
        <v>35</v>
      </c>
      <c r="O326" s="20" t="s">
        <v>117</v>
      </c>
      <c r="P326" s="20" t="s">
        <v>128</v>
      </c>
      <c r="Q326" s="20" t="s">
        <v>794</v>
      </c>
      <c r="R326" s="20" t="s">
        <v>146</v>
      </c>
      <c r="S326" s="20" t="s">
        <v>134</v>
      </c>
      <c r="T326" s="20" t="s">
        <v>15</v>
      </c>
      <c r="U326" s="20"/>
      <c r="V326" s="20" t="s">
        <v>17</v>
      </c>
      <c r="W326" s="20"/>
      <c r="X326" s="20"/>
      <c r="Y326" s="20"/>
      <c r="Z326" s="20"/>
      <c r="AA326" s="20"/>
      <c r="AB326" s="20"/>
      <c r="AC326" s="20"/>
      <c r="AD326" s="20"/>
      <c r="AE326" s="20"/>
      <c r="AF326" s="20"/>
      <c r="AG326" s="20"/>
      <c r="AH326" s="20"/>
      <c r="AI326" s="20"/>
      <c r="AJ326" s="20"/>
      <c r="AK326" s="20"/>
      <c r="AL326" s="20"/>
      <c r="AM326" s="20"/>
      <c r="AN326" s="20" t="s">
        <v>161</v>
      </c>
      <c r="AO326" s="20"/>
      <c r="AP326" s="20"/>
      <c r="AQ326" s="20"/>
      <c r="AR326" s="20"/>
      <c r="AS326" s="20"/>
      <c r="AT326" s="20"/>
      <c r="AU326" s="20" t="s">
        <v>2797</v>
      </c>
      <c r="AV326" s="20"/>
      <c r="AW326" s="20"/>
      <c r="AX326" s="20"/>
      <c r="AY326" s="20"/>
      <c r="AZ326" s="20"/>
      <c r="BA326" s="20"/>
      <c r="BB326" s="20" t="s">
        <v>41</v>
      </c>
      <c r="BC326" s="20"/>
      <c r="BD326" s="20"/>
      <c r="BE326" s="20"/>
      <c r="BF326" s="20"/>
      <c r="BG326" s="20"/>
      <c r="BH326" s="20"/>
      <c r="BI326" s="20"/>
      <c r="BJ326" s="20"/>
      <c r="BK326" s="20"/>
      <c r="BL326" s="20"/>
      <c r="BM326" s="20"/>
      <c r="BN326" s="20"/>
      <c r="BO326" s="20"/>
      <c r="BP326" s="20"/>
      <c r="BQ326" s="20"/>
      <c r="BR326" s="20"/>
      <c r="BS326" s="20"/>
      <c r="BT326" s="20"/>
      <c r="BU326" s="20" t="s">
        <v>60</v>
      </c>
      <c r="BV326" s="6"/>
    </row>
    <row r="327" spans="2:74" s="9" customFormat="1" ht="84" hidden="1" customHeight="1">
      <c r="B327" s="6"/>
      <c r="C327" s="19" t="s">
        <v>3853</v>
      </c>
      <c r="D327" s="20" t="s">
        <v>3506</v>
      </c>
      <c r="E327" s="14" t="str">
        <f t="shared" si="19"/>
        <v>URF2025_310_Estructurar el instrumento para la identificación de análisis de causas para la determinación de acciones en el Plan de Mejoramiento</v>
      </c>
      <c r="F327" s="20" t="s">
        <v>3506</v>
      </c>
      <c r="G327" s="20" t="s">
        <v>3258</v>
      </c>
      <c r="H327" s="20" t="s">
        <v>3258</v>
      </c>
      <c r="I327" s="20" t="s">
        <v>92</v>
      </c>
      <c r="J327" s="20" t="s">
        <v>102</v>
      </c>
      <c r="K327" s="20"/>
      <c r="L327" s="47">
        <v>45778</v>
      </c>
      <c r="M327" s="47">
        <v>45814</v>
      </c>
      <c r="N327" s="21">
        <f t="shared" si="20"/>
        <v>36</v>
      </c>
      <c r="O327" s="20" t="s">
        <v>117</v>
      </c>
      <c r="P327" s="20" t="s">
        <v>128</v>
      </c>
      <c r="Q327" s="20" t="s">
        <v>794</v>
      </c>
      <c r="R327" s="20" t="s">
        <v>146</v>
      </c>
      <c r="S327" s="20" t="s">
        <v>134</v>
      </c>
      <c r="T327" s="20" t="s">
        <v>15</v>
      </c>
      <c r="U327" s="20"/>
      <c r="V327" s="20" t="s">
        <v>17</v>
      </c>
      <c r="W327" s="20"/>
      <c r="X327" s="20"/>
      <c r="Y327" s="20"/>
      <c r="Z327" s="20"/>
      <c r="AA327" s="20"/>
      <c r="AB327" s="20"/>
      <c r="AC327" s="20"/>
      <c r="AD327" s="20"/>
      <c r="AE327" s="20"/>
      <c r="AF327" s="20"/>
      <c r="AG327" s="20"/>
      <c r="AH327" s="20"/>
      <c r="AI327" s="20"/>
      <c r="AJ327" s="20"/>
      <c r="AK327" s="20"/>
      <c r="AL327" s="20"/>
      <c r="AM327" s="20"/>
      <c r="AN327" s="20" t="s">
        <v>150</v>
      </c>
      <c r="AO327" s="20"/>
      <c r="AP327" s="20"/>
      <c r="AQ327" s="20"/>
      <c r="AR327" s="20"/>
      <c r="AS327" s="20"/>
      <c r="AT327" s="20"/>
      <c r="AU327" s="20" t="s">
        <v>2797</v>
      </c>
      <c r="AV327" s="20"/>
      <c r="AW327" s="20"/>
      <c r="AX327" s="20"/>
      <c r="AY327" s="20"/>
      <c r="AZ327" s="20"/>
      <c r="BA327" s="20"/>
      <c r="BB327" s="20" t="s">
        <v>41</v>
      </c>
      <c r="BC327" s="20"/>
      <c r="BD327" s="20"/>
      <c r="BE327" s="20"/>
      <c r="BF327" s="20"/>
      <c r="BG327" s="20"/>
      <c r="BH327" s="20"/>
      <c r="BI327" s="20"/>
      <c r="BJ327" s="20"/>
      <c r="BK327" s="20"/>
      <c r="BL327" s="20"/>
      <c r="BM327" s="20"/>
      <c r="BN327" s="20"/>
      <c r="BO327" s="20"/>
      <c r="BP327" s="20"/>
      <c r="BQ327" s="20"/>
      <c r="BR327" s="20"/>
      <c r="BS327" s="20"/>
      <c r="BT327" s="20"/>
      <c r="BU327" s="20" t="s">
        <v>60</v>
      </c>
      <c r="BV327" s="6"/>
    </row>
    <row r="328" spans="2:74" s="9" customFormat="1" ht="84" customHeight="1">
      <c r="B328" s="6"/>
      <c r="C328" s="19" t="s">
        <v>3854</v>
      </c>
      <c r="D328" s="20" t="s">
        <v>1538</v>
      </c>
      <c r="E328" s="14" t="str">
        <f t="shared" si="19"/>
        <v>URF2025_311_PD_Open Finance obligatorio</v>
      </c>
      <c r="F328" s="20" t="s">
        <v>4084</v>
      </c>
      <c r="G328" s="20" t="s">
        <v>4085</v>
      </c>
      <c r="H328" s="20" t="s">
        <v>4086</v>
      </c>
      <c r="I328" s="20" t="s">
        <v>93</v>
      </c>
      <c r="J328" s="20" t="s">
        <v>75</v>
      </c>
      <c r="K328" s="20" t="s">
        <v>125</v>
      </c>
      <c r="L328" s="47">
        <v>45658</v>
      </c>
      <c r="M328" s="47">
        <v>45747</v>
      </c>
      <c r="N328" s="21">
        <f t="shared" si="20"/>
        <v>89</v>
      </c>
      <c r="O328" s="20" t="s">
        <v>113</v>
      </c>
      <c r="P328" s="20" t="s">
        <v>77</v>
      </c>
      <c r="Q328" s="20" t="s">
        <v>4087</v>
      </c>
      <c r="R328" s="20" t="s">
        <v>139</v>
      </c>
      <c r="S328" s="20" t="s">
        <v>937</v>
      </c>
      <c r="T328" s="20" t="s">
        <v>15</v>
      </c>
      <c r="U328" s="20"/>
      <c r="V328" s="20" t="s">
        <v>17</v>
      </c>
      <c r="W328" s="20"/>
      <c r="X328" s="20"/>
      <c r="Y328" s="20"/>
      <c r="Z328" s="20"/>
      <c r="AA328" s="20"/>
      <c r="AB328" s="20"/>
      <c r="AC328" s="20"/>
      <c r="AD328" s="20"/>
      <c r="AE328" s="20"/>
      <c r="AF328" s="20"/>
      <c r="AG328" s="20"/>
      <c r="AH328" s="20"/>
      <c r="AI328" s="20" t="s">
        <v>4060</v>
      </c>
      <c r="AJ328" s="20" t="s">
        <v>4057</v>
      </c>
      <c r="AK328" s="20"/>
      <c r="AL328" s="20"/>
      <c r="AM328" s="20"/>
      <c r="AN328" s="20"/>
      <c r="AO328" s="20" t="s">
        <v>83</v>
      </c>
      <c r="AP328" s="20" t="s">
        <v>953</v>
      </c>
      <c r="AQ328" s="20" t="s">
        <v>957</v>
      </c>
      <c r="AR328" s="20"/>
      <c r="AS328" s="20"/>
      <c r="AT328" s="20"/>
      <c r="AU328" s="20" t="s">
        <v>2797</v>
      </c>
      <c r="AV328" s="20"/>
      <c r="AW328" s="20"/>
      <c r="AX328" s="20" t="s">
        <v>37</v>
      </c>
      <c r="AY328" s="20"/>
      <c r="AZ328" s="20"/>
      <c r="BA328" s="20"/>
      <c r="BB328" s="20"/>
      <c r="BC328" s="20"/>
      <c r="BD328" s="20"/>
      <c r="BE328" s="20"/>
      <c r="BF328" s="20"/>
      <c r="BG328" s="20"/>
      <c r="BH328" s="20"/>
      <c r="BI328" s="20"/>
      <c r="BJ328" s="20"/>
      <c r="BK328" s="20"/>
      <c r="BL328" s="20" t="s">
        <v>51</v>
      </c>
      <c r="BM328" s="20"/>
      <c r="BN328" s="20"/>
      <c r="BO328" s="20" t="s">
        <v>54</v>
      </c>
      <c r="BP328" s="20"/>
      <c r="BQ328" s="20"/>
      <c r="BR328" s="20"/>
      <c r="BS328" s="20"/>
      <c r="BT328" s="20"/>
      <c r="BU328" s="20"/>
      <c r="BV328" s="6"/>
    </row>
    <row r="329" spans="2:74" s="9" customFormat="1" ht="84" customHeight="1">
      <c r="B329" s="6"/>
      <c r="C329" s="19" t="s">
        <v>3855</v>
      </c>
      <c r="D329" s="20" t="s">
        <v>1801</v>
      </c>
      <c r="E329" s="14" t="str">
        <f t="shared" si="19"/>
        <v>URF2025_312_PD_Ecosistemas de pagos de bajo valor</v>
      </c>
      <c r="F329" s="20" t="s">
        <v>4088</v>
      </c>
      <c r="G329" s="20" t="s">
        <v>4085</v>
      </c>
      <c r="H329" s="20" t="s">
        <v>4089</v>
      </c>
      <c r="I329" s="20" t="s">
        <v>93</v>
      </c>
      <c r="J329" s="20" t="s">
        <v>125</v>
      </c>
      <c r="K329" s="20" t="s">
        <v>75</v>
      </c>
      <c r="L329" s="47">
        <v>45658</v>
      </c>
      <c r="M329" s="47">
        <v>45747</v>
      </c>
      <c r="N329" s="21">
        <f t="shared" si="20"/>
        <v>89</v>
      </c>
      <c r="O329" s="20" t="s">
        <v>113</v>
      </c>
      <c r="P329" s="20" t="s">
        <v>77</v>
      </c>
      <c r="Q329" s="20" t="s">
        <v>4087</v>
      </c>
      <c r="R329" s="20" t="s">
        <v>139</v>
      </c>
      <c r="S329" s="20" t="s">
        <v>937</v>
      </c>
      <c r="T329" s="20" t="s">
        <v>15</v>
      </c>
      <c r="U329" s="20"/>
      <c r="V329" s="20" t="s">
        <v>17</v>
      </c>
      <c r="W329" s="20"/>
      <c r="X329" s="20"/>
      <c r="Y329" s="20"/>
      <c r="Z329" s="20"/>
      <c r="AA329" s="20"/>
      <c r="AB329" s="20"/>
      <c r="AC329" s="20"/>
      <c r="AD329" s="20"/>
      <c r="AE329" s="20"/>
      <c r="AF329" s="20"/>
      <c r="AG329" s="20"/>
      <c r="AH329" s="20"/>
      <c r="AI329" s="20" t="s">
        <v>4060</v>
      </c>
      <c r="AJ329" s="20" t="s">
        <v>4057</v>
      </c>
      <c r="AK329" s="20"/>
      <c r="AL329" s="20"/>
      <c r="AM329" s="20"/>
      <c r="AN329" s="20"/>
      <c r="AO329" s="20" t="s">
        <v>83</v>
      </c>
      <c r="AP329" s="20" t="s">
        <v>953</v>
      </c>
      <c r="AQ329" s="20" t="s">
        <v>957</v>
      </c>
      <c r="AR329" s="20"/>
      <c r="AS329" s="20"/>
      <c r="AT329" s="20"/>
      <c r="AU329" s="20" t="s">
        <v>2797</v>
      </c>
      <c r="AV329" s="20"/>
      <c r="AW329" s="20"/>
      <c r="AX329" s="20" t="s">
        <v>37</v>
      </c>
      <c r="AY329" s="20"/>
      <c r="AZ329" s="20"/>
      <c r="BA329" s="20"/>
      <c r="BB329" s="20"/>
      <c r="BC329" s="20"/>
      <c r="BD329" s="20"/>
      <c r="BE329" s="20"/>
      <c r="BF329" s="20"/>
      <c r="BG329" s="20"/>
      <c r="BH329" s="20"/>
      <c r="BI329" s="20"/>
      <c r="BJ329" s="20"/>
      <c r="BK329" s="20"/>
      <c r="BL329" s="20" t="s">
        <v>51</v>
      </c>
      <c r="BM329" s="20"/>
      <c r="BN329" s="20"/>
      <c r="BO329" s="20" t="s">
        <v>54</v>
      </c>
      <c r="BP329" s="20"/>
      <c r="BQ329" s="20"/>
      <c r="BR329" s="20"/>
      <c r="BS329" s="20"/>
      <c r="BT329" s="20"/>
      <c r="BU329" s="20"/>
      <c r="BV329" s="6"/>
    </row>
    <row r="330" spans="2:74" s="9" customFormat="1" ht="84" customHeight="1">
      <c r="B330" s="6"/>
      <c r="C330" s="19" t="s">
        <v>3856</v>
      </c>
      <c r="D330" s="20" t="s">
        <v>1790</v>
      </c>
      <c r="E330" s="14" t="str">
        <f t="shared" si="19"/>
        <v>URF2025_313_PD_Open Data</v>
      </c>
      <c r="F330" s="20" t="s">
        <v>1791</v>
      </c>
      <c r="G330" s="20" t="s">
        <v>4085</v>
      </c>
      <c r="H330" s="20" t="s">
        <v>4090</v>
      </c>
      <c r="I330" s="20" t="s">
        <v>93</v>
      </c>
      <c r="J330" s="20" t="s">
        <v>118</v>
      </c>
      <c r="K330" s="20" t="s">
        <v>75</v>
      </c>
      <c r="L330" s="47">
        <v>45748</v>
      </c>
      <c r="M330" s="47">
        <v>45838</v>
      </c>
      <c r="N330" s="21">
        <f t="shared" si="20"/>
        <v>90</v>
      </c>
      <c r="O330" s="20" t="s">
        <v>113</v>
      </c>
      <c r="P330" s="20" t="s">
        <v>77</v>
      </c>
      <c r="Q330" s="20" t="s">
        <v>4087</v>
      </c>
      <c r="R330" s="20" t="s">
        <v>139</v>
      </c>
      <c r="S330" s="20" t="s">
        <v>937</v>
      </c>
      <c r="T330" s="20" t="s">
        <v>15</v>
      </c>
      <c r="U330" s="20"/>
      <c r="V330" s="20" t="s">
        <v>17</v>
      </c>
      <c r="W330" s="20"/>
      <c r="X330" s="20"/>
      <c r="Y330" s="20"/>
      <c r="Z330" s="20"/>
      <c r="AA330" s="20"/>
      <c r="AB330" s="20"/>
      <c r="AC330" s="20"/>
      <c r="AD330" s="20"/>
      <c r="AE330" s="20"/>
      <c r="AF330" s="20"/>
      <c r="AG330" s="20"/>
      <c r="AH330" s="20"/>
      <c r="AI330" s="20" t="s">
        <v>4060</v>
      </c>
      <c r="AJ330" s="20" t="s">
        <v>4057</v>
      </c>
      <c r="AK330" s="20"/>
      <c r="AL330" s="20"/>
      <c r="AM330" s="20"/>
      <c r="AN330" s="20"/>
      <c r="AO330" s="20" t="s">
        <v>83</v>
      </c>
      <c r="AP330" s="20" t="s">
        <v>953</v>
      </c>
      <c r="AQ330" s="20" t="s">
        <v>957</v>
      </c>
      <c r="AR330" s="20"/>
      <c r="AS330" s="20"/>
      <c r="AT330" s="20"/>
      <c r="AU330" s="20" t="s">
        <v>2797</v>
      </c>
      <c r="AV330" s="20"/>
      <c r="AW330" s="20"/>
      <c r="AX330" s="20" t="s">
        <v>37</v>
      </c>
      <c r="AY330" s="20"/>
      <c r="AZ330" s="20"/>
      <c r="BA330" s="20"/>
      <c r="BB330" s="20"/>
      <c r="BC330" s="20"/>
      <c r="BD330" s="20"/>
      <c r="BE330" s="20"/>
      <c r="BF330" s="20"/>
      <c r="BG330" s="20"/>
      <c r="BH330" s="20"/>
      <c r="BI330" s="20"/>
      <c r="BJ330" s="20"/>
      <c r="BK330" s="20"/>
      <c r="BL330" s="20" t="s">
        <v>51</v>
      </c>
      <c r="BM330" s="20"/>
      <c r="BN330" s="20"/>
      <c r="BO330" s="20" t="s">
        <v>54</v>
      </c>
      <c r="BP330" s="20"/>
      <c r="BQ330" s="20"/>
      <c r="BR330" s="20"/>
      <c r="BS330" s="20"/>
      <c r="BT330" s="20"/>
      <c r="BU330" s="20"/>
      <c r="BV330" s="6"/>
    </row>
    <row r="331" spans="2:74" s="9" customFormat="1" ht="84" customHeight="1">
      <c r="B331" s="6"/>
      <c r="C331" s="19" t="s">
        <v>3857</v>
      </c>
      <c r="D331" s="20" t="s">
        <v>1794</v>
      </c>
      <c r="E331" s="14" t="str">
        <f t="shared" si="19"/>
        <v>URF2025_314_PD_Portabilidad</v>
      </c>
      <c r="F331" s="20" t="s">
        <v>4091</v>
      </c>
      <c r="G331" s="20" t="s">
        <v>4085</v>
      </c>
      <c r="H331" s="20" t="s">
        <v>4092</v>
      </c>
      <c r="I331" s="20" t="s">
        <v>93</v>
      </c>
      <c r="J331" s="20" t="s">
        <v>75</v>
      </c>
      <c r="K331" s="20" t="s">
        <v>118</v>
      </c>
      <c r="L331" s="47">
        <v>45748</v>
      </c>
      <c r="M331" s="47">
        <v>45838</v>
      </c>
      <c r="N331" s="21">
        <f t="shared" si="20"/>
        <v>90</v>
      </c>
      <c r="O331" s="20" t="s">
        <v>113</v>
      </c>
      <c r="P331" s="20" t="s">
        <v>77</v>
      </c>
      <c r="Q331" s="20" t="s">
        <v>4087</v>
      </c>
      <c r="R331" s="20" t="s">
        <v>139</v>
      </c>
      <c r="S331" s="20" t="s">
        <v>937</v>
      </c>
      <c r="T331" s="20" t="s">
        <v>15</v>
      </c>
      <c r="U331" s="20"/>
      <c r="V331" s="20" t="s">
        <v>17</v>
      </c>
      <c r="W331" s="20"/>
      <c r="X331" s="20"/>
      <c r="Y331" s="20"/>
      <c r="Z331" s="20"/>
      <c r="AA331" s="20"/>
      <c r="AB331" s="20"/>
      <c r="AC331" s="20"/>
      <c r="AD331" s="20"/>
      <c r="AE331" s="20"/>
      <c r="AF331" s="20"/>
      <c r="AG331" s="20"/>
      <c r="AH331" s="20"/>
      <c r="AI331" s="20" t="s">
        <v>4060</v>
      </c>
      <c r="AJ331" s="20" t="s">
        <v>4057</v>
      </c>
      <c r="AK331" s="20"/>
      <c r="AL331" s="20"/>
      <c r="AM331" s="20"/>
      <c r="AN331" s="20"/>
      <c r="AO331" s="20" t="s">
        <v>83</v>
      </c>
      <c r="AP331" s="20" t="s">
        <v>953</v>
      </c>
      <c r="AQ331" s="20" t="s">
        <v>957</v>
      </c>
      <c r="AR331" s="20"/>
      <c r="AS331" s="20"/>
      <c r="AT331" s="20"/>
      <c r="AU331" s="20" t="s">
        <v>2797</v>
      </c>
      <c r="AV331" s="20"/>
      <c r="AW331" s="20"/>
      <c r="AX331" s="20" t="s">
        <v>37</v>
      </c>
      <c r="AY331" s="20"/>
      <c r="AZ331" s="20"/>
      <c r="BA331" s="20"/>
      <c r="BB331" s="20"/>
      <c r="BC331" s="20"/>
      <c r="BD331" s="20"/>
      <c r="BE331" s="20"/>
      <c r="BF331" s="20"/>
      <c r="BG331" s="20"/>
      <c r="BH331" s="20"/>
      <c r="BI331" s="20"/>
      <c r="BJ331" s="20"/>
      <c r="BK331" s="20"/>
      <c r="BL331" s="20" t="s">
        <v>51</v>
      </c>
      <c r="BM331" s="20"/>
      <c r="BN331" s="20"/>
      <c r="BO331" s="20" t="s">
        <v>54</v>
      </c>
      <c r="BP331" s="20"/>
      <c r="BQ331" s="20"/>
      <c r="BR331" s="20"/>
      <c r="BS331" s="20"/>
      <c r="BT331" s="20"/>
      <c r="BU331" s="20"/>
      <c r="BV331" s="6"/>
    </row>
    <row r="332" spans="2:74" s="9" customFormat="1" ht="84" customHeight="1">
      <c r="B332" s="6"/>
      <c r="C332" s="19" t="s">
        <v>3858</v>
      </c>
      <c r="D332" s="20" t="s">
        <v>1758</v>
      </c>
      <c r="E332" s="14" t="str">
        <f t="shared" si="19"/>
        <v>URF2025_315_ET_Comercialización de seguros</v>
      </c>
      <c r="F332" s="20" t="s">
        <v>4093</v>
      </c>
      <c r="G332" s="20" t="s">
        <v>4099</v>
      </c>
      <c r="H332" s="20" t="s">
        <v>4095</v>
      </c>
      <c r="I332" s="20" t="s">
        <v>93</v>
      </c>
      <c r="J332" s="20" t="s">
        <v>105</v>
      </c>
      <c r="K332" s="20" t="s">
        <v>927</v>
      </c>
      <c r="L332" s="47">
        <v>45839</v>
      </c>
      <c r="M332" s="47">
        <v>45930</v>
      </c>
      <c r="N332" s="21">
        <f t="shared" si="20"/>
        <v>91</v>
      </c>
      <c r="O332" s="20" t="s">
        <v>123</v>
      </c>
      <c r="P332" s="20" t="s">
        <v>128</v>
      </c>
      <c r="Q332" s="20" t="s">
        <v>4096</v>
      </c>
      <c r="R332" s="20" t="s">
        <v>139</v>
      </c>
      <c r="S332" s="20" t="s">
        <v>937</v>
      </c>
      <c r="T332" s="20" t="s">
        <v>15</v>
      </c>
      <c r="U332" s="20"/>
      <c r="V332" s="20" t="s">
        <v>17</v>
      </c>
      <c r="W332" s="20"/>
      <c r="X332" s="20"/>
      <c r="Y332" s="20"/>
      <c r="Z332" s="20"/>
      <c r="AA332" s="20"/>
      <c r="AB332" s="20"/>
      <c r="AC332" s="20"/>
      <c r="AD332" s="20"/>
      <c r="AE332" s="20"/>
      <c r="AF332" s="20"/>
      <c r="AG332" s="20"/>
      <c r="AH332" s="20"/>
      <c r="AI332" s="20" t="s">
        <v>4060</v>
      </c>
      <c r="AJ332" s="20" t="s">
        <v>4057</v>
      </c>
      <c r="AK332" s="20"/>
      <c r="AL332" s="20"/>
      <c r="AM332" s="20"/>
      <c r="AN332" s="20"/>
      <c r="AO332" s="20" t="s">
        <v>83</v>
      </c>
      <c r="AP332" s="20" t="s">
        <v>953</v>
      </c>
      <c r="AQ332" s="20" t="s">
        <v>957</v>
      </c>
      <c r="AR332" s="20"/>
      <c r="AS332" s="20"/>
      <c r="AT332" s="20"/>
      <c r="AU332" s="20" t="s">
        <v>2797</v>
      </c>
      <c r="AV332" s="20"/>
      <c r="AW332" s="20"/>
      <c r="AX332" s="20" t="s">
        <v>37</v>
      </c>
      <c r="AY332" s="20"/>
      <c r="AZ332" s="20"/>
      <c r="BA332" s="20"/>
      <c r="BB332" s="20"/>
      <c r="BC332" s="20"/>
      <c r="BD332" s="20"/>
      <c r="BE332" s="20"/>
      <c r="BF332" s="20"/>
      <c r="BG332" s="20"/>
      <c r="BH332" s="20"/>
      <c r="BI332" s="20"/>
      <c r="BJ332" s="20"/>
      <c r="BK332" s="20"/>
      <c r="BL332" s="20" t="s">
        <v>51</v>
      </c>
      <c r="BM332" s="20"/>
      <c r="BN332" s="20"/>
      <c r="BO332" s="20" t="s">
        <v>54</v>
      </c>
      <c r="BP332" s="20"/>
      <c r="BQ332" s="20"/>
      <c r="BR332" s="20"/>
      <c r="BS332" s="20"/>
      <c r="BT332" s="20"/>
      <c r="BU332" s="20"/>
      <c r="BV332" s="6"/>
    </row>
    <row r="333" spans="2:74" s="9" customFormat="1" ht="84" customHeight="1">
      <c r="B333" s="6"/>
      <c r="C333" s="19" t="s">
        <v>3859</v>
      </c>
      <c r="D333" s="20" t="s">
        <v>3526</v>
      </c>
      <c r="E333" s="14" t="str">
        <f t="shared" si="19"/>
        <v>URF2025_316_ET_Oferta aseguradoras del exterior - Paramétrico​</v>
      </c>
      <c r="F333" s="20" t="s">
        <v>4097</v>
      </c>
      <c r="G333" s="20" t="s">
        <v>4094</v>
      </c>
      <c r="H333" s="20" t="s">
        <v>4098</v>
      </c>
      <c r="I333" s="20" t="s">
        <v>93</v>
      </c>
      <c r="J333" s="20" t="s">
        <v>105</v>
      </c>
      <c r="K333" s="20" t="s">
        <v>107</v>
      </c>
      <c r="L333" s="47">
        <v>45839</v>
      </c>
      <c r="M333" s="47">
        <v>45930</v>
      </c>
      <c r="N333" s="21">
        <f t="shared" si="20"/>
        <v>91</v>
      </c>
      <c r="O333" s="20" t="s">
        <v>123</v>
      </c>
      <c r="P333" s="20" t="s">
        <v>128</v>
      </c>
      <c r="Q333" s="20" t="s">
        <v>4096</v>
      </c>
      <c r="R333" s="20" t="s">
        <v>139</v>
      </c>
      <c r="S333" s="20" t="s">
        <v>937</v>
      </c>
      <c r="T333" s="20" t="s">
        <v>15</v>
      </c>
      <c r="U333" s="20"/>
      <c r="V333" s="20" t="s">
        <v>17</v>
      </c>
      <c r="W333" s="20"/>
      <c r="X333" s="20"/>
      <c r="Y333" s="20"/>
      <c r="Z333" s="20"/>
      <c r="AA333" s="20"/>
      <c r="AB333" s="20"/>
      <c r="AC333" s="20"/>
      <c r="AD333" s="20"/>
      <c r="AE333" s="20"/>
      <c r="AF333" s="20"/>
      <c r="AG333" s="20"/>
      <c r="AH333" s="20"/>
      <c r="AI333" s="20" t="s">
        <v>4060</v>
      </c>
      <c r="AJ333" s="20" t="s">
        <v>4057</v>
      </c>
      <c r="AK333" s="20"/>
      <c r="AL333" s="20"/>
      <c r="AM333" s="20"/>
      <c r="AN333" s="20"/>
      <c r="AO333" s="20" t="s">
        <v>83</v>
      </c>
      <c r="AP333" s="20" t="s">
        <v>953</v>
      </c>
      <c r="AQ333" s="20" t="s">
        <v>957</v>
      </c>
      <c r="AR333" s="20"/>
      <c r="AS333" s="20"/>
      <c r="AT333" s="20"/>
      <c r="AU333" s="20" t="s">
        <v>2797</v>
      </c>
      <c r="AV333" s="20"/>
      <c r="AW333" s="20"/>
      <c r="AX333" s="20" t="s">
        <v>37</v>
      </c>
      <c r="AY333" s="20"/>
      <c r="AZ333" s="20"/>
      <c r="BA333" s="20"/>
      <c r="BB333" s="20"/>
      <c r="BC333" s="20"/>
      <c r="BD333" s="20"/>
      <c r="BE333" s="20"/>
      <c r="BF333" s="20"/>
      <c r="BG333" s="20"/>
      <c r="BH333" s="20"/>
      <c r="BI333" s="20"/>
      <c r="BJ333" s="20"/>
      <c r="BK333" s="20"/>
      <c r="BL333" s="20" t="s">
        <v>51</v>
      </c>
      <c r="BM333" s="20"/>
      <c r="BN333" s="20"/>
      <c r="BO333" s="20" t="s">
        <v>54</v>
      </c>
      <c r="BP333" s="20"/>
      <c r="BQ333" s="20"/>
      <c r="BR333" s="20"/>
      <c r="BS333" s="20"/>
      <c r="BT333" s="20"/>
      <c r="BU333" s="20"/>
      <c r="BV333" s="6"/>
    </row>
    <row r="334" spans="2:74" s="9" customFormat="1" ht="84" customHeight="1">
      <c r="B334" s="6"/>
      <c r="C334" s="19" t="s">
        <v>3860</v>
      </c>
      <c r="D334" s="20" t="s">
        <v>1671</v>
      </c>
      <c r="E334" s="14" t="str">
        <f t="shared" si="19"/>
        <v>URF2025_317_ET_Supervisión operadores información</v>
      </c>
      <c r="F334" s="20" t="s">
        <v>4143</v>
      </c>
      <c r="G334" s="20" t="s">
        <v>4099</v>
      </c>
      <c r="H334" s="20" t="s">
        <v>4100</v>
      </c>
      <c r="I334" s="20" t="s">
        <v>93</v>
      </c>
      <c r="J334" s="20" t="s">
        <v>118</v>
      </c>
      <c r="K334" s="20" t="s">
        <v>125</v>
      </c>
      <c r="L334" s="47">
        <v>45931</v>
      </c>
      <c r="M334" s="47">
        <v>46022</v>
      </c>
      <c r="N334" s="21">
        <f t="shared" si="20"/>
        <v>91</v>
      </c>
      <c r="O334" s="20" t="s">
        <v>113</v>
      </c>
      <c r="P334" s="20" t="s">
        <v>128</v>
      </c>
      <c r="Q334" s="20" t="s">
        <v>4096</v>
      </c>
      <c r="R334" s="20" t="s">
        <v>139</v>
      </c>
      <c r="S334" s="20" t="s">
        <v>937</v>
      </c>
      <c r="T334" s="20" t="s">
        <v>15</v>
      </c>
      <c r="U334" s="20"/>
      <c r="V334" s="20" t="s">
        <v>17</v>
      </c>
      <c r="W334" s="20"/>
      <c r="X334" s="20"/>
      <c r="Y334" s="20"/>
      <c r="Z334" s="20"/>
      <c r="AA334" s="20"/>
      <c r="AB334" s="20"/>
      <c r="AC334" s="20"/>
      <c r="AD334" s="20"/>
      <c r="AE334" s="20"/>
      <c r="AF334" s="20"/>
      <c r="AG334" s="20"/>
      <c r="AH334" s="20"/>
      <c r="AI334" s="20" t="s">
        <v>4060</v>
      </c>
      <c r="AJ334" s="20" t="s">
        <v>4057</v>
      </c>
      <c r="AK334" s="20"/>
      <c r="AL334" s="20"/>
      <c r="AM334" s="20"/>
      <c r="AN334" s="20"/>
      <c r="AO334" s="20" t="s">
        <v>83</v>
      </c>
      <c r="AP334" s="20" t="s">
        <v>953</v>
      </c>
      <c r="AQ334" s="20" t="s">
        <v>957</v>
      </c>
      <c r="AR334" s="20"/>
      <c r="AS334" s="20"/>
      <c r="AT334" s="20"/>
      <c r="AU334" s="20" t="s">
        <v>2797</v>
      </c>
      <c r="AV334" s="20"/>
      <c r="AW334" s="20"/>
      <c r="AX334" s="20" t="s">
        <v>37</v>
      </c>
      <c r="AY334" s="20"/>
      <c r="AZ334" s="20"/>
      <c r="BA334" s="20"/>
      <c r="BB334" s="20"/>
      <c r="BC334" s="20"/>
      <c r="BD334" s="20"/>
      <c r="BE334" s="20"/>
      <c r="BF334" s="20"/>
      <c r="BG334" s="20"/>
      <c r="BH334" s="20"/>
      <c r="BI334" s="20"/>
      <c r="BJ334" s="20"/>
      <c r="BK334" s="20"/>
      <c r="BL334" s="20" t="s">
        <v>51</v>
      </c>
      <c r="BM334" s="20"/>
      <c r="BN334" s="20"/>
      <c r="BO334" s="20" t="s">
        <v>54</v>
      </c>
      <c r="BP334" s="20"/>
      <c r="BQ334" s="20"/>
      <c r="BR334" s="20"/>
      <c r="BS334" s="20"/>
      <c r="BT334" s="20"/>
      <c r="BU334" s="20"/>
      <c r="BV334" s="6"/>
    </row>
    <row r="335" spans="2:74" s="9" customFormat="1" ht="84" customHeight="1">
      <c r="B335" s="6"/>
      <c r="C335" s="19" t="s">
        <v>3861</v>
      </c>
      <c r="D335" s="20" t="s">
        <v>3527</v>
      </c>
      <c r="E335" s="14" t="str">
        <f t="shared" si="19"/>
        <v>URF2025_318_ET_Ecosistemas de pagos digitales</v>
      </c>
      <c r="F335" s="20" t="s">
        <v>4101</v>
      </c>
      <c r="G335" s="20" t="s">
        <v>4099</v>
      </c>
      <c r="H335" s="167" t="s">
        <v>4102</v>
      </c>
      <c r="I335" s="20" t="s">
        <v>93</v>
      </c>
      <c r="J335" s="20" t="s">
        <v>125</v>
      </c>
      <c r="K335" s="20" t="s">
        <v>75</v>
      </c>
      <c r="L335" s="47">
        <v>45931</v>
      </c>
      <c r="M335" s="47">
        <v>46022</v>
      </c>
      <c r="N335" s="21">
        <f t="shared" si="20"/>
        <v>91</v>
      </c>
      <c r="O335" s="20" t="s">
        <v>113</v>
      </c>
      <c r="P335" s="20" t="s">
        <v>128</v>
      </c>
      <c r="Q335" s="20" t="s">
        <v>4096</v>
      </c>
      <c r="R335" s="20" t="s">
        <v>139</v>
      </c>
      <c r="S335" s="20" t="s">
        <v>937</v>
      </c>
      <c r="T335" s="20" t="s">
        <v>15</v>
      </c>
      <c r="U335" s="20"/>
      <c r="V335" s="20" t="s">
        <v>17</v>
      </c>
      <c r="W335" s="20"/>
      <c r="X335" s="20"/>
      <c r="Y335" s="20"/>
      <c r="Z335" s="20"/>
      <c r="AA335" s="20"/>
      <c r="AB335" s="20"/>
      <c r="AC335" s="20"/>
      <c r="AD335" s="20"/>
      <c r="AE335" s="20"/>
      <c r="AF335" s="20"/>
      <c r="AG335" s="20"/>
      <c r="AH335" s="20"/>
      <c r="AI335" s="20" t="s">
        <v>4060</v>
      </c>
      <c r="AJ335" s="20" t="s">
        <v>4057</v>
      </c>
      <c r="AK335" s="20"/>
      <c r="AL335" s="20"/>
      <c r="AM335" s="20"/>
      <c r="AN335" s="20"/>
      <c r="AO335" s="20" t="s">
        <v>83</v>
      </c>
      <c r="AP335" s="20" t="s">
        <v>953</v>
      </c>
      <c r="AQ335" s="20" t="s">
        <v>957</v>
      </c>
      <c r="AR335" s="20"/>
      <c r="AS335" s="20"/>
      <c r="AT335" s="20"/>
      <c r="AU335" s="20" t="s">
        <v>2797</v>
      </c>
      <c r="AV335" s="20"/>
      <c r="AW335" s="20"/>
      <c r="AX335" s="20" t="s">
        <v>37</v>
      </c>
      <c r="AY335" s="20"/>
      <c r="AZ335" s="20"/>
      <c r="BA335" s="20"/>
      <c r="BB335" s="20"/>
      <c r="BC335" s="20"/>
      <c r="BD335" s="20"/>
      <c r="BE335" s="20"/>
      <c r="BF335" s="20"/>
      <c r="BG335" s="20"/>
      <c r="BH335" s="20"/>
      <c r="BI335" s="20"/>
      <c r="BJ335" s="20"/>
      <c r="BK335" s="20"/>
      <c r="BL335" s="20" t="s">
        <v>51</v>
      </c>
      <c r="BM335" s="20"/>
      <c r="BN335" s="20"/>
      <c r="BO335" s="20" t="s">
        <v>54</v>
      </c>
      <c r="BP335" s="20"/>
      <c r="BQ335" s="20"/>
      <c r="BR335" s="20"/>
      <c r="BS335" s="20"/>
      <c r="BT335" s="20"/>
      <c r="BU335" s="20"/>
      <c r="BV335" s="6"/>
    </row>
    <row r="336" spans="2:74" s="9" customFormat="1" ht="84" customHeight="1">
      <c r="B336" s="6"/>
      <c r="C336" s="19" t="s">
        <v>3862</v>
      </c>
      <c r="D336" s="20" t="s">
        <v>3528</v>
      </c>
      <c r="E336" s="14" t="str">
        <f t="shared" si="19"/>
        <v>URF2025_319_ET_Adquirencia no vigilada</v>
      </c>
      <c r="F336" s="20" t="s">
        <v>4103</v>
      </c>
      <c r="G336" s="20" t="s">
        <v>4099</v>
      </c>
      <c r="H336" s="167" t="s">
        <v>4104</v>
      </c>
      <c r="I336" s="20" t="s">
        <v>93</v>
      </c>
      <c r="J336" s="20" t="s">
        <v>75</v>
      </c>
      <c r="K336" s="20" t="s">
        <v>125</v>
      </c>
      <c r="L336" s="47">
        <v>45931</v>
      </c>
      <c r="M336" s="47">
        <v>46022</v>
      </c>
      <c r="N336" s="21">
        <f t="shared" si="20"/>
        <v>91</v>
      </c>
      <c r="O336" s="20" t="s">
        <v>113</v>
      </c>
      <c r="P336" s="20" t="s">
        <v>128</v>
      </c>
      <c r="Q336" s="20" t="s">
        <v>4096</v>
      </c>
      <c r="R336" s="20" t="s">
        <v>139</v>
      </c>
      <c r="S336" s="20" t="s">
        <v>937</v>
      </c>
      <c r="T336" s="20" t="s">
        <v>15</v>
      </c>
      <c r="U336" s="20"/>
      <c r="V336" s="20" t="s">
        <v>17</v>
      </c>
      <c r="W336" s="20"/>
      <c r="X336" s="20"/>
      <c r="Y336" s="20"/>
      <c r="Z336" s="20"/>
      <c r="AA336" s="20"/>
      <c r="AB336" s="20"/>
      <c r="AC336" s="20"/>
      <c r="AD336" s="20"/>
      <c r="AE336" s="20"/>
      <c r="AF336" s="20"/>
      <c r="AG336" s="20"/>
      <c r="AH336" s="20"/>
      <c r="AI336" s="20" t="s">
        <v>4060</v>
      </c>
      <c r="AJ336" s="20" t="s">
        <v>4057</v>
      </c>
      <c r="AK336" s="20"/>
      <c r="AL336" s="20"/>
      <c r="AM336" s="20"/>
      <c r="AN336" s="20"/>
      <c r="AO336" s="20" t="s">
        <v>83</v>
      </c>
      <c r="AP336" s="20" t="s">
        <v>953</v>
      </c>
      <c r="AQ336" s="20" t="s">
        <v>957</v>
      </c>
      <c r="AR336" s="20"/>
      <c r="AS336" s="20"/>
      <c r="AT336" s="20"/>
      <c r="AU336" s="20" t="s">
        <v>2797</v>
      </c>
      <c r="AV336" s="20"/>
      <c r="AW336" s="20"/>
      <c r="AX336" s="20" t="s">
        <v>37</v>
      </c>
      <c r="AY336" s="20"/>
      <c r="AZ336" s="20"/>
      <c r="BA336" s="20"/>
      <c r="BB336" s="20"/>
      <c r="BC336" s="20"/>
      <c r="BD336" s="20"/>
      <c r="BE336" s="20"/>
      <c r="BF336" s="20"/>
      <c r="BG336" s="20"/>
      <c r="BH336" s="20"/>
      <c r="BI336" s="20"/>
      <c r="BJ336" s="20"/>
      <c r="BK336" s="20"/>
      <c r="BL336" s="20" t="s">
        <v>51</v>
      </c>
      <c r="BM336" s="20"/>
      <c r="BN336" s="20"/>
      <c r="BO336" s="20" t="s">
        <v>54</v>
      </c>
      <c r="BP336" s="20"/>
      <c r="BQ336" s="20"/>
      <c r="BR336" s="20"/>
      <c r="BS336" s="20"/>
      <c r="BT336" s="20"/>
      <c r="BU336" s="20"/>
      <c r="BV336" s="6"/>
    </row>
    <row r="337" spans="2:74" s="9" customFormat="1" ht="84" customHeight="1">
      <c r="B337" s="6"/>
      <c r="C337" s="19" t="s">
        <v>3863</v>
      </c>
      <c r="D337" s="20" t="s">
        <v>3529</v>
      </c>
      <c r="E337" s="14" t="str">
        <f t="shared" si="19"/>
        <v>URF2025_320_PD_SAS como emisor de valores​</v>
      </c>
      <c r="F337" s="20" t="s">
        <v>4105</v>
      </c>
      <c r="G337" s="20" t="s">
        <v>4085</v>
      </c>
      <c r="H337" s="20" t="s">
        <v>4106</v>
      </c>
      <c r="I337" s="20" t="s">
        <v>93</v>
      </c>
      <c r="J337" s="20" t="s">
        <v>101</v>
      </c>
      <c r="K337" s="20" t="s">
        <v>110</v>
      </c>
      <c r="L337" s="47">
        <v>45658</v>
      </c>
      <c r="M337" s="47">
        <v>45747</v>
      </c>
      <c r="N337" s="21">
        <f t="shared" si="20"/>
        <v>89</v>
      </c>
      <c r="O337" s="20" t="s">
        <v>113</v>
      </c>
      <c r="P337" s="20" t="s">
        <v>77</v>
      </c>
      <c r="Q337" s="20" t="s">
        <v>4087</v>
      </c>
      <c r="R337" s="20" t="s">
        <v>139</v>
      </c>
      <c r="S337" s="20" t="s">
        <v>936</v>
      </c>
      <c r="T337" s="20" t="s">
        <v>15</v>
      </c>
      <c r="U337" s="20"/>
      <c r="V337" s="20" t="s">
        <v>17</v>
      </c>
      <c r="W337" s="20"/>
      <c r="X337" s="20"/>
      <c r="Y337" s="20"/>
      <c r="Z337" s="20"/>
      <c r="AA337" s="20"/>
      <c r="AB337" s="20"/>
      <c r="AC337" s="20"/>
      <c r="AD337" s="20"/>
      <c r="AE337" s="20"/>
      <c r="AF337" s="20"/>
      <c r="AG337" s="20"/>
      <c r="AH337" s="20"/>
      <c r="AI337" s="20" t="s">
        <v>4060</v>
      </c>
      <c r="AJ337" s="20" t="s">
        <v>4057</v>
      </c>
      <c r="AK337" s="20"/>
      <c r="AL337" s="20"/>
      <c r="AM337" s="20"/>
      <c r="AN337" s="20"/>
      <c r="AO337" s="20" t="s">
        <v>83</v>
      </c>
      <c r="AP337" s="20" t="s">
        <v>953</v>
      </c>
      <c r="AQ337" s="20" t="s">
        <v>957</v>
      </c>
      <c r="AR337" s="20"/>
      <c r="AS337" s="20"/>
      <c r="AT337" s="20"/>
      <c r="AU337" s="20" t="s">
        <v>2797</v>
      </c>
      <c r="AV337" s="20"/>
      <c r="AW337" s="20"/>
      <c r="AX337" s="20" t="s">
        <v>37</v>
      </c>
      <c r="AY337" s="20"/>
      <c r="AZ337" s="20"/>
      <c r="BA337" s="20"/>
      <c r="BB337" s="20"/>
      <c r="BC337" s="20"/>
      <c r="BD337" s="20"/>
      <c r="BE337" s="20"/>
      <c r="BF337" s="20"/>
      <c r="BG337" s="20"/>
      <c r="BH337" s="20"/>
      <c r="BI337" s="20"/>
      <c r="BJ337" s="20"/>
      <c r="BK337" s="20"/>
      <c r="BL337" s="20" t="s">
        <v>51</v>
      </c>
      <c r="BM337" s="20"/>
      <c r="BN337" s="20"/>
      <c r="BO337" s="20" t="s">
        <v>54</v>
      </c>
      <c r="BP337" s="20"/>
      <c r="BQ337" s="20"/>
      <c r="BR337" s="20"/>
      <c r="BS337" s="20"/>
      <c r="BT337" s="20"/>
      <c r="BU337" s="20"/>
      <c r="BV337" s="6"/>
    </row>
    <row r="338" spans="2:74" s="9" customFormat="1" ht="84" customHeight="1">
      <c r="B338" s="6"/>
      <c r="C338" s="19" t="s">
        <v>3864</v>
      </c>
      <c r="D338" s="20" t="s">
        <v>3530</v>
      </c>
      <c r="E338" s="14" t="str">
        <f t="shared" si="19"/>
        <v>URF2025_321_PD_Arquitectura del negocio​
fiduciario</v>
      </c>
      <c r="F338" s="20" t="s">
        <v>4107</v>
      </c>
      <c r="G338" s="20" t="s">
        <v>4085</v>
      </c>
      <c r="H338" s="20" t="s">
        <v>4108</v>
      </c>
      <c r="I338" s="20" t="s">
        <v>93</v>
      </c>
      <c r="J338" s="20" t="s">
        <v>101</v>
      </c>
      <c r="K338" s="20" t="s">
        <v>108</v>
      </c>
      <c r="L338" s="47">
        <v>45658</v>
      </c>
      <c r="M338" s="47">
        <v>45747</v>
      </c>
      <c r="N338" s="21">
        <f t="shared" si="20"/>
        <v>89</v>
      </c>
      <c r="O338" s="20" t="s">
        <v>113</v>
      </c>
      <c r="P338" s="20" t="s">
        <v>77</v>
      </c>
      <c r="Q338" s="20" t="s">
        <v>4087</v>
      </c>
      <c r="R338" s="20" t="s">
        <v>139</v>
      </c>
      <c r="S338" s="20" t="s">
        <v>936</v>
      </c>
      <c r="T338" s="20" t="s">
        <v>15</v>
      </c>
      <c r="U338" s="20"/>
      <c r="V338" s="20" t="s">
        <v>17</v>
      </c>
      <c r="W338" s="20"/>
      <c r="X338" s="20"/>
      <c r="Y338" s="20"/>
      <c r="Z338" s="20"/>
      <c r="AA338" s="20"/>
      <c r="AB338" s="20"/>
      <c r="AC338" s="20"/>
      <c r="AD338" s="20"/>
      <c r="AE338" s="20"/>
      <c r="AF338" s="20"/>
      <c r="AG338" s="20"/>
      <c r="AH338" s="20"/>
      <c r="AI338" s="20" t="s">
        <v>4060</v>
      </c>
      <c r="AJ338" s="20" t="s">
        <v>4057</v>
      </c>
      <c r="AK338" s="20"/>
      <c r="AL338" s="20"/>
      <c r="AM338" s="20"/>
      <c r="AN338" s="20"/>
      <c r="AO338" s="20" t="s">
        <v>83</v>
      </c>
      <c r="AP338" s="20" t="s">
        <v>953</v>
      </c>
      <c r="AQ338" s="20" t="s">
        <v>957</v>
      </c>
      <c r="AR338" s="20"/>
      <c r="AS338" s="20"/>
      <c r="AT338" s="20"/>
      <c r="AU338" s="20" t="s">
        <v>2797</v>
      </c>
      <c r="AV338" s="20"/>
      <c r="AW338" s="20"/>
      <c r="AX338" s="20" t="s">
        <v>37</v>
      </c>
      <c r="AY338" s="20"/>
      <c r="AZ338" s="20"/>
      <c r="BA338" s="20"/>
      <c r="BB338" s="20"/>
      <c r="BC338" s="20"/>
      <c r="BD338" s="20"/>
      <c r="BE338" s="20"/>
      <c r="BF338" s="20"/>
      <c r="BG338" s="20"/>
      <c r="BH338" s="20"/>
      <c r="BI338" s="20"/>
      <c r="BJ338" s="20"/>
      <c r="BK338" s="20"/>
      <c r="BL338" s="20" t="s">
        <v>51</v>
      </c>
      <c r="BM338" s="20"/>
      <c r="BN338" s="20"/>
      <c r="BO338" s="20" t="s">
        <v>54</v>
      </c>
      <c r="BP338" s="20"/>
      <c r="BQ338" s="20"/>
      <c r="BR338" s="20"/>
      <c r="BS338" s="20"/>
      <c r="BT338" s="20"/>
      <c r="BU338" s="20"/>
      <c r="BV338" s="6"/>
    </row>
    <row r="339" spans="2:74" s="9" customFormat="1" ht="84" customHeight="1">
      <c r="B339" s="6"/>
      <c r="C339" s="19" t="s">
        <v>3865</v>
      </c>
      <c r="D339" s="20" t="s">
        <v>3531</v>
      </c>
      <c r="E339" s="14" t="str">
        <f t="shared" si="19"/>
        <v>URF2025_322_PD_Actualización regulación OPAs</v>
      </c>
      <c r="F339" s="20" t="s">
        <v>4109</v>
      </c>
      <c r="G339" s="20" t="s">
        <v>4085</v>
      </c>
      <c r="H339" s="20" t="s">
        <v>4110</v>
      </c>
      <c r="I339" s="20" t="s">
        <v>93</v>
      </c>
      <c r="J339" s="20" t="s">
        <v>108</v>
      </c>
      <c r="K339" s="20" t="s">
        <v>101</v>
      </c>
      <c r="L339" s="47">
        <v>45748</v>
      </c>
      <c r="M339" s="47">
        <v>45838</v>
      </c>
      <c r="N339" s="21">
        <f t="shared" si="20"/>
        <v>90</v>
      </c>
      <c r="O339" s="20" t="s">
        <v>113</v>
      </c>
      <c r="P339" s="20" t="s">
        <v>77</v>
      </c>
      <c r="Q339" s="20" t="s">
        <v>4087</v>
      </c>
      <c r="R339" s="20" t="s">
        <v>139</v>
      </c>
      <c r="S339" s="20" t="s">
        <v>936</v>
      </c>
      <c r="T339" s="20" t="s">
        <v>15</v>
      </c>
      <c r="U339" s="20"/>
      <c r="V339" s="20" t="s">
        <v>17</v>
      </c>
      <c r="W339" s="20"/>
      <c r="X339" s="20"/>
      <c r="Y339" s="20"/>
      <c r="Z339" s="20"/>
      <c r="AA339" s="20"/>
      <c r="AB339" s="20"/>
      <c r="AC339" s="20"/>
      <c r="AD339" s="20"/>
      <c r="AE339" s="20"/>
      <c r="AF339" s="20"/>
      <c r="AG339" s="20"/>
      <c r="AH339" s="20"/>
      <c r="AI339" s="20" t="s">
        <v>4060</v>
      </c>
      <c r="AJ339" s="20" t="s">
        <v>4057</v>
      </c>
      <c r="AK339" s="20"/>
      <c r="AL339" s="20"/>
      <c r="AM339" s="20"/>
      <c r="AN339" s="20"/>
      <c r="AO339" s="20" t="s">
        <v>83</v>
      </c>
      <c r="AP339" s="20" t="s">
        <v>953</v>
      </c>
      <c r="AQ339" s="20" t="s">
        <v>957</v>
      </c>
      <c r="AR339" s="20"/>
      <c r="AS339" s="20"/>
      <c r="AT339" s="20"/>
      <c r="AU339" s="20" t="s">
        <v>2797</v>
      </c>
      <c r="AV339" s="20"/>
      <c r="AW339" s="20"/>
      <c r="AX339" s="20" t="s">
        <v>37</v>
      </c>
      <c r="AY339" s="20"/>
      <c r="AZ339" s="20"/>
      <c r="BA339" s="20"/>
      <c r="BB339" s="20"/>
      <c r="BC339" s="20"/>
      <c r="BD339" s="20"/>
      <c r="BE339" s="20"/>
      <c r="BF339" s="20"/>
      <c r="BG339" s="20"/>
      <c r="BH339" s="20"/>
      <c r="BI339" s="20"/>
      <c r="BJ339" s="20"/>
      <c r="BK339" s="20"/>
      <c r="BL339" s="20" t="s">
        <v>51</v>
      </c>
      <c r="BM339" s="20"/>
      <c r="BN339" s="20"/>
      <c r="BO339" s="20" t="s">
        <v>54</v>
      </c>
      <c r="BP339" s="20"/>
      <c r="BQ339" s="20"/>
      <c r="BR339" s="20"/>
      <c r="BS339" s="20"/>
      <c r="BT339" s="20"/>
      <c r="BU339" s="20"/>
      <c r="BV339" s="6"/>
    </row>
    <row r="340" spans="2:74" s="9" customFormat="1" ht="84" customHeight="1">
      <c r="B340" s="6"/>
      <c r="C340" s="19" t="s">
        <v>3866</v>
      </c>
      <c r="D340" s="20" t="s">
        <v>3532</v>
      </c>
      <c r="E340" s="14" t="str">
        <f t="shared" si="19"/>
        <v>URF2025_323_PD_Infraestructuras y competitividad del mercado de capitales</v>
      </c>
      <c r="F340" s="20" t="s">
        <v>4111</v>
      </c>
      <c r="G340" s="20" t="s">
        <v>4085</v>
      </c>
      <c r="H340" s="20" t="s">
        <v>4110</v>
      </c>
      <c r="I340" s="20" t="s">
        <v>93</v>
      </c>
      <c r="J340" s="20" t="s">
        <v>110</v>
      </c>
      <c r="K340" s="20" t="s">
        <v>108</v>
      </c>
      <c r="L340" s="47">
        <v>45839</v>
      </c>
      <c r="M340" s="47">
        <v>45930</v>
      </c>
      <c r="N340" s="21">
        <f t="shared" si="20"/>
        <v>91</v>
      </c>
      <c r="O340" s="20" t="s">
        <v>113</v>
      </c>
      <c r="P340" s="20" t="s">
        <v>77</v>
      </c>
      <c r="Q340" s="20" t="s">
        <v>4087</v>
      </c>
      <c r="R340" s="20" t="s">
        <v>139</v>
      </c>
      <c r="S340" s="20" t="s">
        <v>936</v>
      </c>
      <c r="T340" s="20" t="s">
        <v>15</v>
      </c>
      <c r="U340" s="20"/>
      <c r="V340" s="20" t="s">
        <v>17</v>
      </c>
      <c r="W340" s="20"/>
      <c r="X340" s="20"/>
      <c r="Y340" s="20"/>
      <c r="Z340" s="20"/>
      <c r="AA340" s="20"/>
      <c r="AB340" s="20"/>
      <c r="AC340" s="20"/>
      <c r="AD340" s="20"/>
      <c r="AE340" s="20"/>
      <c r="AF340" s="20"/>
      <c r="AG340" s="20"/>
      <c r="AH340" s="20"/>
      <c r="AI340" s="20" t="s">
        <v>4060</v>
      </c>
      <c r="AJ340" s="20" t="s">
        <v>4057</v>
      </c>
      <c r="AK340" s="20"/>
      <c r="AL340" s="20"/>
      <c r="AM340" s="20"/>
      <c r="AN340" s="20"/>
      <c r="AO340" s="20" t="s">
        <v>83</v>
      </c>
      <c r="AP340" s="20" t="s">
        <v>953</v>
      </c>
      <c r="AQ340" s="20" t="s">
        <v>957</v>
      </c>
      <c r="AR340" s="20"/>
      <c r="AS340" s="20"/>
      <c r="AT340" s="20"/>
      <c r="AU340" s="20" t="s">
        <v>2797</v>
      </c>
      <c r="AV340" s="20"/>
      <c r="AW340" s="20"/>
      <c r="AX340" s="20" t="s">
        <v>37</v>
      </c>
      <c r="AY340" s="20"/>
      <c r="AZ340" s="20"/>
      <c r="BA340" s="20"/>
      <c r="BB340" s="20"/>
      <c r="BC340" s="20"/>
      <c r="BD340" s="20"/>
      <c r="BE340" s="20"/>
      <c r="BF340" s="20"/>
      <c r="BG340" s="20"/>
      <c r="BH340" s="20"/>
      <c r="BI340" s="20"/>
      <c r="BJ340" s="20"/>
      <c r="BK340" s="20"/>
      <c r="BL340" s="20" t="s">
        <v>51</v>
      </c>
      <c r="BM340" s="20"/>
      <c r="BN340" s="20"/>
      <c r="BO340" s="20" t="s">
        <v>54</v>
      </c>
      <c r="BP340" s="20"/>
      <c r="BQ340" s="20"/>
      <c r="BR340" s="20"/>
      <c r="BS340" s="20"/>
      <c r="BT340" s="20"/>
      <c r="BU340" s="20"/>
      <c r="BV340" s="6"/>
    </row>
    <row r="341" spans="2:74" s="9" customFormat="1" ht="84" customHeight="1">
      <c r="B341" s="6"/>
      <c r="C341" s="19" t="s">
        <v>3867</v>
      </c>
      <c r="D341" s="20" t="s">
        <v>3533</v>
      </c>
      <c r="E341" s="14" t="str">
        <f t="shared" si="19"/>
        <v>URF2025_324_PD_Concentración de riesgos y grandes exposiciones de los Fondos de Garantías</v>
      </c>
      <c r="F341" s="20" t="s">
        <v>4112</v>
      </c>
      <c r="G341" s="20" t="s">
        <v>4113</v>
      </c>
      <c r="H341" s="20" t="s">
        <v>4114</v>
      </c>
      <c r="I341" s="20" t="s">
        <v>93</v>
      </c>
      <c r="J341" s="20" t="s">
        <v>123</v>
      </c>
      <c r="K341" s="20" t="s">
        <v>112</v>
      </c>
      <c r="L341" s="47">
        <v>45658</v>
      </c>
      <c r="M341" s="47">
        <v>45747</v>
      </c>
      <c r="N341" s="21">
        <f t="shared" si="20"/>
        <v>89</v>
      </c>
      <c r="O341" s="20" t="s">
        <v>123</v>
      </c>
      <c r="P341" s="20" t="s">
        <v>128</v>
      </c>
      <c r="Q341" s="20" t="s">
        <v>4115</v>
      </c>
      <c r="R341" s="20" t="s">
        <v>139</v>
      </c>
      <c r="S341" s="20" t="s">
        <v>935</v>
      </c>
      <c r="T341" s="20" t="s">
        <v>15</v>
      </c>
      <c r="U341" s="20"/>
      <c r="V341" s="20" t="s">
        <v>17</v>
      </c>
      <c r="W341" s="20"/>
      <c r="X341" s="20"/>
      <c r="Y341" s="20"/>
      <c r="Z341" s="20"/>
      <c r="AA341" s="20"/>
      <c r="AB341" s="20"/>
      <c r="AC341" s="20"/>
      <c r="AD341" s="20"/>
      <c r="AE341" s="20"/>
      <c r="AF341" s="20"/>
      <c r="AG341" s="20"/>
      <c r="AH341" s="20"/>
      <c r="AI341" s="20" t="s">
        <v>4060</v>
      </c>
      <c r="AJ341" s="20" t="s">
        <v>4057</v>
      </c>
      <c r="AK341" s="20"/>
      <c r="AL341" s="20"/>
      <c r="AM341" s="20"/>
      <c r="AN341" s="20"/>
      <c r="AO341" s="20" t="s">
        <v>83</v>
      </c>
      <c r="AP341" s="20" t="s">
        <v>953</v>
      </c>
      <c r="AQ341" s="20" t="s">
        <v>957</v>
      </c>
      <c r="AR341" s="20"/>
      <c r="AS341" s="20"/>
      <c r="AT341" s="20"/>
      <c r="AU341" s="20" t="s">
        <v>2797</v>
      </c>
      <c r="AV341" s="20"/>
      <c r="AW341" s="20"/>
      <c r="AX341" s="20" t="s">
        <v>37</v>
      </c>
      <c r="AY341" s="20"/>
      <c r="AZ341" s="20"/>
      <c r="BA341" s="20"/>
      <c r="BB341" s="20"/>
      <c r="BC341" s="20"/>
      <c r="BD341" s="20"/>
      <c r="BE341" s="20"/>
      <c r="BF341" s="20"/>
      <c r="BG341" s="20"/>
      <c r="BH341" s="20"/>
      <c r="BI341" s="20"/>
      <c r="BJ341" s="20"/>
      <c r="BK341" s="20"/>
      <c r="BL341" s="20" t="s">
        <v>51</v>
      </c>
      <c r="BM341" s="20"/>
      <c r="BN341" s="20"/>
      <c r="BO341" s="20" t="s">
        <v>54</v>
      </c>
      <c r="BP341" s="20"/>
      <c r="BQ341" s="20"/>
      <c r="BR341" s="20"/>
      <c r="BS341" s="20"/>
      <c r="BT341" s="20"/>
      <c r="BU341" s="20"/>
      <c r="BV341" s="6"/>
    </row>
    <row r="342" spans="2:74" s="9" customFormat="1" ht="84" customHeight="1">
      <c r="B342" s="6"/>
      <c r="C342" s="19" t="s">
        <v>3868</v>
      </c>
      <c r="D342" s="20" t="s">
        <v>3534</v>
      </c>
      <c r="E342" s="14" t="str">
        <f t="shared" si="19"/>
        <v>URF2025_325_PD_Centros de servicios compartidos (solidario)</v>
      </c>
      <c r="F342" s="20" t="s">
        <v>4116</v>
      </c>
      <c r="G342" s="20" t="s">
        <v>4113</v>
      </c>
      <c r="H342" s="20" t="s">
        <v>4116</v>
      </c>
      <c r="I342" s="20" t="s">
        <v>93</v>
      </c>
      <c r="J342" s="20" t="s">
        <v>107</v>
      </c>
      <c r="K342" s="20" t="s">
        <v>105</v>
      </c>
      <c r="L342" s="47">
        <v>45658</v>
      </c>
      <c r="M342" s="47">
        <v>45747</v>
      </c>
      <c r="N342" s="21">
        <f t="shared" si="20"/>
        <v>89</v>
      </c>
      <c r="O342" s="20" t="s">
        <v>123</v>
      </c>
      <c r="P342" s="20" t="s">
        <v>128</v>
      </c>
      <c r="Q342" s="20" t="s">
        <v>4115</v>
      </c>
      <c r="R342" s="20" t="s">
        <v>139</v>
      </c>
      <c r="S342" s="20" t="s">
        <v>935</v>
      </c>
      <c r="T342" s="20" t="s">
        <v>15</v>
      </c>
      <c r="U342" s="20"/>
      <c r="V342" s="20" t="s">
        <v>17</v>
      </c>
      <c r="W342" s="20"/>
      <c r="X342" s="20"/>
      <c r="Y342" s="20"/>
      <c r="Z342" s="20"/>
      <c r="AA342" s="20"/>
      <c r="AB342" s="20"/>
      <c r="AC342" s="20"/>
      <c r="AD342" s="20"/>
      <c r="AE342" s="20"/>
      <c r="AF342" s="20"/>
      <c r="AG342" s="20"/>
      <c r="AH342" s="20"/>
      <c r="AI342" s="20" t="s">
        <v>4060</v>
      </c>
      <c r="AJ342" s="20" t="s">
        <v>4057</v>
      </c>
      <c r="AK342" s="20"/>
      <c r="AL342" s="20"/>
      <c r="AM342" s="20"/>
      <c r="AN342" s="20"/>
      <c r="AO342" s="20" t="s">
        <v>83</v>
      </c>
      <c r="AP342" s="20" t="s">
        <v>953</v>
      </c>
      <c r="AQ342" s="20" t="s">
        <v>957</v>
      </c>
      <c r="AR342" s="20"/>
      <c r="AS342" s="20"/>
      <c r="AT342" s="20"/>
      <c r="AU342" s="20" t="s">
        <v>2797</v>
      </c>
      <c r="AV342" s="20"/>
      <c r="AW342" s="20"/>
      <c r="AX342" s="20" t="s">
        <v>37</v>
      </c>
      <c r="AY342" s="20"/>
      <c r="AZ342" s="20"/>
      <c r="BA342" s="20"/>
      <c r="BB342" s="20"/>
      <c r="BC342" s="20"/>
      <c r="BD342" s="20"/>
      <c r="BE342" s="20"/>
      <c r="BF342" s="20"/>
      <c r="BG342" s="20"/>
      <c r="BH342" s="20"/>
      <c r="BI342" s="20"/>
      <c r="BJ342" s="20"/>
      <c r="BK342" s="20"/>
      <c r="BL342" s="20" t="s">
        <v>51</v>
      </c>
      <c r="BM342" s="20"/>
      <c r="BN342" s="20"/>
      <c r="BO342" s="20" t="s">
        <v>54</v>
      </c>
      <c r="BP342" s="20"/>
      <c r="BQ342" s="20"/>
      <c r="BR342" s="20"/>
      <c r="BS342" s="20"/>
      <c r="BT342" s="20"/>
      <c r="BU342" s="20"/>
      <c r="BV342" s="6"/>
    </row>
    <row r="343" spans="2:74" s="9" customFormat="1" ht="84" customHeight="1">
      <c r="B343" s="6"/>
      <c r="C343" s="19" t="s">
        <v>3869</v>
      </c>
      <c r="D343" s="20" t="s">
        <v>3535</v>
      </c>
      <c r="E343" s="14" t="str">
        <f t="shared" si="19"/>
        <v>URF2025_326_ET_Riesgos cambio climático</v>
      </c>
      <c r="F343" s="20" t="s">
        <v>4117</v>
      </c>
      <c r="G343" s="20" t="s">
        <v>4118</v>
      </c>
      <c r="H343" s="20" t="s">
        <v>4119</v>
      </c>
      <c r="I343" s="20" t="s">
        <v>93</v>
      </c>
      <c r="J343" s="20" t="s">
        <v>123</v>
      </c>
      <c r="K343" s="20" t="s">
        <v>928</v>
      </c>
      <c r="L343" s="47">
        <v>45748</v>
      </c>
      <c r="M343" s="47">
        <v>45838</v>
      </c>
      <c r="N343" s="21">
        <f t="shared" si="20"/>
        <v>90</v>
      </c>
      <c r="O343" s="20" t="s">
        <v>123</v>
      </c>
      <c r="P343" s="20" t="s">
        <v>77</v>
      </c>
      <c r="Q343" s="20" t="s">
        <v>4120</v>
      </c>
      <c r="R343" s="20" t="s">
        <v>139</v>
      </c>
      <c r="S343" s="20" t="s">
        <v>935</v>
      </c>
      <c r="T343" s="20" t="s">
        <v>15</v>
      </c>
      <c r="U343" s="20"/>
      <c r="V343" s="20" t="s">
        <v>17</v>
      </c>
      <c r="W343" s="20"/>
      <c r="X343" s="20"/>
      <c r="Y343" s="20"/>
      <c r="Z343" s="20"/>
      <c r="AA343" s="20"/>
      <c r="AB343" s="20"/>
      <c r="AC343" s="20"/>
      <c r="AD343" s="20"/>
      <c r="AE343" s="20"/>
      <c r="AF343" s="20"/>
      <c r="AG343" s="20"/>
      <c r="AH343" s="20"/>
      <c r="AI343" s="20" t="s">
        <v>4060</v>
      </c>
      <c r="AJ343" s="20" t="s">
        <v>4057</v>
      </c>
      <c r="AK343" s="20"/>
      <c r="AL343" s="20"/>
      <c r="AM343" s="20"/>
      <c r="AN343" s="20"/>
      <c r="AO343" s="20" t="s">
        <v>83</v>
      </c>
      <c r="AP343" s="20" t="s">
        <v>953</v>
      </c>
      <c r="AQ343" s="20" t="s">
        <v>957</v>
      </c>
      <c r="AR343" s="20"/>
      <c r="AS343" s="20"/>
      <c r="AT343" s="20"/>
      <c r="AU343" s="20" t="s">
        <v>2797</v>
      </c>
      <c r="AV343" s="20"/>
      <c r="AW343" s="20"/>
      <c r="AX343" s="20" t="s">
        <v>37</v>
      </c>
      <c r="AY343" s="20"/>
      <c r="AZ343" s="20"/>
      <c r="BA343" s="20"/>
      <c r="BB343" s="20"/>
      <c r="BC343" s="20"/>
      <c r="BD343" s="20"/>
      <c r="BE343" s="20"/>
      <c r="BF343" s="20"/>
      <c r="BG343" s="20"/>
      <c r="BH343" s="20"/>
      <c r="BI343" s="20"/>
      <c r="BJ343" s="20"/>
      <c r="BK343" s="20"/>
      <c r="BL343" s="20" t="s">
        <v>51</v>
      </c>
      <c r="BM343" s="20"/>
      <c r="BN343" s="20"/>
      <c r="BO343" s="20" t="s">
        <v>54</v>
      </c>
      <c r="BP343" s="20"/>
      <c r="BQ343" s="20"/>
      <c r="BR343" s="20"/>
      <c r="BS343" s="20"/>
      <c r="BT343" s="20"/>
      <c r="BU343" s="20"/>
      <c r="BV343" s="6"/>
    </row>
    <row r="344" spans="2:74" s="9" customFormat="1" ht="84" customHeight="1">
      <c r="B344" s="6"/>
      <c r="C344" s="19" t="s">
        <v>3870</v>
      </c>
      <c r="D344" s="20" t="s">
        <v>3536</v>
      </c>
      <c r="E344" s="14" t="str">
        <f t="shared" si="19"/>
        <v>URF2025_327_PD_Actualización prudencial cooperativas de ahorro y crédito</v>
      </c>
      <c r="F344" s="20" t="s">
        <v>4121</v>
      </c>
      <c r="G344" s="20" t="s">
        <v>4113</v>
      </c>
      <c r="H344" s="20" t="s">
        <v>4122</v>
      </c>
      <c r="I344" s="20" t="s">
        <v>93</v>
      </c>
      <c r="J344" s="20" t="s">
        <v>107</v>
      </c>
      <c r="K344" s="20" t="s">
        <v>928</v>
      </c>
      <c r="L344" s="47">
        <v>45748</v>
      </c>
      <c r="M344" s="47">
        <v>45838</v>
      </c>
      <c r="N344" s="21">
        <f t="shared" si="20"/>
        <v>90</v>
      </c>
      <c r="O344" s="20" t="s">
        <v>123</v>
      </c>
      <c r="P344" s="20" t="s">
        <v>128</v>
      </c>
      <c r="Q344" s="20" t="s">
        <v>4115</v>
      </c>
      <c r="R344" s="20" t="s">
        <v>139</v>
      </c>
      <c r="S344" s="20" t="s">
        <v>935</v>
      </c>
      <c r="T344" s="20" t="s">
        <v>15</v>
      </c>
      <c r="U344" s="20"/>
      <c r="V344" s="20" t="s">
        <v>17</v>
      </c>
      <c r="W344" s="20"/>
      <c r="X344" s="20"/>
      <c r="Y344" s="20"/>
      <c r="Z344" s="20"/>
      <c r="AA344" s="20"/>
      <c r="AB344" s="20"/>
      <c r="AC344" s="20"/>
      <c r="AD344" s="20"/>
      <c r="AE344" s="20"/>
      <c r="AF344" s="20"/>
      <c r="AG344" s="20"/>
      <c r="AH344" s="20"/>
      <c r="AI344" s="20" t="s">
        <v>4060</v>
      </c>
      <c r="AJ344" s="20" t="s">
        <v>4057</v>
      </c>
      <c r="AK344" s="20"/>
      <c r="AL344" s="20"/>
      <c r="AM344" s="20"/>
      <c r="AN344" s="20"/>
      <c r="AO344" s="20" t="s">
        <v>83</v>
      </c>
      <c r="AP344" s="20" t="s">
        <v>953</v>
      </c>
      <c r="AQ344" s="20" t="s">
        <v>957</v>
      </c>
      <c r="AR344" s="20"/>
      <c r="AS344" s="20"/>
      <c r="AT344" s="20"/>
      <c r="AU344" s="20" t="s">
        <v>2797</v>
      </c>
      <c r="AV344" s="20"/>
      <c r="AW344" s="20"/>
      <c r="AX344" s="20" t="s">
        <v>37</v>
      </c>
      <c r="AY344" s="20"/>
      <c r="AZ344" s="20"/>
      <c r="BA344" s="20"/>
      <c r="BB344" s="20"/>
      <c r="BC344" s="20"/>
      <c r="BD344" s="20"/>
      <c r="BE344" s="20"/>
      <c r="BF344" s="20"/>
      <c r="BG344" s="20"/>
      <c r="BH344" s="20"/>
      <c r="BI344" s="20"/>
      <c r="BJ344" s="20"/>
      <c r="BK344" s="20"/>
      <c r="BL344" s="20" t="s">
        <v>51</v>
      </c>
      <c r="BM344" s="20"/>
      <c r="BN344" s="20"/>
      <c r="BO344" s="20" t="s">
        <v>54</v>
      </c>
      <c r="BP344" s="20"/>
      <c r="BQ344" s="20"/>
      <c r="BR344" s="20"/>
      <c r="BS344" s="20"/>
      <c r="BT344" s="20"/>
      <c r="BU344" s="20"/>
      <c r="BV344" s="6"/>
    </row>
    <row r="345" spans="2:74" s="9" customFormat="1" ht="84" customHeight="1">
      <c r="B345" s="6"/>
      <c r="C345" s="19" t="s">
        <v>3871</v>
      </c>
      <c r="D345" s="20" t="s">
        <v>4123</v>
      </c>
      <c r="E345" s="14" t="str">
        <f t="shared" si="19"/>
        <v>URF2025_328_ET_Cobertura y liquidez (solidario)​</v>
      </c>
      <c r="F345" s="20" t="s">
        <v>4124</v>
      </c>
      <c r="G345" s="20" t="s">
        <v>4118</v>
      </c>
      <c r="H345" s="20" t="s">
        <v>4125</v>
      </c>
      <c r="I345" s="20" t="s">
        <v>93</v>
      </c>
      <c r="J345" s="20" t="s">
        <v>107</v>
      </c>
      <c r="K345" s="20" t="s">
        <v>928</v>
      </c>
      <c r="L345" s="47">
        <v>45748</v>
      </c>
      <c r="M345" s="47">
        <v>45838</v>
      </c>
      <c r="N345" s="21">
        <f t="shared" si="20"/>
        <v>90</v>
      </c>
      <c r="O345" s="20" t="s">
        <v>123</v>
      </c>
      <c r="P345" s="20" t="s">
        <v>77</v>
      </c>
      <c r="Q345" s="20" t="s">
        <v>4120</v>
      </c>
      <c r="R345" s="20" t="s">
        <v>139</v>
      </c>
      <c r="S345" s="20" t="s">
        <v>935</v>
      </c>
      <c r="T345" s="20" t="s">
        <v>15</v>
      </c>
      <c r="U345" s="20"/>
      <c r="V345" s="20" t="s">
        <v>17</v>
      </c>
      <c r="W345" s="20"/>
      <c r="X345" s="20"/>
      <c r="Y345" s="20"/>
      <c r="Z345" s="20"/>
      <c r="AA345" s="20"/>
      <c r="AB345" s="20"/>
      <c r="AC345" s="20"/>
      <c r="AD345" s="20"/>
      <c r="AE345" s="20"/>
      <c r="AF345" s="20"/>
      <c r="AG345" s="20"/>
      <c r="AH345" s="20"/>
      <c r="AI345" s="20" t="s">
        <v>4060</v>
      </c>
      <c r="AJ345" s="20" t="s">
        <v>4057</v>
      </c>
      <c r="AK345" s="20"/>
      <c r="AL345" s="20"/>
      <c r="AM345" s="20"/>
      <c r="AN345" s="20"/>
      <c r="AO345" s="20" t="s">
        <v>83</v>
      </c>
      <c r="AP345" s="20" t="s">
        <v>953</v>
      </c>
      <c r="AQ345" s="20" t="s">
        <v>957</v>
      </c>
      <c r="AR345" s="20"/>
      <c r="AS345" s="20"/>
      <c r="AT345" s="20"/>
      <c r="AU345" s="20" t="s">
        <v>2797</v>
      </c>
      <c r="AV345" s="20"/>
      <c r="AW345" s="20"/>
      <c r="AX345" s="20" t="s">
        <v>37</v>
      </c>
      <c r="AY345" s="20"/>
      <c r="AZ345" s="20"/>
      <c r="BA345" s="20"/>
      <c r="BB345" s="20"/>
      <c r="BC345" s="20"/>
      <c r="BD345" s="20"/>
      <c r="BE345" s="20"/>
      <c r="BF345" s="20"/>
      <c r="BG345" s="20"/>
      <c r="BH345" s="20"/>
      <c r="BI345" s="20"/>
      <c r="BJ345" s="20"/>
      <c r="BK345" s="20"/>
      <c r="BL345" s="20" t="s">
        <v>51</v>
      </c>
      <c r="BM345" s="20"/>
      <c r="BN345" s="20"/>
      <c r="BO345" s="20" t="s">
        <v>54</v>
      </c>
      <c r="BP345" s="20"/>
      <c r="BQ345" s="20"/>
      <c r="BR345" s="20"/>
      <c r="BS345" s="20"/>
      <c r="BT345" s="20"/>
      <c r="BU345" s="20"/>
      <c r="BV345" s="6"/>
    </row>
    <row r="346" spans="2:74" s="9" customFormat="1" ht="84" customHeight="1">
      <c r="B346" s="6"/>
      <c r="C346" s="19" t="s">
        <v>3872</v>
      </c>
      <c r="D346" s="20" t="s">
        <v>3537</v>
      </c>
      <c r="E346" s="14" t="str">
        <f t="shared" si="19"/>
        <v>URF2025_329_PD_Pilar cuantitativo Solvencia II aseguradoras</v>
      </c>
      <c r="F346" s="20" t="s">
        <v>4126</v>
      </c>
      <c r="G346" s="20" t="s">
        <v>4113</v>
      </c>
      <c r="H346" s="20" t="s">
        <v>4127</v>
      </c>
      <c r="I346" s="20" t="s">
        <v>93</v>
      </c>
      <c r="J346" s="20" t="s">
        <v>105</v>
      </c>
      <c r="K346" s="20" t="s">
        <v>927</v>
      </c>
      <c r="L346" s="47">
        <v>45748</v>
      </c>
      <c r="M346" s="47">
        <v>45838</v>
      </c>
      <c r="N346" s="21">
        <f t="shared" si="20"/>
        <v>90</v>
      </c>
      <c r="O346" s="20" t="s">
        <v>123</v>
      </c>
      <c r="P346" s="20" t="s">
        <v>128</v>
      </c>
      <c r="Q346" s="20" t="s">
        <v>4115</v>
      </c>
      <c r="R346" s="20" t="s">
        <v>139</v>
      </c>
      <c r="S346" s="20" t="s">
        <v>935</v>
      </c>
      <c r="T346" s="20" t="s">
        <v>15</v>
      </c>
      <c r="U346" s="20"/>
      <c r="V346" s="20" t="s">
        <v>17</v>
      </c>
      <c r="W346" s="20"/>
      <c r="X346" s="20"/>
      <c r="Y346" s="20"/>
      <c r="Z346" s="20"/>
      <c r="AA346" s="20"/>
      <c r="AB346" s="20"/>
      <c r="AC346" s="20"/>
      <c r="AD346" s="20"/>
      <c r="AE346" s="20"/>
      <c r="AF346" s="20"/>
      <c r="AG346" s="20"/>
      <c r="AH346" s="20"/>
      <c r="AI346" s="20" t="s">
        <v>4060</v>
      </c>
      <c r="AJ346" s="20" t="s">
        <v>4057</v>
      </c>
      <c r="AK346" s="20"/>
      <c r="AL346" s="20"/>
      <c r="AM346" s="20"/>
      <c r="AN346" s="20"/>
      <c r="AO346" s="20" t="s">
        <v>83</v>
      </c>
      <c r="AP346" s="20" t="s">
        <v>953</v>
      </c>
      <c r="AQ346" s="20" t="s">
        <v>957</v>
      </c>
      <c r="AR346" s="20"/>
      <c r="AS346" s="20"/>
      <c r="AT346" s="20"/>
      <c r="AU346" s="20" t="s">
        <v>2797</v>
      </c>
      <c r="AV346" s="20"/>
      <c r="AW346" s="20"/>
      <c r="AX346" s="20" t="s">
        <v>37</v>
      </c>
      <c r="AY346" s="20"/>
      <c r="AZ346" s="20"/>
      <c r="BA346" s="20"/>
      <c r="BB346" s="20"/>
      <c r="BC346" s="20"/>
      <c r="BD346" s="20"/>
      <c r="BE346" s="20"/>
      <c r="BF346" s="20"/>
      <c r="BG346" s="20"/>
      <c r="BH346" s="20"/>
      <c r="BI346" s="20"/>
      <c r="BJ346" s="20"/>
      <c r="BK346" s="20"/>
      <c r="BL346" s="20" t="s">
        <v>51</v>
      </c>
      <c r="BM346" s="20"/>
      <c r="BN346" s="20"/>
      <c r="BO346" s="20" t="s">
        <v>54</v>
      </c>
      <c r="BP346" s="20"/>
      <c r="BQ346" s="20"/>
      <c r="BR346" s="20"/>
      <c r="BS346" s="20"/>
      <c r="BT346" s="20"/>
      <c r="BU346" s="20"/>
      <c r="BV346" s="6"/>
    </row>
    <row r="347" spans="2:74" s="9" customFormat="1" ht="84" customHeight="1">
      <c r="B347" s="6"/>
      <c r="C347" s="19" t="s">
        <v>3873</v>
      </c>
      <c r="D347" s="20" t="s">
        <v>3538</v>
      </c>
      <c r="E347" s="14" t="str">
        <f t="shared" si="19"/>
        <v>URF2025_330_PD_Actualización prudencial fondos de empleados</v>
      </c>
      <c r="F347" s="20" t="s">
        <v>4128</v>
      </c>
      <c r="G347" s="20" t="s">
        <v>4113</v>
      </c>
      <c r="H347" s="20" t="s">
        <v>4129</v>
      </c>
      <c r="I347" s="20" t="s">
        <v>93</v>
      </c>
      <c r="J347" s="20" t="s">
        <v>107</v>
      </c>
      <c r="K347" s="20" t="s">
        <v>928</v>
      </c>
      <c r="L347" s="47">
        <v>45839</v>
      </c>
      <c r="M347" s="47">
        <v>45930</v>
      </c>
      <c r="N347" s="21">
        <f t="shared" si="20"/>
        <v>91</v>
      </c>
      <c r="O347" s="20" t="s">
        <v>123</v>
      </c>
      <c r="P347" s="20" t="s">
        <v>128</v>
      </c>
      <c r="Q347" s="20" t="s">
        <v>4115</v>
      </c>
      <c r="R347" s="20" t="s">
        <v>139</v>
      </c>
      <c r="S347" s="20" t="s">
        <v>935</v>
      </c>
      <c r="T347" s="20" t="s">
        <v>15</v>
      </c>
      <c r="U347" s="20"/>
      <c r="V347" s="20" t="s">
        <v>17</v>
      </c>
      <c r="W347" s="20"/>
      <c r="X347" s="20"/>
      <c r="Y347" s="20"/>
      <c r="Z347" s="20"/>
      <c r="AA347" s="20"/>
      <c r="AB347" s="20"/>
      <c r="AC347" s="20"/>
      <c r="AD347" s="20"/>
      <c r="AE347" s="20"/>
      <c r="AF347" s="20"/>
      <c r="AG347" s="20"/>
      <c r="AH347" s="20"/>
      <c r="AI347" s="20" t="s">
        <v>4060</v>
      </c>
      <c r="AJ347" s="20" t="s">
        <v>4057</v>
      </c>
      <c r="AK347" s="20"/>
      <c r="AL347" s="20"/>
      <c r="AM347" s="20"/>
      <c r="AN347" s="20"/>
      <c r="AO347" s="20" t="s">
        <v>83</v>
      </c>
      <c r="AP347" s="20" t="s">
        <v>953</v>
      </c>
      <c r="AQ347" s="20" t="s">
        <v>957</v>
      </c>
      <c r="AR347" s="20"/>
      <c r="AS347" s="20"/>
      <c r="AT347" s="20"/>
      <c r="AU347" s="20" t="s">
        <v>2797</v>
      </c>
      <c r="AV347" s="20"/>
      <c r="AW347" s="20"/>
      <c r="AX347" s="20" t="s">
        <v>37</v>
      </c>
      <c r="AY347" s="20"/>
      <c r="AZ347" s="20"/>
      <c r="BA347" s="20"/>
      <c r="BB347" s="20"/>
      <c r="BC347" s="20"/>
      <c r="BD347" s="20"/>
      <c r="BE347" s="20"/>
      <c r="BF347" s="20"/>
      <c r="BG347" s="20"/>
      <c r="BH347" s="20"/>
      <c r="BI347" s="20"/>
      <c r="BJ347" s="20"/>
      <c r="BK347" s="20"/>
      <c r="BL347" s="20" t="s">
        <v>51</v>
      </c>
      <c r="BM347" s="20"/>
      <c r="BN347" s="20"/>
      <c r="BO347" s="20" t="s">
        <v>54</v>
      </c>
      <c r="BP347" s="20"/>
      <c r="BQ347" s="20"/>
      <c r="BR347" s="20"/>
      <c r="BS347" s="20"/>
      <c r="BT347" s="20"/>
      <c r="BU347" s="20"/>
      <c r="BV347" s="6"/>
    </row>
    <row r="348" spans="2:74" s="9" customFormat="1" ht="84" customHeight="1">
      <c r="B348" s="6"/>
      <c r="C348" s="19" t="s">
        <v>3874</v>
      </c>
      <c r="D348" s="20" t="s">
        <v>3539</v>
      </c>
      <c r="E348" s="14" t="str">
        <f t="shared" si="19"/>
        <v>URF2025_331_PD_Pilar gobierno corporativo Solvencia II aseguradoras</v>
      </c>
      <c r="F348" s="20" t="s">
        <v>4126</v>
      </c>
      <c r="G348" s="20" t="s">
        <v>4113</v>
      </c>
      <c r="H348" s="20" t="s">
        <v>4130</v>
      </c>
      <c r="I348" s="20" t="s">
        <v>93</v>
      </c>
      <c r="J348" s="20" t="s">
        <v>105</v>
      </c>
      <c r="K348" s="20" t="s">
        <v>927</v>
      </c>
      <c r="L348" s="47">
        <v>45839</v>
      </c>
      <c r="M348" s="47">
        <v>45930</v>
      </c>
      <c r="N348" s="21">
        <f t="shared" si="20"/>
        <v>91</v>
      </c>
      <c r="O348" s="20" t="s">
        <v>123</v>
      </c>
      <c r="P348" s="20" t="s">
        <v>128</v>
      </c>
      <c r="Q348" s="20" t="s">
        <v>4115</v>
      </c>
      <c r="R348" s="20" t="s">
        <v>139</v>
      </c>
      <c r="S348" s="20" t="s">
        <v>935</v>
      </c>
      <c r="T348" s="20" t="s">
        <v>15</v>
      </c>
      <c r="U348" s="20"/>
      <c r="V348" s="20" t="s">
        <v>17</v>
      </c>
      <c r="W348" s="20"/>
      <c r="X348" s="20"/>
      <c r="Y348" s="20"/>
      <c r="Z348" s="20"/>
      <c r="AA348" s="20"/>
      <c r="AB348" s="20"/>
      <c r="AC348" s="20"/>
      <c r="AD348" s="20"/>
      <c r="AE348" s="20"/>
      <c r="AF348" s="20"/>
      <c r="AG348" s="20"/>
      <c r="AH348" s="20"/>
      <c r="AI348" s="20" t="s">
        <v>4060</v>
      </c>
      <c r="AJ348" s="20" t="s">
        <v>4057</v>
      </c>
      <c r="AK348" s="20"/>
      <c r="AL348" s="20"/>
      <c r="AM348" s="20"/>
      <c r="AN348" s="20"/>
      <c r="AO348" s="20" t="s">
        <v>83</v>
      </c>
      <c r="AP348" s="20" t="s">
        <v>953</v>
      </c>
      <c r="AQ348" s="20" t="s">
        <v>957</v>
      </c>
      <c r="AR348" s="20"/>
      <c r="AS348" s="20"/>
      <c r="AT348" s="20"/>
      <c r="AU348" s="20" t="s">
        <v>2797</v>
      </c>
      <c r="AV348" s="20"/>
      <c r="AW348" s="20"/>
      <c r="AX348" s="20" t="s">
        <v>37</v>
      </c>
      <c r="AY348" s="20"/>
      <c r="AZ348" s="20"/>
      <c r="BA348" s="20"/>
      <c r="BB348" s="20"/>
      <c r="BC348" s="20"/>
      <c r="BD348" s="20"/>
      <c r="BE348" s="20"/>
      <c r="BF348" s="20"/>
      <c r="BG348" s="20"/>
      <c r="BH348" s="20"/>
      <c r="BI348" s="20"/>
      <c r="BJ348" s="20"/>
      <c r="BK348" s="20"/>
      <c r="BL348" s="20" t="s">
        <v>51</v>
      </c>
      <c r="BM348" s="20"/>
      <c r="BN348" s="20"/>
      <c r="BO348" s="20" t="s">
        <v>54</v>
      </c>
      <c r="BP348" s="20"/>
      <c r="BQ348" s="20"/>
      <c r="BR348" s="20"/>
      <c r="BS348" s="20"/>
      <c r="BT348" s="20"/>
      <c r="BU348" s="20"/>
      <c r="BV348" s="6"/>
    </row>
    <row r="349" spans="2:74" s="9" customFormat="1" ht="84" customHeight="1">
      <c r="B349" s="6"/>
      <c r="C349" s="19" t="s">
        <v>3875</v>
      </c>
      <c r="D349" s="20" t="s">
        <v>3540</v>
      </c>
      <c r="E349" s="14" t="str">
        <f t="shared" si="19"/>
        <v>URF2025_332_PD_Régimen de inversión aseguradoras</v>
      </c>
      <c r="F349" s="20" t="s">
        <v>4131</v>
      </c>
      <c r="G349" s="20" t="s">
        <v>4113</v>
      </c>
      <c r="H349" s="20" t="s">
        <v>4132</v>
      </c>
      <c r="I349" s="20" t="s">
        <v>93</v>
      </c>
      <c r="J349" s="20" t="s">
        <v>105</v>
      </c>
      <c r="K349" s="20" t="s">
        <v>927</v>
      </c>
      <c r="L349" s="47">
        <v>45839</v>
      </c>
      <c r="M349" s="47">
        <v>45930</v>
      </c>
      <c r="N349" s="21">
        <f t="shared" si="20"/>
        <v>91</v>
      </c>
      <c r="O349" s="20" t="s">
        <v>123</v>
      </c>
      <c r="P349" s="20" t="s">
        <v>128</v>
      </c>
      <c r="Q349" s="20" t="s">
        <v>4115</v>
      </c>
      <c r="R349" s="20" t="s">
        <v>139</v>
      </c>
      <c r="S349" s="20" t="s">
        <v>935</v>
      </c>
      <c r="T349" s="20" t="s">
        <v>15</v>
      </c>
      <c r="U349" s="20"/>
      <c r="V349" s="20" t="s">
        <v>17</v>
      </c>
      <c r="W349" s="20"/>
      <c r="X349" s="20"/>
      <c r="Y349" s="20"/>
      <c r="Z349" s="20"/>
      <c r="AA349" s="20"/>
      <c r="AB349" s="20"/>
      <c r="AC349" s="20"/>
      <c r="AD349" s="20"/>
      <c r="AE349" s="20"/>
      <c r="AF349" s="20"/>
      <c r="AG349" s="20"/>
      <c r="AH349" s="20"/>
      <c r="AI349" s="20" t="s">
        <v>4060</v>
      </c>
      <c r="AJ349" s="20" t="s">
        <v>4057</v>
      </c>
      <c r="AK349" s="20"/>
      <c r="AL349" s="20"/>
      <c r="AM349" s="20"/>
      <c r="AN349" s="20"/>
      <c r="AO349" s="20" t="s">
        <v>83</v>
      </c>
      <c r="AP349" s="20" t="s">
        <v>953</v>
      </c>
      <c r="AQ349" s="20" t="s">
        <v>957</v>
      </c>
      <c r="AR349" s="20"/>
      <c r="AS349" s="20"/>
      <c r="AT349" s="20"/>
      <c r="AU349" s="20" t="s">
        <v>2797</v>
      </c>
      <c r="AV349" s="20"/>
      <c r="AW349" s="20"/>
      <c r="AX349" s="20" t="s">
        <v>37</v>
      </c>
      <c r="AY349" s="20"/>
      <c r="AZ349" s="20"/>
      <c r="BA349" s="20"/>
      <c r="BB349" s="20"/>
      <c r="BC349" s="20"/>
      <c r="BD349" s="20"/>
      <c r="BE349" s="20"/>
      <c r="BF349" s="20"/>
      <c r="BG349" s="20"/>
      <c r="BH349" s="20"/>
      <c r="BI349" s="20"/>
      <c r="BJ349" s="20"/>
      <c r="BK349" s="20"/>
      <c r="BL349" s="20" t="s">
        <v>51</v>
      </c>
      <c r="BM349" s="20"/>
      <c r="BN349" s="20"/>
      <c r="BO349" s="20" t="s">
        <v>54</v>
      </c>
      <c r="BP349" s="20"/>
      <c r="BQ349" s="20"/>
      <c r="BR349" s="20"/>
      <c r="BS349" s="20"/>
      <c r="BT349" s="20"/>
      <c r="BU349" s="20"/>
      <c r="BV349" s="6"/>
    </row>
    <row r="350" spans="2:74" s="9" customFormat="1" ht="84" customHeight="1">
      <c r="B350" s="6"/>
      <c r="C350" s="19" t="s">
        <v>3876</v>
      </c>
      <c r="D350" s="20" t="s">
        <v>3541</v>
      </c>
      <c r="E350" s="14" t="str">
        <f t="shared" si="19"/>
        <v>URF2025_333_ET_Evaluación Decreto 962 de 2018 (buen gobierno solidario)</v>
      </c>
      <c r="F350" s="20" t="s">
        <v>4137</v>
      </c>
      <c r="G350" s="20" t="s">
        <v>4118</v>
      </c>
      <c r="H350" s="20" t="s">
        <v>4138</v>
      </c>
      <c r="I350" s="20" t="s">
        <v>93</v>
      </c>
      <c r="J350" s="20" t="s">
        <v>107</v>
      </c>
      <c r="K350" s="20" t="s">
        <v>928</v>
      </c>
      <c r="L350" s="47">
        <v>45931</v>
      </c>
      <c r="M350" s="47">
        <v>46022</v>
      </c>
      <c r="N350" s="21">
        <f t="shared" si="20"/>
        <v>91</v>
      </c>
      <c r="O350" s="20" t="s">
        <v>123</v>
      </c>
      <c r="P350" s="20" t="s">
        <v>128</v>
      </c>
      <c r="Q350" s="20" t="s">
        <v>4133</v>
      </c>
      <c r="R350" s="20" t="s">
        <v>139</v>
      </c>
      <c r="S350" s="20" t="s">
        <v>935</v>
      </c>
      <c r="T350" s="20" t="s">
        <v>15</v>
      </c>
      <c r="U350" s="20"/>
      <c r="V350" s="20" t="s">
        <v>17</v>
      </c>
      <c r="W350" s="20"/>
      <c r="X350" s="20"/>
      <c r="Y350" s="20"/>
      <c r="Z350" s="20"/>
      <c r="AA350" s="20"/>
      <c r="AB350" s="20"/>
      <c r="AC350" s="20"/>
      <c r="AD350" s="20"/>
      <c r="AE350" s="20"/>
      <c r="AF350" s="20"/>
      <c r="AG350" s="20"/>
      <c r="AH350" s="20"/>
      <c r="AI350" s="20" t="s">
        <v>4060</v>
      </c>
      <c r="AJ350" s="20" t="s">
        <v>4057</v>
      </c>
      <c r="AK350" s="20"/>
      <c r="AL350" s="20"/>
      <c r="AM350" s="20"/>
      <c r="AN350" s="20"/>
      <c r="AO350" s="20" t="s">
        <v>83</v>
      </c>
      <c r="AP350" s="20" t="s">
        <v>953</v>
      </c>
      <c r="AQ350" s="20" t="s">
        <v>957</v>
      </c>
      <c r="AR350" s="20"/>
      <c r="AS350" s="20"/>
      <c r="AT350" s="20"/>
      <c r="AU350" s="20" t="s">
        <v>2797</v>
      </c>
      <c r="AV350" s="20"/>
      <c r="AW350" s="20"/>
      <c r="AX350" s="20" t="s">
        <v>37</v>
      </c>
      <c r="AY350" s="20"/>
      <c r="AZ350" s="20"/>
      <c r="BA350" s="20"/>
      <c r="BB350" s="20"/>
      <c r="BC350" s="20"/>
      <c r="BD350" s="20"/>
      <c r="BE350" s="20"/>
      <c r="BF350" s="20"/>
      <c r="BG350" s="20"/>
      <c r="BH350" s="20"/>
      <c r="BI350" s="20"/>
      <c r="BJ350" s="20"/>
      <c r="BK350" s="20"/>
      <c r="BL350" s="20" t="s">
        <v>51</v>
      </c>
      <c r="BM350" s="20"/>
      <c r="BN350" s="20"/>
      <c r="BO350" s="20" t="s">
        <v>54</v>
      </c>
      <c r="BP350" s="20"/>
      <c r="BQ350" s="20"/>
      <c r="BR350" s="20"/>
      <c r="BS350" s="20"/>
      <c r="BT350" s="20"/>
      <c r="BU350" s="20"/>
      <c r="BV350" s="6"/>
    </row>
    <row r="351" spans="2:74" s="9" customFormat="1" ht="84" customHeight="1">
      <c r="B351" s="6"/>
      <c r="C351" s="19" t="s">
        <v>3877</v>
      </c>
      <c r="D351" s="20" t="s">
        <v>3542</v>
      </c>
      <c r="E351" s="14" t="str">
        <f t="shared" si="19"/>
        <v>URF2025_334_PD_Actualización prudencial Fondos mutuos de inversión​</v>
      </c>
      <c r="F351" s="20" t="s">
        <v>4134</v>
      </c>
      <c r="G351" s="20" t="s">
        <v>4113</v>
      </c>
      <c r="H351" s="20" t="s">
        <v>4135</v>
      </c>
      <c r="I351" s="20" t="s">
        <v>93</v>
      </c>
      <c r="J351" s="20" t="s">
        <v>107</v>
      </c>
      <c r="K351" s="20" t="s">
        <v>928</v>
      </c>
      <c r="L351" s="47">
        <v>45931</v>
      </c>
      <c r="M351" s="47">
        <v>46022</v>
      </c>
      <c r="N351" s="21">
        <f t="shared" si="20"/>
        <v>91</v>
      </c>
      <c r="O351" s="20" t="s">
        <v>123</v>
      </c>
      <c r="P351" s="20" t="s">
        <v>128</v>
      </c>
      <c r="Q351" s="20" t="s">
        <v>4115</v>
      </c>
      <c r="R351" s="20" t="s">
        <v>139</v>
      </c>
      <c r="S351" s="20" t="s">
        <v>935</v>
      </c>
      <c r="T351" s="20" t="s">
        <v>15</v>
      </c>
      <c r="U351" s="20"/>
      <c r="V351" s="20" t="s">
        <v>17</v>
      </c>
      <c r="W351" s="20"/>
      <c r="X351" s="20"/>
      <c r="Y351" s="20"/>
      <c r="Z351" s="20"/>
      <c r="AA351" s="20"/>
      <c r="AB351" s="20"/>
      <c r="AC351" s="20"/>
      <c r="AD351" s="20"/>
      <c r="AE351" s="20"/>
      <c r="AF351" s="20"/>
      <c r="AG351" s="20"/>
      <c r="AH351" s="20"/>
      <c r="AI351" s="20" t="s">
        <v>4060</v>
      </c>
      <c r="AJ351" s="20" t="s">
        <v>4057</v>
      </c>
      <c r="AK351" s="20"/>
      <c r="AL351" s="20"/>
      <c r="AM351" s="20"/>
      <c r="AN351" s="20"/>
      <c r="AO351" s="20" t="s">
        <v>83</v>
      </c>
      <c r="AP351" s="20" t="s">
        <v>953</v>
      </c>
      <c r="AQ351" s="20" t="s">
        <v>957</v>
      </c>
      <c r="AR351" s="20"/>
      <c r="AS351" s="20"/>
      <c r="AT351" s="20"/>
      <c r="AU351" s="20" t="s">
        <v>2797</v>
      </c>
      <c r="AV351" s="20"/>
      <c r="AW351" s="20"/>
      <c r="AX351" s="20" t="s">
        <v>37</v>
      </c>
      <c r="AY351" s="20"/>
      <c r="AZ351" s="20"/>
      <c r="BA351" s="20"/>
      <c r="BB351" s="20"/>
      <c r="BC351" s="20"/>
      <c r="BD351" s="20"/>
      <c r="BE351" s="20"/>
      <c r="BF351" s="20"/>
      <c r="BG351" s="20"/>
      <c r="BH351" s="20"/>
      <c r="BI351" s="20"/>
      <c r="BJ351" s="20"/>
      <c r="BK351" s="20"/>
      <c r="BL351" s="20" t="s">
        <v>51</v>
      </c>
      <c r="BM351" s="20"/>
      <c r="BN351" s="20"/>
      <c r="BO351" s="20" t="s">
        <v>54</v>
      </c>
      <c r="BP351" s="20"/>
      <c r="BQ351" s="20"/>
      <c r="BR351" s="20"/>
      <c r="BS351" s="20"/>
      <c r="BT351" s="20"/>
      <c r="BU351" s="20"/>
      <c r="BV351" s="6"/>
    </row>
    <row r="352" spans="2:74" s="9" customFormat="1" ht="84" customHeight="1">
      <c r="B352" s="6"/>
      <c r="C352" s="19" t="s">
        <v>3878</v>
      </c>
      <c r="D352" s="20" t="s">
        <v>3543</v>
      </c>
      <c r="E352" s="14" t="str">
        <f t="shared" si="19"/>
        <v>URF2025_335_PD_Mecanismos de resolución (establecimientos de crédito y solidario)​</v>
      </c>
      <c r="F352" s="20" t="s">
        <v>4136</v>
      </c>
      <c r="G352" s="20" t="s">
        <v>4113</v>
      </c>
      <c r="H352" s="20" t="s">
        <v>4136</v>
      </c>
      <c r="I352" s="20" t="s">
        <v>93</v>
      </c>
      <c r="J352" s="20" t="s">
        <v>107</v>
      </c>
      <c r="K352" s="20" t="s">
        <v>928</v>
      </c>
      <c r="L352" s="47">
        <v>45931</v>
      </c>
      <c r="M352" s="47">
        <v>46022</v>
      </c>
      <c r="N352" s="21">
        <f>IF(M352-L352&gt;124,"El tiempo de ejecución de la actividad no puede superar 124 días",M352-L352)</f>
        <v>91</v>
      </c>
      <c r="O352" s="20" t="s">
        <v>123</v>
      </c>
      <c r="P352" s="20" t="s">
        <v>128</v>
      </c>
      <c r="Q352" s="20" t="s">
        <v>4115</v>
      </c>
      <c r="R352" s="20" t="s">
        <v>139</v>
      </c>
      <c r="S352" s="20" t="s">
        <v>935</v>
      </c>
      <c r="T352" s="20" t="s">
        <v>15</v>
      </c>
      <c r="U352" s="20"/>
      <c r="V352" s="20" t="s">
        <v>17</v>
      </c>
      <c r="W352" s="20"/>
      <c r="X352" s="20"/>
      <c r="Y352" s="20"/>
      <c r="Z352" s="20"/>
      <c r="AA352" s="20"/>
      <c r="AB352" s="20"/>
      <c r="AC352" s="20"/>
      <c r="AD352" s="20"/>
      <c r="AE352" s="20"/>
      <c r="AF352" s="20"/>
      <c r="AG352" s="20"/>
      <c r="AH352" s="20"/>
      <c r="AI352" s="20" t="s">
        <v>4060</v>
      </c>
      <c r="AJ352" s="20" t="s">
        <v>4057</v>
      </c>
      <c r="AK352" s="20"/>
      <c r="AL352" s="20"/>
      <c r="AM352" s="20"/>
      <c r="AN352" s="20"/>
      <c r="AO352" s="20" t="s">
        <v>83</v>
      </c>
      <c r="AP352" s="20" t="s">
        <v>953</v>
      </c>
      <c r="AQ352" s="20" t="s">
        <v>957</v>
      </c>
      <c r="AR352" s="20"/>
      <c r="AS352" s="20"/>
      <c r="AT352" s="20"/>
      <c r="AU352" s="20" t="s">
        <v>2797</v>
      </c>
      <c r="AV352" s="20"/>
      <c r="AW352" s="20"/>
      <c r="AX352" s="20" t="s">
        <v>37</v>
      </c>
      <c r="AY352" s="20"/>
      <c r="AZ352" s="20"/>
      <c r="BA352" s="20"/>
      <c r="BB352" s="20"/>
      <c r="BC352" s="20"/>
      <c r="BD352" s="20"/>
      <c r="BE352" s="20"/>
      <c r="BF352" s="20"/>
      <c r="BG352" s="20"/>
      <c r="BH352" s="20"/>
      <c r="BI352" s="20"/>
      <c r="BJ352" s="20"/>
      <c r="BK352" s="20"/>
      <c r="BL352" s="20" t="s">
        <v>51</v>
      </c>
      <c r="BM352" s="20"/>
      <c r="BN352" s="20"/>
      <c r="BO352" s="20" t="s">
        <v>54</v>
      </c>
      <c r="BP352" s="20"/>
      <c r="BQ352" s="20"/>
      <c r="BR352" s="20"/>
      <c r="BS352" s="20"/>
      <c r="BT352" s="20"/>
      <c r="BU352" s="20"/>
      <c r="BV352" s="6"/>
    </row>
    <row r="353" spans="2:74" s="9" customFormat="1" ht="84" customHeight="1">
      <c r="B353" s="6"/>
      <c r="C353" s="19" t="s">
        <v>3879</v>
      </c>
      <c r="D353" s="20" t="s">
        <v>4045</v>
      </c>
      <c r="E353" s="14" t="str">
        <f t="shared" si="19"/>
        <v>URF2025_336_Seguimiento a necesidades regulatorias para el adecuado​ funcionamiento del sistema de protección social integral para la​ vejez, invalidez y muerte de origen común​_Primer semestre</v>
      </c>
      <c r="F353" s="20" t="s">
        <v>4141</v>
      </c>
      <c r="G353" s="20" t="s">
        <v>4113</v>
      </c>
      <c r="H353" s="20" t="s">
        <v>4141</v>
      </c>
      <c r="I353" s="20" t="s">
        <v>93</v>
      </c>
      <c r="J353" s="20" t="s">
        <v>112</v>
      </c>
      <c r="K353" s="20" t="s">
        <v>105</v>
      </c>
      <c r="L353" s="47">
        <v>45748</v>
      </c>
      <c r="M353" s="47">
        <v>45838</v>
      </c>
      <c r="N353" s="21">
        <f t="shared" ref="N353:N354" si="21">IF(M353-L353&gt;124,"El tiempo de ejecución de la actividad no puede superar 124 días",M353-L353)</f>
        <v>90</v>
      </c>
      <c r="O353" s="20" t="s">
        <v>123</v>
      </c>
      <c r="P353" s="20" t="s">
        <v>128</v>
      </c>
      <c r="Q353" s="20" t="s">
        <v>4115</v>
      </c>
      <c r="R353" s="20" t="s">
        <v>139</v>
      </c>
      <c r="S353" s="20" t="s">
        <v>934</v>
      </c>
      <c r="T353" s="20" t="s">
        <v>15</v>
      </c>
      <c r="U353" s="20"/>
      <c r="V353" s="20" t="s">
        <v>17</v>
      </c>
      <c r="W353" s="20"/>
      <c r="X353" s="20"/>
      <c r="Y353" s="20"/>
      <c r="Z353" s="20"/>
      <c r="AA353" s="20"/>
      <c r="AB353" s="20"/>
      <c r="AC353" s="20"/>
      <c r="AD353" s="20"/>
      <c r="AE353" s="20"/>
      <c r="AF353" s="20"/>
      <c r="AG353" s="20"/>
      <c r="AH353" s="20"/>
      <c r="AI353" s="20" t="s">
        <v>4060</v>
      </c>
      <c r="AJ353" s="20" t="s">
        <v>4057</v>
      </c>
      <c r="AK353" s="20"/>
      <c r="AL353" s="20"/>
      <c r="AM353" s="20"/>
      <c r="AN353" s="20"/>
      <c r="AO353" s="20" t="s">
        <v>83</v>
      </c>
      <c r="AP353" s="20" t="s">
        <v>953</v>
      </c>
      <c r="AQ353" s="20" t="s">
        <v>957</v>
      </c>
      <c r="AR353" s="20"/>
      <c r="AS353" s="20"/>
      <c r="AT353" s="20"/>
      <c r="AU353" s="20" t="s">
        <v>2797</v>
      </c>
      <c r="AV353" s="20"/>
      <c r="AW353" s="20"/>
      <c r="AX353" s="20" t="s">
        <v>37</v>
      </c>
      <c r="AY353" s="20"/>
      <c r="AZ353" s="20"/>
      <c r="BA353" s="20"/>
      <c r="BB353" s="20"/>
      <c r="BC353" s="20"/>
      <c r="BD353" s="20"/>
      <c r="BE353" s="20"/>
      <c r="BF353" s="20"/>
      <c r="BG353" s="20"/>
      <c r="BH353" s="20"/>
      <c r="BI353" s="20"/>
      <c r="BJ353" s="20"/>
      <c r="BK353" s="20"/>
      <c r="BL353" s="20" t="s">
        <v>51</v>
      </c>
      <c r="BM353" s="20"/>
      <c r="BN353" s="20"/>
      <c r="BO353" s="20" t="s">
        <v>54</v>
      </c>
      <c r="BP353" s="20"/>
      <c r="BQ353" s="20"/>
      <c r="BR353" s="20"/>
      <c r="BS353" s="20"/>
      <c r="BT353" s="20"/>
      <c r="BU353" s="20"/>
      <c r="BV353" s="6"/>
    </row>
    <row r="354" spans="2:74" s="9" customFormat="1" ht="84" customHeight="1">
      <c r="B354" s="6"/>
      <c r="C354" s="19" t="s">
        <v>3880</v>
      </c>
      <c r="D354" s="20" t="s">
        <v>4046</v>
      </c>
      <c r="E354" s="14" t="str">
        <f t="shared" si="19"/>
        <v>URF2025_337_Seguimiento a necesidades regulatorias para el adecuado​ funcionamiento del sistema de protección social integral para la​ vejez, invalidez y muerte de origen común​_Segundo semestre</v>
      </c>
      <c r="F354" s="20" t="s">
        <v>4141</v>
      </c>
      <c r="G354" s="20" t="s">
        <v>4113</v>
      </c>
      <c r="H354" s="20" t="s">
        <v>4141</v>
      </c>
      <c r="I354" s="20" t="s">
        <v>93</v>
      </c>
      <c r="J354" s="20" t="s">
        <v>112</v>
      </c>
      <c r="K354" s="20" t="s">
        <v>105</v>
      </c>
      <c r="L354" s="47">
        <v>45931</v>
      </c>
      <c r="M354" s="47">
        <v>46022</v>
      </c>
      <c r="N354" s="21">
        <f t="shared" si="21"/>
        <v>91</v>
      </c>
      <c r="O354" s="20" t="s">
        <v>123</v>
      </c>
      <c r="P354" s="20" t="s">
        <v>128</v>
      </c>
      <c r="Q354" s="20" t="s">
        <v>4115</v>
      </c>
      <c r="R354" s="20" t="s">
        <v>139</v>
      </c>
      <c r="S354" s="20" t="s">
        <v>934</v>
      </c>
      <c r="T354" s="20" t="s">
        <v>15</v>
      </c>
      <c r="U354" s="20"/>
      <c r="V354" s="20" t="s">
        <v>17</v>
      </c>
      <c r="W354" s="20"/>
      <c r="X354" s="20"/>
      <c r="Y354" s="20"/>
      <c r="Z354" s="20"/>
      <c r="AA354" s="20"/>
      <c r="AB354" s="20"/>
      <c r="AC354" s="20"/>
      <c r="AD354" s="20"/>
      <c r="AE354" s="20"/>
      <c r="AF354" s="20"/>
      <c r="AG354" s="20"/>
      <c r="AH354" s="20"/>
      <c r="AI354" s="20" t="s">
        <v>4060</v>
      </c>
      <c r="AJ354" s="20" t="s">
        <v>4057</v>
      </c>
      <c r="AK354" s="20"/>
      <c r="AL354" s="20"/>
      <c r="AM354" s="20"/>
      <c r="AN354" s="20"/>
      <c r="AO354" s="20" t="s">
        <v>83</v>
      </c>
      <c r="AP354" s="20" t="s">
        <v>953</v>
      </c>
      <c r="AQ354" s="20" t="s">
        <v>957</v>
      </c>
      <c r="AR354" s="20"/>
      <c r="AS354" s="20"/>
      <c r="AT354" s="20"/>
      <c r="AU354" s="20" t="s">
        <v>2797</v>
      </c>
      <c r="AV354" s="20"/>
      <c r="AW354" s="20"/>
      <c r="AX354" s="20" t="s">
        <v>37</v>
      </c>
      <c r="AY354" s="20"/>
      <c r="AZ354" s="20"/>
      <c r="BA354" s="20"/>
      <c r="BB354" s="20"/>
      <c r="BC354" s="20"/>
      <c r="BD354" s="20"/>
      <c r="BE354" s="20"/>
      <c r="BF354" s="20"/>
      <c r="BG354" s="20"/>
      <c r="BH354" s="20"/>
      <c r="BI354" s="20"/>
      <c r="BJ354" s="20"/>
      <c r="BK354" s="20"/>
      <c r="BL354" s="20" t="s">
        <v>51</v>
      </c>
      <c r="BM354" s="20"/>
      <c r="BN354" s="20"/>
      <c r="BO354" s="20" t="s">
        <v>54</v>
      </c>
      <c r="BP354" s="20"/>
      <c r="BQ354" s="20"/>
      <c r="BR354" s="20"/>
      <c r="BS354" s="20"/>
      <c r="BT354" s="20"/>
      <c r="BU354" s="20"/>
      <c r="BV354" s="6"/>
    </row>
    <row r="355" spans="2:74" s="9" customFormat="1" ht="84" hidden="1" customHeight="1">
      <c r="B355" s="6"/>
      <c r="C355" s="19" t="s">
        <v>3881</v>
      </c>
      <c r="D355" s="20" t="s">
        <v>3350</v>
      </c>
      <c r="E355" s="14" t="str">
        <f t="shared" si="19"/>
        <v>URF2025_338_Transversal_Generar cronograma de necesidades de comunicación para el primer cuatrimestre_AD</v>
      </c>
      <c r="F355" s="20" t="s">
        <v>3351</v>
      </c>
      <c r="G355" s="20" t="s">
        <v>3352</v>
      </c>
      <c r="H355" s="20" t="s">
        <v>3353</v>
      </c>
      <c r="I355" s="20" t="s">
        <v>91</v>
      </c>
      <c r="J355" s="20" t="s">
        <v>926</v>
      </c>
      <c r="K355" s="20"/>
      <c r="L355" s="47">
        <v>45672</v>
      </c>
      <c r="M355" s="47">
        <v>45687</v>
      </c>
      <c r="N355" s="21">
        <f t="shared" si="20"/>
        <v>15</v>
      </c>
      <c r="O355" s="20" t="s">
        <v>111</v>
      </c>
      <c r="P355" s="20" t="s">
        <v>128</v>
      </c>
      <c r="Q355" s="20" t="s">
        <v>3354</v>
      </c>
      <c r="R355" s="20" t="s">
        <v>131</v>
      </c>
      <c r="S355" s="20" t="s">
        <v>144</v>
      </c>
      <c r="T355" s="20" t="s">
        <v>15</v>
      </c>
      <c r="U355" s="20"/>
      <c r="V355" s="20" t="s">
        <v>17</v>
      </c>
      <c r="W355" s="20"/>
      <c r="X355" s="20"/>
      <c r="Y355" s="20"/>
      <c r="Z355" s="20"/>
      <c r="AA355" s="20"/>
      <c r="AB355" s="20"/>
      <c r="AC355" s="20"/>
      <c r="AD355" s="20"/>
      <c r="AE355" s="20"/>
      <c r="AF355" s="20"/>
      <c r="AG355" s="20"/>
      <c r="AH355" s="20"/>
      <c r="AI355" s="20" t="s">
        <v>4061</v>
      </c>
      <c r="AJ355" s="20" t="s">
        <v>4054</v>
      </c>
      <c r="AK355" s="20"/>
      <c r="AL355" s="20"/>
      <c r="AM355" s="20"/>
      <c r="AN355" s="20"/>
      <c r="AO355" s="20"/>
      <c r="AP355" s="20"/>
      <c r="AQ355" s="20"/>
      <c r="AR355" s="20"/>
      <c r="AS355" s="20"/>
      <c r="AT355" s="20"/>
      <c r="AU355" s="20" t="s">
        <v>2797</v>
      </c>
      <c r="AV355" s="20"/>
      <c r="AW355" s="20"/>
      <c r="AX355" s="20" t="s">
        <v>37</v>
      </c>
      <c r="AY355" s="20"/>
      <c r="AZ355" s="20" t="s">
        <v>39</v>
      </c>
      <c r="BA355" s="20"/>
      <c r="BB355" s="20"/>
      <c r="BC355" s="20"/>
      <c r="BD355" s="20"/>
      <c r="BE355" s="20"/>
      <c r="BF355" s="20"/>
      <c r="BG355" s="20"/>
      <c r="BH355" s="20" t="s">
        <v>47</v>
      </c>
      <c r="BI355" s="20"/>
      <c r="BJ355" s="20"/>
      <c r="BK355" s="20"/>
      <c r="BL355" s="20"/>
      <c r="BM355" s="20"/>
      <c r="BN355" s="20"/>
      <c r="BO355" s="20"/>
      <c r="BP355" s="20"/>
      <c r="BQ355" s="20" t="s">
        <v>56</v>
      </c>
      <c r="BR355" s="20"/>
      <c r="BS355" s="20"/>
      <c r="BT355" s="20"/>
      <c r="BU355" s="20"/>
      <c r="BV355" s="6"/>
    </row>
    <row r="356" spans="2:74" s="9" customFormat="1" ht="84" hidden="1" customHeight="1">
      <c r="B356" s="6"/>
      <c r="C356" s="19" t="s">
        <v>3882</v>
      </c>
      <c r="D356" s="20" t="s">
        <v>3355</v>
      </c>
      <c r="E356" s="14" t="str">
        <f t="shared" si="19"/>
        <v>URF2025_339_Transversal_Generar cronograma de necesidades de comunicación para el segundo cuatrimestre_AD</v>
      </c>
      <c r="F356" s="20" t="s">
        <v>3351</v>
      </c>
      <c r="G356" s="20" t="s">
        <v>3352</v>
      </c>
      <c r="H356" s="20" t="s">
        <v>3353</v>
      </c>
      <c r="I356" s="20" t="s">
        <v>91</v>
      </c>
      <c r="J356" s="20" t="s">
        <v>926</v>
      </c>
      <c r="K356" s="20"/>
      <c r="L356" s="47">
        <v>45748</v>
      </c>
      <c r="M356" s="47">
        <v>45770</v>
      </c>
      <c r="N356" s="21">
        <f t="shared" si="20"/>
        <v>22</v>
      </c>
      <c r="O356" s="20" t="s">
        <v>111</v>
      </c>
      <c r="P356" s="20" t="s">
        <v>128</v>
      </c>
      <c r="Q356" s="20" t="s">
        <v>3354</v>
      </c>
      <c r="R356" s="20" t="s">
        <v>131</v>
      </c>
      <c r="S356" s="20" t="s">
        <v>144</v>
      </c>
      <c r="T356" s="20" t="s">
        <v>15</v>
      </c>
      <c r="U356" s="20"/>
      <c r="V356" s="20" t="s">
        <v>17</v>
      </c>
      <c r="W356" s="20"/>
      <c r="X356" s="20"/>
      <c r="Y356" s="20"/>
      <c r="Z356" s="20"/>
      <c r="AA356" s="20"/>
      <c r="AB356" s="20"/>
      <c r="AC356" s="20"/>
      <c r="AD356" s="20"/>
      <c r="AE356" s="20"/>
      <c r="AF356" s="20"/>
      <c r="AG356" s="20"/>
      <c r="AH356" s="20"/>
      <c r="AI356" s="20" t="s">
        <v>4061</v>
      </c>
      <c r="AJ356" s="20" t="s">
        <v>4054</v>
      </c>
      <c r="AK356" s="20"/>
      <c r="AL356" s="20"/>
      <c r="AM356" s="20"/>
      <c r="AN356" s="20"/>
      <c r="AO356" s="20"/>
      <c r="AP356" s="20"/>
      <c r="AQ356" s="20"/>
      <c r="AR356" s="20"/>
      <c r="AS356" s="20"/>
      <c r="AT356" s="20"/>
      <c r="AU356" s="20" t="s">
        <v>2797</v>
      </c>
      <c r="AV356" s="20"/>
      <c r="AW356" s="20"/>
      <c r="AX356" s="20" t="s">
        <v>37</v>
      </c>
      <c r="AY356" s="20"/>
      <c r="AZ356" s="20" t="s">
        <v>39</v>
      </c>
      <c r="BA356" s="20"/>
      <c r="BB356" s="20"/>
      <c r="BC356" s="20"/>
      <c r="BD356" s="20"/>
      <c r="BE356" s="20"/>
      <c r="BF356" s="20"/>
      <c r="BG356" s="20"/>
      <c r="BH356" s="20" t="s">
        <v>47</v>
      </c>
      <c r="BI356" s="20"/>
      <c r="BJ356" s="20"/>
      <c r="BK356" s="20"/>
      <c r="BL356" s="20"/>
      <c r="BM356" s="20"/>
      <c r="BN356" s="20"/>
      <c r="BO356" s="20"/>
      <c r="BP356" s="20"/>
      <c r="BQ356" s="20" t="s">
        <v>56</v>
      </c>
      <c r="BR356" s="20"/>
      <c r="BS356" s="20"/>
      <c r="BT356" s="20"/>
      <c r="BU356" s="20"/>
      <c r="BV356" s="6"/>
    </row>
    <row r="357" spans="2:74" s="9" customFormat="1" ht="84" hidden="1" customHeight="1">
      <c r="B357" s="6"/>
      <c r="C357" s="19" t="s">
        <v>3883</v>
      </c>
      <c r="D357" s="20" t="s">
        <v>3507</v>
      </c>
      <c r="E357" s="14" t="str">
        <f t="shared" si="19"/>
        <v>URF2025_340_Transversal_Generar cronograma de necesidades de comunicación para el tercer cuatrimestre_AD</v>
      </c>
      <c r="F357" s="20" t="s">
        <v>3351</v>
      </c>
      <c r="G357" s="20" t="s">
        <v>3352</v>
      </c>
      <c r="H357" s="20" t="s">
        <v>3353</v>
      </c>
      <c r="I357" s="20" t="s">
        <v>91</v>
      </c>
      <c r="J357" s="20" t="s">
        <v>926</v>
      </c>
      <c r="K357" s="20"/>
      <c r="L357" s="47">
        <v>45870</v>
      </c>
      <c r="M357" s="47">
        <v>45884</v>
      </c>
      <c r="N357" s="21">
        <f t="shared" si="20"/>
        <v>14</v>
      </c>
      <c r="O357" s="20" t="s">
        <v>111</v>
      </c>
      <c r="P357" s="20" t="s">
        <v>128</v>
      </c>
      <c r="Q357" s="20" t="s">
        <v>3354</v>
      </c>
      <c r="R357" s="20" t="s">
        <v>131</v>
      </c>
      <c r="S357" s="20" t="s">
        <v>144</v>
      </c>
      <c r="T357" s="20" t="s">
        <v>15</v>
      </c>
      <c r="U357" s="20"/>
      <c r="V357" s="20" t="s">
        <v>17</v>
      </c>
      <c r="W357" s="20"/>
      <c r="X357" s="20"/>
      <c r="Y357" s="20"/>
      <c r="Z357" s="20"/>
      <c r="AA357" s="20"/>
      <c r="AB357" s="20"/>
      <c r="AC357" s="20"/>
      <c r="AD357" s="20"/>
      <c r="AE357" s="20"/>
      <c r="AF357" s="20"/>
      <c r="AG357" s="20"/>
      <c r="AH357" s="20"/>
      <c r="AI357" s="20" t="s">
        <v>4061</v>
      </c>
      <c r="AJ357" s="20" t="s">
        <v>4054</v>
      </c>
      <c r="AK357" s="20"/>
      <c r="AL357" s="20"/>
      <c r="AM357" s="20"/>
      <c r="AN357" s="20"/>
      <c r="AO357" s="20"/>
      <c r="AP357" s="20"/>
      <c r="AQ357" s="20"/>
      <c r="AR357" s="20"/>
      <c r="AS357" s="20"/>
      <c r="AT357" s="20"/>
      <c r="AU357" s="20" t="s">
        <v>2797</v>
      </c>
      <c r="AV357" s="20"/>
      <c r="AW357" s="20"/>
      <c r="AX357" s="20" t="s">
        <v>37</v>
      </c>
      <c r="AY357" s="20"/>
      <c r="AZ357" s="20" t="s">
        <v>39</v>
      </c>
      <c r="BA357" s="20"/>
      <c r="BB357" s="20"/>
      <c r="BC357" s="20"/>
      <c r="BD357" s="20"/>
      <c r="BE357" s="20"/>
      <c r="BF357" s="20"/>
      <c r="BG357" s="20"/>
      <c r="BH357" s="20" t="s">
        <v>47</v>
      </c>
      <c r="BI357" s="20"/>
      <c r="BJ357" s="20"/>
      <c r="BK357" s="20"/>
      <c r="BL357" s="20"/>
      <c r="BM357" s="20"/>
      <c r="BN357" s="20"/>
      <c r="BO357" s="20"/>
      <c r="BP357" s="20"/>
      <c r="BQ357" s="20" t="s">
        <v>56</v>
      </c>
      <c r="BR357" s="20"/>
      <c r="BS357" s="20"/>
      <c r="BT357" s="20"/>
      <c r="BU357" s="20"/>
      <c r="BV357" s="6"/>
    </row>
    <row r="358" spans="2:74" s="9" customFormat="1" ht="84" hidden="1" customHeight="1">
      <c r="B358" s="6"/>
      <c r="C358" s="19" t="s">
        <v>3884</v>
      </c>
      <c r="D358" s="20" t="s">
        <v>3364</v>
      </c>
      <c r="E358" s="14" t="str">
        <f t="shared" si="19"/>
        <v>URF2025_341_Transversal_Generar cronograma de necesidades de comunicación para el primer cuatrimestre_DP</v>
      </c>
      <c r="F358" s="20" t="s">
        <v>3351</v>
      </c>
      <c r="G358" s="20" t="s">
        <v>3352</v>
      </c>
      <c r="H358" s="20" t="s">
        <v>3353</v>
      </c>
      <c r="I358" s="20" t="s">
        <v>94</v>
      </c>
      <c r="J358" s="20" t="s">
        <v>104</v>
      </c>
      <c r="K358" s="20"/>
      <c r="L358" s="47">
        <v>45672</v>
      </c>
      <c r="M358" s="47">
        <v>45687</v>
      </c>
      <c r="N358" s="21">
        <f t="shared" si="20"/>
        <v>15</v>
      </c>
      <c r="O358" s="20" t="s">
        <v>111</v>
      </c>
      <c r="P358" s="20" t="s">
        <v>128</v>
      </c>
      <c r="Q358" s="20" t="s">
        <v>3354</v>
      </c>
      <c r="R358" s="20" t="s">
        <v>131</v>
      </c>
      <c r="S358" s="20" t="s">
        <v>144</v>
      </c>
      <c r="T358" s="20" t="s">
        <v>15</v>
      </c>
      <c r="U358" s="20"/>
      <c r="V358" s="20" t="s">
        <v>17</v>
      </c>
      <c r="W358" s="20"/>
      <c r="X358" s="20"/>
      <c r="Y358" s="20"/>
      <c r="Z358" s="20"/>
      <c r="AA358" s="20"/>
      <c r="AB358" s="20"/>
      <c r="AC358" s="20"/>
      <c r="AD358" s="20"/>
      <c r="AE358" s="20"/>
      <c r="AF358" s="20"/>
      <c r="AG358" s="20"/>
      <c r="AH358" s="20"/>
      <c r="AI358" s="20" t="s">
        <v>4061</v>
      </c>
      <c r="AJ358" s="20" t="s">
        <v>4054</v>
      </c>
      <c r="AK358" s="20"/>
      <c r="AL358" s="20"/>
      <c r="AM358" s="20"/>
      <c r="AN358" s="20"/>
      <c r="AO358" s="20"/>
      <c r="AP358" s="20"/>
      <c r="AQ358" s="20"/>
      <c r="AR358" s="20"/>
      <c r="AS358" s="20"/>
      <c r="AT358" s="20"/>
      <c r="AU358" s="20" t="s">
        <v>2797</v>
      </c>
      <c r="AV358" s="20"/>
      <c r="AW358" s="20"/>
      <c r="AX358" s="20" t="s">
        <v>37</v>
      </c>
      <c r="AY358" s="20"/>
      <c r="AZ358" s="20" t="s">
        <v>39</v>
      </c>
      <c r="BA358" s="20"/>
      <c r="BB358" s="20"/>
      <c r="BC358" s="20"/>
      <c r="BD358" s="20"/>
      <c r="BE358" s="20"/>
      <c r="BF358" s="20"/>
      <c r="BG358" s="20"/>
      <c r="BH358" s="20" t="s">
        <v>47</v>
      </c>
      <c r="BI358" s="20"/>
      <c r="BJ358" s="20"/>
      <c r="BK358" s="20"/>
      <c r="BL358" s="20"/>
      <c r="BM358" s="20"/>
      <c r="BN358" s="20"/>
      <c r="BO358" s="20"/>
      <c r="BP358" s="20"/>
      <c r="BQ358" s="20" t="s">
        <v>56</v>
      </c>
      <c r="BR358" s="20"/>
      <c r="BS358" s="20"/>
      <c r="BT358" s="20"/>
      <c r="BU358" s="20"/>
      <c r="BV358" s="6"/>
    </row>
    <row r="359" spans="2:74" s="9" customFormat="1" ht="84" hidden="1" customHeight="1">
      <c r="B359" s="6"/>
      <c r="C359" s="19" t="s">
        <v>3885</v>
      </c>
      <c r="D359" s="20" t="s">
        <v>3508</v>
      </c>
      <c r="E359" s="14" t="str">
        <f t="shared" si="19"/>
        <v>URF2025_342_Transversal_Generar cronograma de necesidades de comunicación para el segundo cuatrimestre_DP</v>
      </c>
      <c r="F359" s="20" t="s">
        <v>3351</v>
      </c>
      <c r="G359" s="20" t="s">
        <v>3352</v>
      </c>
      <c r="H359" s="20" t="s">
        <v>3353</v>
      </c>
      <c r="I359" s="20" t="s">
        <v>94</v>
      </c>
      <c r="J359" s="20" t="s">
        <v>104</v>
      </c>
      <c r="K359" s="20"/>
      <c r="L359" s="47">
        <v>45748</v>
      </c>
      <c r="M359" s="47">
        <v>45770</v>
      </c>
      <c r="N359" s="21">
        <f t="shared" si="20"/>
        <v>22</v>
      </c>
      <c r="O359" s="20" t="s">
        <v>111</v>
      </c>
      <c r="P359" s="20" t="s">
        <v>128</v>
      </c>
      <c r="Q359" s="20" t="s">
        <v>3354</v>
      </c>
      <c r="R359" s="20" t="s">
        <v>131</v>
      </c>
      <c r="S359" s="20" t="s">
        <v>144</v>
      </c>
      <c r="T359" s="20" t="s">
        <v>15</v>
      </c>
      <c r="U359" s="20"/>
      <c r="V359" s="20" t="s">
        <v>17</v>
      </c>
      <c r="W359" s="20"/>
      <c r="X359" s="20"/>
      <c r="Y359" s="20"/>
      <c r="Z359" s="20"/>
      <c r="AA359" s="20"/>
      <c r="AB359" s="20"/>
      <c r="AC359" s="20"/>
      <c r="AD359" s="20"/>
      <c r="AE359" s="20"/>
      <c r="AF359" s="20"/>
      <c r="AG359" s="20"/>
      <c r="AH359" s="20"/>
      <c r="AI359" s="20" t="s">
        <v>4061</v>
      </c>
      <c r="AJ359" s="20" t="s">
        <v>4054</v>
      </c>
      <c r="AK359" s="20"/>
      <c r="AL359" s="20"/>
      <c r="AM359" s="20"/>
      <c r="AN359" s="20"/>
      <c r="AO359" s="20"/>
      <c r="AP359" s="20"/>
      <c r="AQ359" s="20"/>
      <c r="AR359" s="20"/>
      <c r="AS359" s="20"/>
      <c r="AT359" s="20"/>
      <c r="AU359" s="20" t="s">
        <v>2797</v>
      </c>
      <c r="AV359" s="20"/>
      <c r="AW359" s="20"/>
      <c r="AX359" s="20" t="s">
        <v>37</v>
      </c>
      <c r="AY359" s="20"/>
      <c r="AZ359" s="20" t="s">
        <v>39</v>
      </c>
      <c r="BA359" s="20"/>
      <c r="BB359" s="20"/>
      <c r="BC359" s="20"/>
      <c r="BD359" s="20"/>
      <c r="BE359" s="20"/>
      <c r="BF359" s="20"/>
      <c r="BG359" s="20"/>
      <c r="BH359" s="20" t="s">
        <v>47</v>
      </c>
      <c r="BI359" s="20"/>
      <c r="BJ359" s="20"/>
      <c r="BK359" s="20"/>
      <c r="BL359" s="20"/>
      <c r="BM359" s="20"/>
      <c r="BN359" s="20"/>
      <c r="BO359" s="20"/>
      <c r="BP359" s="20"/>
      <c r="BQ359" s="20" t="s">
        <v>56</v>
      </c>
      <c r="BR359" s="20"/>
      <c r="BS359" s="20"/>
      <c r="BT359" s="20"/>
      <c r="BU359" s="20"/>
      <c r="BV359" s="6"/>
    </row>
    <row r="360" spans="2:74" s="9" customFormat="1" ht="84" hidden="1" customHeight="1">
      <c r="B360" s="6"/>
      <c r="C360" s="19" t="s">
        <v>3886</v>
      </c>
      <c r="D360" s="20" t="s">
        <v>3509</v>
      </c>
      <c r="E360" s="14" t="str">
        <f t="shared" si="19"/>
        <v>URF2025_343_Transversal_Generar cronograma de necesidades de comunicación para el tercer cuatrimestre_DP</v>
      </c>
      <c r="F360" s="20" t="s">
        <v>3351</v>
      </c>
      <c r="G360" s="20" t="s">
        <v>3352</v>
      </c>
      <c r="H360" s="20" t="s">
        <v>3353</v>
      </c>
      <c r="I360" s="20" t="s">
        <v>94</v>
      </c>
      <c r="J360" s="20" t="s">
        <v>104</v>
      </c>
      <c r="K360" s="20"/>
      <c r="L360" s="47">
        <v>45870</v>
      </c>
      <c r="M360" s="47">
        <v>45884</v>
      </c>
      <c r="N360" s="21">
        <f t="shared" si="20"/>
        <v>14</v>
      </c>
      <c r="O360" s="20" t="s">
        <v>111</v>
      </c>
      <c r="P360" s="20" t="s">
        <v>128</v>
      </c>
      <c r="Q360" s="20" t="s">
        <v>3354</v>
      </c>
      <c r="R360" s="20" t="s">
        <v>131</v>
      </c>
      <c r="S360" s="20" t="s">
        <v>144</v>
      </c>
      <c r="T360" s="20" t="s">
        <v>15</v>
      </c>
      <c r="U360" s="20"/>
      <c r="V360" s="20" t="s">
        <v>17</v>
      </c>
      <c r="W360" s="20"/>
      <c r="X360" s="20"/>
      <c r="Y360" s="20"/>
      <c r="Z360" s="20"/>
      <c r="AA360" s="20"/>
      <c r="AB360" s="20"/>
      <c r="AC360" s="20"/>
      <c r="AD360" s="20"/>
      <c r="AE360" s="20"/>
      <c r="AF360" s="20"/>
      <c r="AG360" s="20"/>
      <c r="AH360" s="20"/>
      <c r="AI360" s="20" t="s">
        <v>4061</v>
      </c>
      <c r="AJ360" s="20" t="s">
        <v>4054</v>
      </c>
      <c r="AK360" s="20"/>
      <c r="AL360" s="20"/>
      <c r="AM360" s="20"/>
      <c r="AN360" s="20"/>
      <c r="AO360" s="20"/>
      <c r="AP360" s="20"/>
      <c r="AQ360" s="20"/>
      <c r="AR360" s="20"/>
      <c r="AS360" s="20"/>
      <c r="AT360" s="20"/>
      <c r="AU360" s="20" t="s">
        <v>2797</v>
      </c>
      <c r="AV360" s="20"/>
      <c r="AW360" s="20"/>
      <c r="AX360" s="20" t="s">
        <v>37</v>
      </c>
      <c r="AY360" s="20"/>
      <c r="AZ360" s="20" t="s">
        <v>39</v>
      </c>
      <c r="BA360" s="20"/>
      <c r="BB360" s="20"/>
      <c r="BC360" s="20"/>
      <c r="BD360" s="20"/>
      <c r="BE360" s="20"/>
      <c r="BF360" s="20"/>
      <c r="BG360" s="20"/>
      <c r="BH360" s="20" t="s">
        <v>47</v>
      </c>
      <c r="BI360" s="20"/>
      <c r="BJ360" s="20"/>
      <c r="BK360" s="20"/>
      <c r="BL360" s="20"/>
      <c r="BM360" s="20"/>
      <c r="BN360" s="20"/>
      <c r="BO360" s="20"/>
      <c r="BP360" s="20"/>
      <c r="BQ360" s="20" t="s">
        <v>56</v>
      </c>
      <c r="BR360" s="20"/>
      <c r="BS360" s="20"/>
      <c r="BT360" s="20"/>
      <c r="BU360" s="20"/>
      <c r="BV360" s="6"/>
    </row>
    <row r="361" spans="2:74" s="9" customFormat="1" ht="84" hidden="1" customHeight="1">
      <c r="B361" s="6"/>
      <c r="C361" s="19" t="s">
        <v>3887</v>
      </c>
      <c r="D361" s="20" t="s">
        <v>3365</v>
      </c>
      <c r="E361" s="14" t="str">
        <f t="shared" si="19"/>
        <v>URF2025_344_Transversal_Generar cronograma de necesidades de comunicación para el primer cuatrimestre_GH</v>
      </c>
      <c r="F361" s="20" t="s">
        <v>3351</v>
      </c>
      <c r="G361" s="20" t="s">
        <v>3352</v>
      </c>
      <c r="H361" s="20" t="s">
        <v>3353</v>
      </c>
      <c r="I361" s="20" t="s">
        <v>96</v>
      </c>
      <c r="J361" s="20" t="s">
        <v>933</v>
      </c>
      <c r="K361" s="20"/>
      <c r="L361" s="47">
        <v>45672</v>
      </c>
      <c r="M361" s="47">
        <v>45687</v>
      </c>
      <c r="N361" s="21">
        <f t="shared" si="20"/>
        <v>15</v>
      </c>
      <c r="O361" s="20" t="s">
        <v>111</v>
      </c>
      <c r="P361" s="20" t="s">
        <v>128</v>
      </c>
      <c r="Q361" s="20" t="s">
        <v>3354</v>
      </c>
      <c r="R361" s="20" t="s">
        <v>131</v>
      </c>
      <c r="S361" s="20" t="s">
        <v>144</v>
      </c>
      <c r="T361" s="20" t="s">
        <v>15</v>
      </c>
      <c r="U361" s="20"/>
      <c r="V361" s="20" t="s">
        <v>17</v>
      </c>
      <c r="W361" s="20"/>
      <c r="X361" s="20"/>
      <c r="Y361" s="20"/>
      <c r="Z361" s="20"/>
      <c r="AA361" s="20"/>
      <c r="AB361" s="20"/>
      <c r="AC361" s="20"/>
      <c r="AD361" s="20"/>
      <c r="AE361" s="20"/>
      <c r="AF361" s="20"/>
      <c r="AG361" s="20"/>
      <c r="AH361" s="20"/>
      <c r="AI361" s="20" t="s">
        <v>4061</v>
      </c>
      <c r="AJ361" s="20" t="s">
        <v>4054</v>
      </c>
      <c r="AK361" s="20"/>
      <c r="AL361" s="20"/>
      <c r="AM361" s="20"/>
      <c r="AN361" s="20"/>
      <c r="AO361" s="20"/>
      <c r="AP361" s="20"/>
      <c r="AQ361" s="20"/>
      <c r="AR361" s="20"/>
      <c r="AS361" s="20"/>
      <c r="AT361" s="20"/>
      <c r="AU361" s="20" t="s">
        <v>2797</v>
      </c>
      <c r="AV361" s="20"/>
      <c r="AW361" s="20"/>
      <c r="AX361" s="20" t="s">
        <v>37</v>
      </c>
      <c r="AY361" s="20"/>
      <c r="AZ361" s="20" t="s">
        <v>39</v>
      </c>
      <c r="BA361" s="20"/>
      <c r="BB361" s="20"/>
      <c r="BC361" s="20"/>
      <c r="BD361" s="20"/>
      <c r="BE361" s="20"/>
      <c r="BF361" s="20"/>
      <c r="BG361" s="20"/>
      <c r="BH361" s="20" t="s">
        <v>47</v>
      </c>
      <c r="BI361" s="20"/>
      <c r="BJ361" s="20"/>
      <c r="BK361" s="20"/>
      <c r="BL361" s="20"/>
      <c r="BM361" s="20"/>
      <c r="BN361" s="20"/>
      <c r="BO361" s="20"/>
      <c r="BP361" s="20"/>
      <c r="BQ361" s="20" t="s">
        <v>56</v>
      </c>
      <c r="BR361" s="20"/>
      <c r="BS361" s="20"/>
      <c r="BT361" s="20"/>
      <c r="BU361" s="20"/>
      <c r="BV361" s="6"/>
    </row>
    <row r="362" spans="2:74" s="9" customFormat="1" ht="84" hidden="1" customHeight="1">
      <c r="B362" s="6"/>
      <c r="C362" s="19" t="s">
        <v>3888</v>
      </c>
      <c r="D362" s="20" t="s">
        <v>3510</v>
      </c>
      <c r="E362" s="14" t="str">
        <f t="shared" si="19"/>
        <v>URF2025_345_Transversal_Generar cronograma de necesidades de comunicación para el segundo cuatrimestre_GH</v>
      </c>
      <c r="F362" s="20" t="s">
        <v>3351</v>
      </c>
      <c r="G362" s="20" t="s">
        <v>3352</v>
      </c>
      <c r="H362" s="20" t="s">
        <v>3353</v>
      </c>
      <c r="I362" s="20" t="s">
        <v>96</v>
      </c>
      <c r="J362" s="20" t="s">
        <v>933</v>
      </c>
      <c r="K362" s="20"/>
      <c r="L362" s="47">
        <v>45748</v>
      </c>
      <c r="M362" s="47">
        <v>45770</v>
      </c>
      <c r="N362" s="21">
        <f t="shared" si="20"/>
        <v>22</v>
      </c>
      <c r="O362" s="20" t="s">
        <v>111</v>
      </c>
      <c r="P362" s="20" t="s">
        <v>128</v>
      </c>
      <c r="Q362" s="20" t="s">
        <v>3354</v>
      </c>
      <c r="R362" s="20" t="s">
        <v>131</v>
      </c>
      <c r="S362" s="20" t="s">
        <v>144</v>
      </c>
      <c r="T362" s="20" t="s">
        <v>15</v>
      </c>
      <c r="U362" s="20"/>
      <c r="V362" s="20" t="s">
        <v>17</v>
      </c>
      <c r="W362" s="20"/>
      <c r="X362" s="20"/>
      <c r="Y362" s="20"/>
      <c r="Z362" s="20"/>
      <c r="AA362" s="20"/>
      <c r="AB362" s="20"/>
      <c r="AC362" s="20"/>
      <c r="AD362" s="20"/>
      <c r="AE362" s="20"/>
      <c r="AF362" s="20"/>
      <c r="AG362" s="20"/>
      <c r="AH362" s="20"/>
      <c r="AI362" s="20" t="s">
        <v>4061</v>
      </c>
      <c r="AJ362" s="20" t="s">
        <v>4054</v>
      </c>
      <c r="AK362" s="20"/>
      <c r="AL362" s="20"/>
      <c r="AM362" s="20"/>
      <c r="AN362" s="20"/>
      <c r="AO362" s="20"/>
      <c r="AP362" s="20"/>
      <c r="AQ362" s="20"/>
      <c r="AR362" s="20"/>
      <c r="AS362" s="20"/>
      <c r="AT362" s="20"/>
      <c r="AU362" s="20" t="s">
        <v>2797</v>
      </c>
      <c r="AV362" s="20"/>
      <c r="AW362" s="20"/>
      <c r="AX362" s="20" t="s">
        <v>37</v>
      </c>
      <c r="AY362" s="20"/>
      <c r="AZ362" s="20" t="s">
        <v>39</v>
      </c>
      <c r="BA362" s="20"/>
      <c r="BB362" s="20"/>
      <c r="BC362" s="20"/>
      <c r="BD362" s="20"/>
      <c r="BE362" s="20"/>
      <c r="BF362" s="20"/>
      <c r="BG362" s="20"/>
      <c r="BH362" s="20" t="s">
        <v>47</v>
      </c>
      <c r="BI362" s="20"/>
      <c r="BJ362" s="20"/>
      <c r="BK362" s="20"/>
      <c r="BL362" s="20"/>
      <c r="BM362" s="20"/>
      <c r="BN362" s="20"/>
      <c r="BO362" s="20"/>
      <c r="BP362" s="20"/>
      <c r="BQ362" s="20" t="s">
        <v>56</v>
      </c>
      <c r="BR362" s="20"/>
      <c r="BS362" s="20"/>
      <c r="BT362" s="20"/>
      <c r="BU362" s="20"/>
      <c r="BV362" s="6"/>
    </row>
    <row r="363" spans="2:74" s="9" customFormat="1" ht="84" hidden="1" customHeight="1">
      <c r="B363" s="6"/>
      <c r="C363" s="19" t="s">
        <v>3889</v>
      </c>
      <c r="D363" s="20" t="s">
        <v>3511</v>
      </c>
      <c r="E363" s="14" t="str">
        <f t="shared" si="19"/>
        <v>URF2025_346_Transversal_Generar cronograma de necesidades de comunicación para el tercer cuatrimestre_GH</v>
      </c>
      <c r="F363" s="20" t="s">
        <v>3351</v>
      </c>
      <c r="G363" s="20" t="s">
        <v>3352</v>
      </c>
      <c r="H363" s="20" t="s">
        <v>3353</v>
      </c>
      <c r="I363" s="20" t="s">
        <v>96</v>
      </c>
      <c r="J363" s="20" t="s">
        <v>933</v>
      </c>
      <c r="K363" s="20"/>
      <c r="L363" s="47">
        <v>45870</v>
      </c>
      <c r="M363" s="47">
        <v>45884</v>
      </c>
      <c r="N363" s="21">
        <f t="shared" si="20"/>
        <v>14</v>
      </c>
      <c r="O363" s="20" t="s">
        <v>111</v>
      </c>
      <c r="P363" s="20" t="s">
        <v>128</v>
      </c>
      <c r="Q363" s="20" t="s">
        <v>3354</v>
      </c>
      <c r="R363" s="20" t="s">
        <v>131</v>
      </c>
      <c r="S363" s="20" t="s">
        <v>144</v>
      </c>
      <c r="T363" s="20" t="s">
        <v>15</v>
      </c>
      <c r="U363" s="20"/>
      <c r="V363" s="20" t="s">
        <v>17</v>
      </c>
      <c r="W363" s="20"/>
      <c r="X363" s="20"/>
      <c r="Y363" s="20"/>
      <c r="Z363" s="20"/>
      <c r="AA363" s="20"/>
      <c r="AB363" s="20"/>
      <c r="AC363" s="20"/>
      <c r="AD363" s="20"/>
      <c r="AE363" s="20"/>
      <c r="AF363" s="20"/>
      <c r="AG363" s="20"/>
      <c r="AH363" s="20"/>
      <c r="AI363" s="20" t="s">
        <v>4061</v>
      </c>
      <c r="AJ363" s="20" t="s">
        <v>4054</v>
      </c>
      <c r="AK363" s="20"/>
      <c r="AL363" s="20"/>
      <c r="AM363" s="20"/>
      <c r="AN363" s="20"/>
      <c r="AO363" s="20"/>
      <c r="AP363" s="20"/>
      <c r="AQ363" s="20"/>
      <c r="AR363" s="20"/>
      <c r="AS363" s="20"/>
      <c r="AT363" s="20"/>
      <c r="AU363" s="20" t="s">
        <v>2797</v>
      </c>
      <c r="AV363" s="20"/>
      <c r="AW363" s="20"/>
      <c r="AX363" s="20" t="s">
        <v>37</v>
      </c>
      <c r="AY363" s="20"/>
      <c r="AZ363" s="20" t="s">
        <v>39</v>
      </c>
      <c r="BA363" s="20"/>
      <c r="BB363" s="20"/>
      <c r="BC363" s="20"/>
      <c r="BD363" s="20"/>
      <c r="BE363" s="20"/>
      <c r="BF363" s="20"/>
      <c r="BG363" s="20"/>
      <c r="BH363" s="20" t="s">
        <v>47</v>
      </c>
      <c r="BI363" s="20"/>
      <c r="BJ363" s="20"/>
      <c r="BK363" s="20"/>
      <c r="BL363" s="20"/>
      <c r="BM363" s="20"/>
      <c r="BN363" s="20"/>
      <c r="BO363" s="20"/>
      <c r="BP363" s="20"/>
      <c r="BQ363" s="20" t="s">
        <v>56</v>
      </c>
      <c r="BR363" s="20"/>
      <c r="BS363" s="20"/>
      <c r="BT363" s="20"/>
      <c r="BU363" s="20"/>
      <c r="BV363" s="6"/>
    </row>
    <row r="364" spans="2:74" s="9" customFormat="1" ht="84" hidden="1" customHeight="1">
      <c r="B364" s="6"/>
      <c r="C364" s="19" t="s">
        <v>3890</v>
      </c>
      <c r="D364" s="20" t="s">
        <v>3366</v>
      </c>
      <c r="E364" s="14" t="str">
        <f t="shared" si="19"/>
        <v>URF2025_347_Transversal_Generar cronograma de necesidades de comunicación para el primer cuatrimestre_GH_SST</v>
      </c>
      <c r="F364" s="20" t="s">
        <v>3351</v>
      </c>
      <c r="G364" s="20" t="s">
        <v>3352</v>
      </c>
      <c r="H364" s="20" t="s">
        <v>3353</v>
      </c>
      <c r="I364" s="20" t="s">
        <v>96</v>
      </c>
      <c r="J364" s="20" t="s">
        <v>116</v>
      </c>
      <c r="K364" s="20"/>
      <c r="L364" s="47">
        <v>45672</v>
      </c>
      <c r="M364" s="47">
        <v>45687</v>
      </c>
      <c r="N364" s="21">
        <f t="shared" si="20"/>
        <v>15</v>
      </c>
      <c r="O364" s="20" t="s">
        <v>111</v>
      </c>
      <c r="P364" s="20" t="s">
        <v>128</v>
      </c>
      <c r="Q364" s="20" t="s">
        <v>3354</v>
      </c>
      <c r="R364" s="20" t="s">
        <v>131</v>
      </c>
      <c r="S364" s="20" t="s">
        <v>144</v>
      </c>
      <c r="T364" s="20" t="s">
        <v>15</v>
      </c>
      <c r="U364" s="20"/>
      <c r="V364" s="20" t="s">
        <v>17</v>
      </c>
      <c r="W364" s="20"/>
      <c r="X364" s="20"/>
      <c r="Y364" s="20"/>
      <c r="Z364" s="20"/>
      <c r="AA364" s="20"/>
      <c r="AB364" s="20"/>
      <c r="AC364" s="20"/>
      <c r="AD364" s="20"/>
      <c r="AE364" s="20"/>
      <c r="AF364" s="20"/>
      <c r="AG364" s="20"/>
      <c r="AH364" s="20"/>
      <c r="AI364" s="20" t="s">
        <v>4061</v>
      </c>
      <c r="AJ364" s="20" t="s">
        <v>4054</v>
      </c>
      <c r="AK364" s="20"/>
      <c r="AL364" s="20"/>
      <c r="AM364" s="20"/>
      <c r="AN364" s="20"/>
      <c r="AO364" s="20"/>
      <c r="AP364" s="20"/>
      <c r="AQ364" s="20"/>
      <c r="AR364" s="20"/>
      <c r="AS364" s="20"/>
      <c r="AT364" s="20"/>
      <c r="AU364" s="20" t="s">
        <v>2797</v>
      </c>
      <c r="AV364" s="20"/>
      <c r="AW364" s="20"/>
      <c r="AX364" s="20" t="s">
        <v>37</v>
      </c>
      <c r="AY364" s="20"/>
      <c r="AZ364" s="20" t="s">
        <v>39</v>
      </c>
      <c r="BA364" s="20"/>
      <c r="BB364" s="20"/>
      <c r="BC364" s="20"/>
      <c r="BD364" s="20"/>
      <c r="BE364" s="20"/>
      <c r="BF364" s="20"/>
      <c r="BG364" s="20"/>
      <c r="BH364" s="20" t="s">
        <v>47</v>
      </c>
      <c r="BI364" s="20"/>
      <c r="BJ364" s="20"/>
      <c r="BK364" s="20"/>
      <c r="BL364" s="20"/>
      <c r="BM364" s="20"/>
      <c r="BN364" s="20"/>
      <c r="BO364" s="20"/>
      <c r="BP364" s="20"/>
      <c r="BQ364" s="20" t="s">
        <v>56</v>
      </c>
      <c r="BR364" s="20"/>
      <c r="BS364" s="20"/>
      <c r="BT364" s="20"/>
      <c r="BU364" s="20"/>
      <c r="BV364" s="6"/>
    </row>
    <row r="365" spans="2:74" s="9" customFormat="1" ht="84" hidden="1" customHeight="1">
      <c r="B365" s="6"/>
      <c r="C365" s="19" t="s">
        <v>3891</v>
      </c>
      <c r="D365" s="20" t="s">
        <v>3512</v>
      </c>
      <c r="E365" s="14" t="str">
        <f t="shared" si="19"/>
        <v>URF2025_348_Transversal_Generar cronograma de necesidades de comunicación para el segundo cuatrimestre_GH_SST</v>
      </c>
      <c r="F365" s="20" t="s">
        <v>3351</v>
      </c>
      <c r="G365" s="20" t="s">
        <v>3352</v>
      </c>
      <c r="H365" s="20" t="s">
        <v>3353</v>
      </c>
      <c r="I365" s="20" t="s">
        <v>96</v>
      </c>
      <c r="J365" s="20" t="s">
        <v>116</v>
      </c>
      <c r="K365" s="20"/>
      <c r="L365" s="47">
        <v>45748</v>
      </c>
      <c r="M365" s="47">
        <v>45770</v>
      </c>
      <c r="N365" s="21">
        <f t="shared" si="20"/>
        <v>22</v>
      </c>
      <c r="O365" s="20" t="s">
        <v>111</v>
      </c>
      <c r="P365" s="20" t="s">
        <v>128</v>
      </c>
      <c r="Q365" s="20" t="s">
        <v>3354</v>
      </c>
      <c r="R365" s="20" t="s">
        <v>131</v>
      </c>
      <c r="S365" s="20" t="s">
        <v>144</v>
      </c>
      <c r="T365" s="20" t="s">
        <v>15</v>
      </c>
      <c r="U365" s="20"/>
      <c r="V365" s="20" t="s">
        <v>17</v>
      </c>
      <c r="W365" s="20"/>
      <c r="X365" s="20"/>
      <c r="Y365" s="20"/>
      <c r="Z365" s="20"/>
      <c r="AA365" s="20"/>
      <c r="AB365" s="20"/>
      <c r="AC365" s="20"/>
      <c r="AD365" s="20"/>
      <c r="AE365" s="20"/>
      <c r="AF365" s="20"/>
      <c r="AG365" s="20"/>
      <c r="AH365" s="20"/>
      <c r="AI365" s="20" t="s">
        <v>4061</v>
      </c>
      <c r="AJ365" s="20" t="s">
        <v>4054</v>
      </c>
      <c r="AK365" s="20"/>
      <c r="AL365" s="20"/>
      <c r="AM365" s="20"/>
      <c r="AN365" s="20"/>
      <c r="AO365" s="20"/>
      <c r="AP365" s="20"/>
      <c r="AQ365" s="20"/>
      <c r="AR365" s="20"/>
      <c r="AS365" s="20"/>
      <c r="AT365" s="20"/>
      <c r="AU365" s="20" t="s">
        <v>2797</v>
      </c>
      <c r="AV365" s="20"/>
      <c r="AW365" s="20"/>
      <c r="AX365" s="20" t="s">
        <v>37</v>
      </c>
      <c r="AY365" s="20"/>
      <c r="AZ365" s="20" t="s">
        <v>39</v>
      </c>
      <c r="BA365" s="20"/>
      <c r="BB365" s="20"/>
      <c r="BC365" s="20"/>
      <c r="BD365" s="20"/>
      <c r="BE365" s="20"/>
      <c r="BF365" s="20"/>
      <c r="BG365" s="20"/>
      <c r="BH365" s="20" t="s">
        <v>47</v>
      </c>
      <c r="BI365" s="20"/>
      <c r="BJ365" s="20"/>
      <c r="BK365" s="20"/>
      <c r="BL365" s="20"/>
      <c r="BM365" s="20"/>
      <c r="BN365" s="20"/>
      <c r="BO365" s="20"/>
      <c r="BP365" s="20"/>
      <c r="BQ365" s="20" t="s">
        <v>56</v>
      </c>
      <c r="BR365" s="20"/>
      <c r="BS365" s="20"/>
      <c r="BT365" s="20"/>
      <c r="BU365" s="20"/>
      <c r="BV365" s="6"/>
    </row>
    <row r="366" spans="2:74" s="9" customFormat="1" ht="84" hidden="1" customHeight="1">
      <c r="B366" s="6"/>
      <c r="C366" s="19" t="s">
        <v>3892</v>
      </c>
      <c r="D366" s="20" t="s">
        <v>3513</v>
      </c>
      <c r="E366" s="14" t="str">
        <f t="shared" si="19"/>
        <v>URF2025_349_Transversal_Generar cronograma de necesidades de comunicación para el tercer cuatrimestre_GH_SST</v>
      </c>
      <c r="F366" s="20" t="s">
        <v>3351</v>
      </c>
      <c r="G366" s="20" t="s">
        <v>3352</v>
      </c>
      <c r="H366" s="20" t="s">
        <v>3353</v>
      </c>
      <c r="I366" s="20" t="s">
        <v>96</v>
      </c>
      <c r="J366" s="20" t="s">
        <v>116</v>
      </c>
      <c r="K366" s="20"/>
      <c r="L366" s="47">
        <v>45870</v>
      </c>
      <c r="M366" s="47">
        <v>45884</v>
      </c>
      <c r="N366" s="21">
        <f t="shared" si="20"/>
        <v>14</v>
      </c>
      <c r="O366" s="20" t="s">
        <v>111</v>
      </c>
      <c r="P366" s="20" t="s">
        <v>128</v>
      </c>
      <c r="Q366" s="20" t="s">
        <v>3354</v>
      </c>
      <c r="R366" s="20" t="s">
        <v>131</v>
      </c>
      <c r="S366" s="20" t="s">
        <v>144</v>
      </c>
      <c r="T366" s="20" t="s">
        <v>15</v>
      </c>
      <c r="U366" s="20"/>
      <c r="V366" s="20" t="s">
        <v>17</v>
      </c>
      <c r="W366" s="20"/>
      <c r="X366" s="20"/>
      <c r="Y366" s="20"/>
      <c r="Z366" s="20"/>
      <c r="AA366" s="20"/>
      <c r="AB366" s="20"/>
      <c r="AC366" s="20"/>
      <c r="AD366" s="20"/>
      <c r="AE366" s="20"/>
      <c r="AF366" s="20"/>
      <c r="AG366" s="20"/>
      <c r="AH366" s="20"/>
      <c r="AI366" s="20" t="s">
        <v>4061</v>
      </c>
      <c r="AJ366" s="20" t="s">
        <v>4054</v>
      </c>
      <c r="AK366" s="20"/>
      <c r="AL366" s="20"/>
      <c r="AM366" s="20"/>
      <c r="AN366" s="20"/>
      <c r="AO366" s="20"/>
      <c r="AP366" s="20"/>
      <c r="AQ366" s="20"/>
      <c r="AR366" s="20"/>
      <c r="AS366" s="20"/>
      <c r="AT366" s="20"/>
      <c r="AU366" s="20" t="s">
        <v>2797</v>
      </c>
      <c r="AV366" s="20"/>
      <c r="AW366" s="20"/>
      <c r="AX366" s="20" t="s">
        <v>37</v>
      </c>
      <c r="AY366" s="20"/>
      <c r="AZ366" s="20" t="s">
        <v>39</v>
      </c>
      <c r="BA366" s="20"/>
      <c r="BB366" s="20"/>
      <c r="BC366" s="20"/>
      <c r="BD366" s="20"/>
      <c r="BE366" s="20"/>
      <c r="BF366" s="20"/>
      <c r="BG366" s="20"/>
      <c r="BH366" s="20" t="s">
        <v>47</v>
      </c>
      <c r="BI366" s="20"/>
      <c r="BJ366" s="20"/>
      <c r="BK366" s="20"/>
      <c r="BL366" s="20"/>
      <c r="BM366" s="20"/>
      <c r="BN366" s="20"/>
      <c r="BO366" s="20"/>
      <c r="BP366" s="20"/>
      <c r="BQ366" s="20" t="s">
        <v>56</v>
      </c>
      <c r="BR366" s="20"/>
      <c r="BS366" s="20"/>
      <c r="BT366" s="20"/>
      <c r="BU366" s="20"/>
      <c r="BV366" s="6"/>
    </row>
    <row r="367" spans="2:74" s="9" customFormat="1" ht="84" hidden="1" customHeight="1">
      <c r="B367" s="6"/>
      <c r="C367" s="19" t="s">
        <v>3893</v>
      </c>
      <c r="D367" s="20" t="s">
        <v>3367</v>
      </c>
      <c r="E367" s="14" t="str">
        <f t="shared" si="19"/>
        <v>URF2025_350_Transversal_Generar cronograma de necesidades de comunicación para el primer cuatrimestre_RV</v>
      </c>
      <c r="F367" s="20" t="s">
        <v>3351</v>
      </c>
      <c r="G367" s="20" t="s">
        <v>3352</v>
      </c>
      <c r="H367" s="20" t="s">
        <v>3353</v>
      </c>
      <c r="I367" s="20" t="s">
        <v>99</v>
      </c>
      <c r="J367" s="20" t="s">
        <v>931</v>
      </c>
      <c r="K367" s="20"/>
      <c r="L367" s="47">
        <v>45672</v>
      </c>
      <c r="M367" s="47">
        <v>45687</v>
      </c>
      <c r="N367" s="21">
        <f t="shared" si="20"/>
        <v>15</v>
      </c>
      <c r="O367" s="20" t="s">
        <v>111</v>
      </c>
      <c r="P367" s="20" t="s">
        <v>128</v>
      </c>
      <c r="Q367" s="20" t="s">
        <v>3354</v>
      </c>
      <c r="R367" s="20" t="s">
        <v>131</v>
      </c>
      <c r="S367" s="20" t="s">
        <v>144</v>
      </c>
      <c r="T367" s="20" t="s">
        <v>15</v>
      </c>
      <c r="U367" s="20"/>
      <c r="V367" s="20" t="s">
        <v>17</v>
      </c>
      <c r="W367" s="20"/>
      <c r="X367" s="20"/>
      <c r="Y367" s="20"/>
      <c r="Z367" s="20"/>
      <c r="AA367" s="20"/>
      <c r="AB367" s="20"/>
      <c r="AC367" s="20"/>
      <c r="AD367" s="20"/>
      <c r="AE367" s="20"/>
      <c r="AF367" s="20"/>
      <c r="AG367" s="20"/>
      <c r="AH367" s="20"/>
      <c r="AI367" s="20" t="s">
        <v>4061</v>
      </c>
      <c r="AJ367" s="20" t="s">
        <v>4054</v>
      </c>
      <c r="AK367" s="20"/>
      <c r="AL367" s="20"/>
      <c r="AM367" s="20"/>
      <c r="AN367" s="20"/>
      <c r="AO367" s="20"/>
      <c r="AP367" s="20"/>
      <c r="AQ367" s="20"/>
      <c r="AR367" s="20"/>
      <c r="AS367" s="20"/>
      <c r="AT367" s="20"/>
      <c r="AU367" s="20" t="s">
        <v>2797</v>
      </c>
      <c r="AV367" s="20"/>
      <c r="AW367" s="20"/>
      <c r="AX367" s="20" t="s">
        <v>37</v>
      </c>
      <c r="AY367" s="20"/>
      <c r="AZ367" s="20" t="s">
        <v>39</v>
      </c>
      <c r="BA367" s="20"/>
      <c r="BB367" s="20"/>
      <c r="BC367" s="20"/>
      <c r="BD367" s="20"/>
      <c r="BE367" s="20"/>
      <c r="BF367" s="20"/>
      <c r="BG367" s="20"/>
      <c r="BH367" s="20" t="s">
        <v>47</v>
      </c>
      <c r="BI367" s="20"/>
      <c r="BJ367" s="20"/>
      <c r="BK367" s="20"/>
      <c r="BL367" s="20"/>
      <c r="BM367" s="20"/>
      <c r="BN367" s="20"/>
      <c r="BO367" s="20"/>
      <c r="BP367" s="20"/>
      <c r="BQ367" s="20" t="s">
        <v>56</v>
      </c>
      <c r="BR367" s="20"/>
      <c r="BS367" s="20"/>
      <c r="BT367" s="20"/>
      <c r="BU367" s="20"/>
      <c r="BV367" s="6"/>
    </row>
    <row r="368" spans="2:74" s="9" customFormat="1" ht="84" hidden="1" customHeight="1">
      <c r="B368" s="6"/>
      <c r="C368" s="19" t="s">
        <v>3894</v>
      </c>
      <c r="D368" s="20" t="s">
        <v>3514</v>
      </c>
      <c r="E368" s="14" t="str">
        <f t="shared" si="19"/>
        <v>URF2025_351_Transversal_Generar cronograma de necesidades de comunicación para el segundo cuatrimestre_RV</v>
      </c>
      <c r="F368" s="20" t="s">
        <v>3351</v>
      </c>
      <c r="G368" s="20" t="s">
        <v>3352</v>
      </c>
      <c r="H368" s="20" t="s">
        <v>3353</v>
      </c>
      <c r="I368" s="20" t="s">
        <v>99</v>
      </c>
      <c r="J368" s="20" t="s">
        <v>931</v>
      </c>
      <c r="K368" s="20"/>
      <c r="L368" s="47">
        <v>45748</v>
      </c>
      <c r="M368" s="47">
        <v>45770</v>
      </c>
      <c r="N368" s="21">
        <f t="shared" si="20"/>
        <v>22</v>
      </c>
      <c r="O368" s="20" t="s">
        <v>111</v>
      </c>
      <c r="P368" s="20" t="s">
        <v>128</v>
      </c>
      <c r="Q368" s="20" t="s">
        <v>3354</v>
      </c>
      <c r="R368" s="20" t="s">
        <v>131</v>
      </c>
      <c r="S368" s="20" t="s">
        <v>144</v>
      </c>
      <c r="T368" s="20" t="s">
        <v>15</v>
      </c>
      <c r="U368" s="20"/>
      <c r="V368" s="20" t="s">
        <v>17</v>
      </c>
      <c r="W368" s="20"/>
      <c r="X368" s="20"/>
      <c r="Y368" s="20"/>
      <c r="Z368" s="20"/>
      <c r="AA368" s="20"/>
      <c r="AB368" s="20"/>
      <c r="AC368" s="20"/>
      <c r="AD368" s="20"/>
      <c r="AE368" s="20"/>
      <c r="AF368" s="20"/>
      <c r="AG368" s="20"/>
      <c r="AH368" s="20"/>
      <c r="AI368" s="20" t="s">
        <v>4061</v>
      </c>
      <c r="AJ368" s="20" t="s">
        <v>4054</v>
      </c>
      <c r="AK368" s="20"/>
      <c r="AL368" s="20"/>
      <c r="AM368" s="20"/>
      <c r="AN368" s="20"/>
      <c r="AO368" s="20"/>
      <c r="AP368" s="20"/>
      <c r="AQ368" s="20"/>
      <c r="AR368" s="20"/>
      <c r="AS368" s="20"/>
      <c r="AT368" s="20"/>
      <c r="AU368" s="20" t="s">
        <v>2797</v>
      </c>
      <c r="AV368" s="20"/>
      <c r="AW368" s="20"/>
      <c r="AX368" s="20" t="s">
        <v>37</v>
      </c>
      <c r="AY368" s="20"/>
      <c r="AZ368" s="20" t="s">
        <v>39</v>
      </c>
      <c r="BA368" s="20"/>
      <c r="BB368" s="20"/>
      <c r="BC368" s="20"/>
      <c r="BD368" s="20"/>
      <c r="BE368" s="20"/>
      <c r="BF368" s="20"/>
      <c r="BG368" s="20"/>
      <c r="BH368" s="20" t="s">
        <v>47</v>
      </c>
      <c r="BI368" s="20"/>
      <c r="BJ368" s="20"/>
      <c r="BK368" s="20"/>
      <c r="BL368" s="20"/>
      <c r="BM368" s="20"/>
      <c r="BN368" s="20"/>
      <c r="BO368" s="20"/>
      <c r="BP368" s="20"/>
      <c r="BQ368" s="20" t="s">
        <v>56</v>
      </c>
      <c r="BR368" s="20"/>
      <c r="BS368" s="20"/>
      <c r="BT368" s="20"/>
      <c r="BU368" s="20"/>
      <c r="BV368" s="6"/>
    </row>
    <row r="369" spans="2:74" s="9" customFormat="1" ht="84" hidden="1" customHeight="1">
      <c r="B369" s="6"/>
      <c r="C369" s="19" t="s">
        <v>3895</v>
      </c>
      <c r="D369" s="20" t="s">
        <v>3515</v>
      </c>
      <c r="E369" s="14" t="str">
        <f t="shared" si="19"/>
        <v>URF2025_352_Transversal_Generar cronograma de necesidades de comunicación para el tercer cuatrimestre_RV</v>
      </c>
      <c r="F369" s="20" t="s">
        <v>3351</v>
      </c>
      <c r="G369" s="20" t="s">
        <v>3352</v>
      </c>
      <c r="H369" s="20" t="s">
        <v>3353</v>
      </c>
      <c r="I369" s="20" t="s">
        <v>99</v>
      </c>
      <c r="J369" s="20" t="s">
        <v>931</v>
      </c>
      <c r="K369" s="20"/>
      <c r="L369" s="47">
        <v>45870</v>
      </c>
      <c r="M369" s="47">
        <v>45884</v>
      </c>
      <c r="N369" s="21">
        <f t="shared" si="20"/>
        <v>14</v>
      </c>
      <c r="O369" s="20" t="s">
        <v>111</v>
      </c>
      <c r="P369" s="20" t="s">
        <v>128</v>
      </c>
      <c r="Q369" s="20" t="s">
        <v>3354</v>
      </c>
      <c r="R369" s="20" t="s">
        <v>131</v>
      </c>
      <c r="S369" s="20" t="s">
        <v>144</v>
      </c>
      <c r="T369" s="20" t="s">
        <v>15</v>
      </c>
      <c r="U369" s="20"/>
      <c r="V369" s="20" t="s">
        <v>17</v>
      </c>
      <c r="W369" s="20"/>
      <c r="X369" s="20"/>
      <c r="Y369" s="20"/>
      <c r="Z369" s="20"/>
      <c r="AA369" s="20"/>
      <c r="AB369" s="20"/>
      <c r="AC369" s="20"/>
      <c r="AD369" s="20"/>
      <c r="AE369" s="20"/>
      <c r="AF369" s="20"/>
      <c r="AG369" s="20"/>
      <c r="AH369" s="20"/>
      <c r="AI369" s="20" t="s">
        <v>4061</v>
      </c>
      <c r="AJ369" s="20" t="s">
        <v>4054</v>
      </c>
      <c r="AK369" s="20"/>
      <c r="AL369" s="20"/>
      <c r="AM369" s="20"/>
      <c r="AN369" s="20"/>
      <c r="AO369" s="20"/>
      <c r="AP369" s="20"/>
      <c r="AQ369" s="20"/>
      <c r="AR369" s="20"/>
      <c r="AS369" s="20"/>
      <c r="AT369" s="20"/>
      <c r="AU369" s="20" t="s">
        <v>2797</v>
      </c>
      <c r="AV369" s="20"/>
      <c r="AW369" s="20"/>
      <c r="AX369" s="20" t="s">
        <v>37</v>
      </c>
      <c r="AY369" s="20"/>
      <c r="AZ369" s="20" t="s">
        <v>39</v>
      </c>
      <c r="BA369" s="20"/>
      <c r="BB369" s="20"/>
      <c r="BC369" s="20"/>
      <c r="BD369" s="20"/>
      <c r="BE369" s="20"/>
      <c r="BF369" s="20"/>
      <c r="BG369" s="20"/>
      <c r="BH369" s="20" t="s">
        <v>47</v>
      </c>
      <c r="BI369" s="20"/>
      <c r="BJ369" s="20"/>
      <c r="BK369" s="20"/>
      <c r="BL369" s="20"/>
      <c r="BM369" s="20"/>
      <c r="BN369" s="20"/>
      <c r="BO369" s="20"/>
      <c r="BP369" s="20"/>
      <c r="BQ369" s="20" t="s">
        <v>56</v>
      </c>
      <c r="BR369" s="20"/>
      <c r="BS369" s="20"/>
      <c r="BT369" s="20"/>
      <c r="BU369" s="20"/>
      <c r="BV369" s="6"/>
    </row>
    <row r="370" spans="2:74" s="9" customFormat="1" ht="84" hidden="1" customHeight="1">
      <c r="B370" s="6"/>
      <c r="C370" s="19" t="s">
        <v>3896</v>
      </c>
      <c r="D370" s="20" t="s">
        <v>3368</v>
      </c>
      <c r="E370" s="14" t="str">
        <f t="shared" si="19"/>
        <v>URF2025_353_Transversal_Generar cronograma de necesidades de comunicación para el primer cuatrimestre_GF</v>
      </c>
      <c r="F370" s="20" t="s">
        <v>3351</v>
      </c>
      <c r="G370" s="20" t="s">
        <v>3352</v>
      </c>
      <c r="H370" s="20" t="s">
        <v>3353</v>
      </c>
      <c r="I370" s="20" t="s">
        <v>95</v>
      </c>
      <c r="J370" s="20" t="s">
        <v>932</v>
      </c>
      <c r="K370" s="20"/>
      <c r="L370" s="47">
        <v>45672</v>
      </c>
      <c r="M370" s="47">
        <v>45687</v>
      </c>
      <c r="N370" s="21">
        <f t="shared" si="20"/>
        <v>15</v>
      </c>
      <c r="O370" s="20" t="s">
        <v>111</v>
      </c>
      <c r="P370" s="20" t="s">
        <v>128</v>
      </c>
      <c r="Q370" s="20" t="s">
        <v>3354</v>
      </c>
      <c r="R370" s="20" t="s">
        <v>131</v>
      </c>
      <c r="S370" s="20" t="s">
        <v>144</v>
      </c>
      <c r="T370" s="20" t="s">
        <v>15</v>
      </c>
      <c r="U370" s="20"/>
      <c r="V370" s="20" t="s">
        <v>17</v>
      </c>
      <c r="W370" s="20"/>
      <c r="X370" s="20"/>
      <c r="Y370" s="20"/>
      <c r="Z370" s="20"/>
      <c r="AA370" s="20"/>
      <c r="AB370" s="20"/>
      <c r="AC370" s="20"/>
      <c r="AD370" s="20"/>
      <c r="AE370" s="20"/>
      <c r="AF370" s="20"/>
      <c r="AG370" s="20"/>
      <c r="AH370" s="20"/>
      <c r="AI370" s="20" t="s">
        <v>4061</v>
      </c>
      <c r="AJ370" s="20" t="s">
        <v>4054</v>
      </c>
      <c r="AK370" s="20"/>
      <c r="AL370" s="20"/>
      <c r="AM370" s="20"/>
      <c r="AN370" s="20"/>
      <c r="AO370" s="20"/>
      <c r="AP370" s="20"/>
      <c r="AQ370" s="20"/>
      <c r="AR370" s="20"/>
      <c r="AS370" s="20"/>
      <c r="AT370" s="20"/>
      <c r="AU370" s="20" t="s">
        <v>2797</v>
      </c>
      <c r="AV370" s="20"/>
      <c r="AW370" s="20"/>
      <c r="AX370" s="20" t="s">
        <v>37</v>
      </c>
      <c r="AY370" s="20"/>
      <c r="AZ370" s="20" t="s">
        <v>39</v>
      </c>
      <c r="BA370" s="20"/>
      <c r="BB370" s="20"/>
      <c r="BC370" s="20"/>
      <c r="BD370" s="20"/>
      <c r="BE370" s="20"/>
      <c r="BF370" s="20"/>
      <c r="BG370" s="20"/>
      <c r="BH370" s="20" t="s">
        <v>47</v>
      </c>
      <c r="BI370" s="20"/>
      <c r="BJ370" s="20"/>
      <c r="BK370" s="20"/>
      <c r="BL370" s="20"/>
      <c r="BM370" s="20"/>
      <c r="BN370" s="20"/>
      <c r="BO370" s="20"/>
      <c r="BP370" s="20"/>
      <c r="BQ370" s="20" t="s">
        <v>56</v>
      </c>
      <c r="BR370" s="20"/>
      <c r="BS370" s="20"/>
      <c r="BT370" s="20"/>
      <c r="BU370" s="20"/>
      <c r="BV370" s="6"/>
    </row>
    <row r="371" spans="2:74" s="9" customFormat="1" ht="84" hidden="1" customHeight="1">
      <c r="B371" s="6"/>
      <c r="C371" s="19" t="s">
        <v>3897</v>
      </c>
      <c r="D371" s="20" t="s">
        <v>3516</v>
      </c>
      <c r="E371" s="14" t="str">
        <f t="shared" si="19"/>
        <v>URF2025_354_Transversal_Generar cronograma de necesidades de comunicación para el segundo cuatrimestre_GF</v>
      </c>
      <c r="F371" s="20" t="s">
        <v>3351</v>
      </c>
      <c r="G371" s="20" t="s">
        <v>3352</v>
      </c>
      <c r="H371" s="20" t="s">
        <v>3353</v>
      </c>
      <c r="I371" s="20" t="s">
        <v>95</v>
      </c>
      <c r="J371" s="20" t="s">
        <v>932</v>
      </c>
      <c r="K371" s="20"/>
      <c r="L371" s="47">
        <v>45748</v>
      </c>
      <c r="M371" s="47">
        <v>45770</v>
      </c>
      <c r="N371" s="21">
        <f t="shared" si="20"/>
        <v>22</v>
      </c>
      <c r="O371" s="20" t="s">
        <v>111</v>
      </c>
      <c r="P371" s="20" t="s">
        <v>128</v>
      </c>
      <c r="Q371" s="20" t="s">
        <v>3354</v>
      </c>
      <c r="R371" s="20" t="s">
        <v>131</v>
      </c>
      <c r="S371" s="20" t="s">
        <v>144</v>
      </c>
      <c r="T371" s="20" t="s">
        <v>15</v>
      </c>
      <c r="U371" s="20"/>
      <c r="V371" s="20" t="s">
        <v>17</v>
      </c>
      <c r="W371" s="20"/>
      <c r="X371" s="20"/>
      <c r="Y371" s="20"/>
      <c r="Z371" s="20"/>
      <c r="AA371" s="20"/>
      <c r="AB371" s="20"/>
      <c r="AC371" s="20"/>
      <c r="AD371" s="20"/>
      <c r="AE371" s="20"/>
      <c r="AF371" s="20"/>
      <c r="AG371" s="20"/>
      <c r="AH371" s="20"/>
      <c r="AI371" s="20" t="s">
        <v>4061</v>
      </c>
      <c r="AJ371" s="20" t="s">
        <v>4054</v>
      </c>
      <c r="AK371" s="20"/>
      <c r="AL371" s="20"/>
      <c r="AM371" s="20"/>
      <c r="AN371" s="20"/>
      <c r="AO371" s="20"/>
      <c r="AP371" s="20"/>
      <c r="AQ371" s="20"/>
      <c r="AR371" s="20"/>
      <c r="AS371" s="20"/>
      <c r="AT371" s="20"/>
      <c r="AU371" s="20" t="s">
        <v>2797</v>
      </c>
      <c r="AV371" s="20"/>
      <c r="AW371" s="20"/>
      <c r="AX371" s="20" t="s">
        <v>37</v>
      </c>
      <c r="AY371" s="20"/>
      <c r="AZ371" s="20" t="s">
        <v>39</v>
      </c>
      <c r="BA371" s="20"/>
      <c r="BB371" s="20"/>
      <c r="BC371" s="20"/>
      <c r="BD371" s="20"/>
      <c r="BE371" s="20"/>
      <c r="BF371" s="20"/>
      <c r="BG371" s="20"/>
      <c r="BH371" s="20" t="s">
        <v>47</v>
      </c>
      <c r="BI371" s="20"/>
      <c r="BJ371" s="20"/>
      <c r="BK371" s="20"/>
      <c r="BL371" s="20"/>
      <c r="BM371" s="20"/>
      <c r="BN371" s="20"/>
      <c r="BO371" s="20"/>
      <c r="BP371" s="20"/>
      <c r="BQ371" s="20" t="s">
        <v>56</v>
      </c>
      <c r="BR371" s="20"/>
      <c r="BS371" s="20"/>
      <c r="BT371" s="20"/>
      <c r="BU371" s="20"/>
      <c r="BV371" s="6"/>
    </row>
    <row r="372" spans="2:74" s="9" customFormat="1" ht="84" hidden="1" customHeight="1">
      <c r="B372" s="6"/>
      <c r="C372" s="19" t="s">
        <v>3898</v>
      </c>
      <c r="D372" s="20" t="s">
        <v>3517</v>
      </c>
      <c r="E372" s="14" t="str">
        <f t="shared" si="19"/>
        <v>URF2025_355_Transversal_Generar cronograma de necesidades de comunicación para el tercer cuatrimestre_GF</v>
      </c>
      <c r="F372" s="20" t="s">
        <v>3351</v>
      </c>
      <c r="G372" s="20" t="s">
        <v>3352</v>
      </c>
      <c r="H372" s="20" t="s">
        <v>3353</v>
      </c>
      <c r="I372" s="20" t="s">
        <v>95</v>
      </c>
      <c r="J372" s="20" t="s">
        <v>932</v>
      </c>
      <c r="K372" s="20"/>
      <c r="L372" s="47">
        <v>45870</v>
      </c>
      <c r="M372" s="47">
        <v>45884</v>
      </c>
      <c r="N372" s="21">
        <f t="shared" si="20"/>
        <v>14</v>
      </c>
      <c r="O372" s="20" t="s">
        <v>111</v>
      </c>
      <c r="P372" s="20" t="s">
        <v>128</v>
      </c>
      <c r="Q372" s="20" t="s">
        <v>3354</v>
      </c>
      <c r="R372" s="20" t="s">
        <v>131</v>
      </c>
      <c r="S372" s="20" t="s">
        <v>144</v>
      </c>
      <c r="T372" s="20" t="s">
        <v>15</v>
      </c>
      <c r="U372" s="20"/>
      <c r="V372" s="20" t="s">
        <v>17</v>
      </c>
      <c r="W372" s="20"/>
      <c r="X372" s="20"/>
      <c r="Y372" s="20"/>
      <c r="Z372" s="20"/>
      <c r="AA372" s="20"/>
      <c r="AB372" s="20"/>
      <c r="AC372" s="20"/>
      <c r="AD372" s="20"/>
      <c r="AE372" s="20"/>
      <c r="AF372" s="20"/>
      <c r="AG372" s="20"/>
      <c r="AH372" s="20"/>
      <c r="AI372" s="20" t="s">
        <v>4061</v>
      </c>
      <c r="AJ372" s="20" t="s">
        <v>4054</v>
      </c>
      <c r="AK372" s="20"/>
      <c r="AL372" s="20"/>
      <c r="AM372" s="20"/>
      <c r="AN372" s="20"/>
      <c r="AO372" s="20"/>
      <c r="AP372" s="20"/>
      <c r="AQ372" s="20"/>
      <c r="AR372" s="20"/>
      <c r="AS372" s="20"/>
      <c r="AT372" s="20"/>
      <c r="AU372" s="20" t="s">
        <v>2797</v>
      </c>
      <c r="AV372" s="20"/>
      <c r="AW372" s="20"/>
      <c r="AX372" s="20" t="s">
        <v>37</v>
      </c>
      <c r="AY372" s="20"/>
      <c r="AZ372" s="20" t="s">
        <v>39</v>
      </c>
      <c r="BA372" s="20"/>
      <c r="BB372" s="20"/>
      <c r="BC372" s="20"/>
      <c r="BD372" s="20"/>
      <c r="BE372" s="20"/>
      <c r="BF372" s="20"/>
      <c r="BG372" s="20"/>
      <c r="BH372" s="20" t="s">
        <v>47</v>
      </c>
      <c r="BI372" s="20"/>
      <c r="BJ372" s="20"/>
      <c r="BK372" s="20"/>
      <c r="BL372" s="20"/>
      <c r="BM372" s="20"/>
      <c r="BN372" s="20"/>
      <c r="BO372" s="20"/>
      <c r="BP372" s="20"/>
      <c r="BQ372" s="20" t="s">
        <v>56</v>
      </c>
      <c r="BR372" s="20"/>
      <c r="BS372" s="20"/>
      <c r="BT372" s="20"/>
      <c r="BU372" s="20"/>
      <c r="BV372" s="6"/>
    </row>
    <row r="373" spans="2:74" s="9" customFormat="1" ht="84" hidden="1" customHeight="1">
      <c r="B373" s="6"/>
      <c r="C373" s="19" t="s">
        <v>3899</v>
      </c>
      <c r="D373" s="20" t="s">
        <v>3369</v>
      </c>
      <c r="E373" s="14" t="str">
        <f t="shared" si="19"/>
        <v>URF2025_356_Transversal_Generar cronograma de necesidades de comunicación para el primer cuatrimestre_GI</v>
      </c>
      <c r="F373" s="20" t="s">
        <v>3351</v>
      </c>
      <c r="G373" s="20" t="s">
        <v>3352</v>
      </c>
      <c r="H373" s="20" t="s">
        <v>3353</v>
      </c>
      <c r="I373" s="20" t="s">
        <v>98</v>
      </c>
      <c r="J373" s="20" t="s">
        <v>115</v>
      </c>
      <c r="K373" s="20"/>
      <c r="L373" s="47">
        <v>45672</v>
      </c>
      <c r="M373" s="47">
        <v>45687</v>
      </c>
      <c r="N373" s="21">
        <f t="shared" si="20"/>
        <v>15</v>
      </c>
      <c r="O373" s="20" t="s">
        <v>111</v>
      </c>
      <c r="P373" s="20" t="s">
        <v>128</v>
      </c>
      <c r="Q373" s="20" t="s">
        <v>3354</v>
      </c>
      <c r="R373" s="20" t="s">
        <v>131</v>
      </c>
      <c r="S373" s="20" t="s">
        <v>144</v>
      </c>
      <c r="T373" s="20" t="s">
        <v>15</v>
      </c>
      <c r="U373" s="20"/>
      <c r="V373" s="20" t="s">
        <v>17</v>
      </c>
      <c r="W373" s="20"/>
      <c r="X373" s="20"/>
      <c r="Y373" s="20"/>
      <c r="Z373" s="20"/>
      <c r="AA373" s="20"/>
      <c r="AB373" s="20"/>
      <c r="AC373" s="20"/>
      <c r="AD373" s="20"/>
      <c r="AE373" s="20"/>
      <c r="AF373" s="20"/>
      <c r="AG373" s="20"/>
      <c r="AH373" s="20"/>
      <c r="AI373" s="20" t="s">
        <v>4061</v>
      </c>
      <c r="AJ373" s="20" t="s">
        <v>4054</v>
      </c>
      <c r="AK373" s="20"/>
      <c r="AL373" s="20"/>
      <c r="AM373" s="20"/>
      <c r="AN373" s="20"/>
      <c r="AO373" s="20"/>
      <c r="AP373" s="20"/>
      <c r="AQ373" s="20"/>
      <c r="AR373" s="20"/>
      <c r="AS373" s="20"/>
      <c r="AT373" s="20"/>
      <c r="AU373" s="20" t="s">
        <v>2797</v>
      </c>
      <c r="AV373" s="20"/>
      <c r="AW373" s="20"/>
      <c r="AX373" s="20" t="s">
        <v>37</v>
      </c>
      <c r="AY373" s="20"/>
      <c r="AZ373" s="20" t="s">
        <v>39</v>
      </c>
      <c r="BA373" s="20"/>
      <c r="BB373" s="20"/>
      <c r="BC373" s="20"/>
      <c r="BD373" s="20"/>
      <c r="BE373" s="20"/>
      <c r="BF373" s="20"/>
      <c r="BG373" s="20"/>
      <c r="BH373" s="20" t="s">
        <v>47</v>
      </c>
      <c r="BI373" s="20"/>
      <c r="BJ373" s="20"/>
      <c r="BK373" s="20"/>
      <c r="BL373" s="20"/>
      <c r="BM373" s="20"/>
      <c r="BN373" s="20"/>
      <c r="BO373" s="20"/>
      <c r="BP373" s="20"/>
      <c r="BQ373" s="20" t="s">
        <v>56</v>
      </c>
      <c r="BR373" s="20"/>
      <c r="BS373" s="20"/>
      <c r="BT373" s="20"/>
      <c r="BU373" s="20"/>
      <c r="BV373" s="6"/>
    </row>
    <row r="374" spans="2:74" s="9" customFormat="1" ht="84" hidden="1" customHeight="1">
      <c r="B374" s="6"/>
      <c r="C374" s="19" t="s">
        <v>3900</v>
      </c>
      <c r="D374" s="20" t="s">
        <v>3518</v>
      </c>
      <c r="E374" s="14" t="str">
        <f t="shared" si="19"/>
        <v>URF2025_357_Transversal_Generar cronograma de necesidades de comunicación para el segundo cuatrimestre_GI</v>
      </c>
      <c r="F374" s="20" t="s">
        <v>3351</v>
      </c>
      <c r="G374" s="20" t="s">
        <v>3352</v>
      </c>
      <c r="H374" s="20" t="s">
        <v>3353</v>
      </c>
      <c r="I374" s="20" t="s">
        <v>98</v>
      </c>
      <c r="J374" s="20" t="s">
        <v>115</v>
      </c>
      <c r="K374" s="20"/>
      <c r="L374" s="47">
        <v>45748</v>
      </c>
      <c r="M374" s="47">
        <v>45770</v>
      </c>
      <c r="N374" s="21">
        <f t="shared" si="20"/>
        <v>22</v>
      </c>
      <c r="O374" s="20" t="s">
        <v>111</v>
      </c>
      <c r="P374" s="20" t="s">
        <v>128</v>
      </c>
      <c r="Q374" s="20" t="s">
        <v>3354</v>
      </c>
      <c r="R374" s="20" t="s">
        <v>131</v>
      </c>
      <c r="S374" s="20" t="s">
        <v>144</v>
      </c>
      <c r="T374" s="20" t="s">
        <v>15</v>
      </c>
      <c r="U374" s="20"/>
      <c r="V374" s="20" t="s">
        <v>17</v>
      </c>
      <c r="W374" s="20"/>
      <c r="X374" s="20"/>
      <c r="Y374" s="20"/>
      <c r="Z374" s="20"/>
      <c r="AA374" s="20"/>
      <c r="AB374" s="20"/>
      <c r="AC374" s="20"/>
      <c r="AD374" s="20"/>
      <c r="AE374" s="20"/>
      <c r="AF374" s="20"/>
      <c r="AG374" s="20"/>
      <c r="AH374" s="20"/>
      <c r="AI374" s="20" t="s">
        <v>4061</v>
      </c>
      <c r="AJ374" s="20" t="s">
        <v>4054</v>
      </c>
      <c r="AK374" s="20"/>
      <c r="AL374" s="20"/>
      <c r="AM374" s="20"/>
      <c r="AN374" s="20"/>
      <c r="AO374" s="20"/>
      <c r="AP374" s="20"/>
      <c r="AQ374" s="20"/>
      <c r="AR374" s="20"/>
      <c r="AS374" s="20"/>
      <c r="AT374" s="20"/>
      <c r="AU374" s="20" t="s">
        <v>2797</v>
      </c>
      <c r="AV374" s="20"/>
      <c r="AW374" s="20"/>
      <c r="AX374" s="20" t="s">
        <v>37</v>
      </c>
      <c r="AY374" s="20"/>
      <c r="AZ374" s="20" t="s">
        <v>39</v>
      </c>
      <c r="BA374" s="20"/>
      <c r="BB374" s="20"/>
      <c r="BC374" s="20"/>
      <c r="BD374" s="20"/>
      <c r="BE374" s="20"/>
      <c r="BF374" s="20"/>
      <c r="BG374" s="20"/>
      <c r="BH374" s="20" t="s">
        <v>47</v>
      </c>
      <c r="BI374" s="20"/>
      <c r="BJ374" s="20"/>
      <c r="BK374" s="20"/>
      <c r="BL374" s="20"/>
      <c r="BM374" s="20"/>
      <c r="BN374" s="20"/>
      <c r="BO374" s="20"/>
      <c r="BP374" s="20"/>
      <c r="BQ374" s="20" t="s">
        <v>56</v>
      </c>
      <c r="BR374" s="20"/>
      <c r="BS374" s="20"/>
      <c r="BT374" s="20"/>
      <c r="BU374" s="20"/>
      <c r="BV374" s="6"/>
    </row>
    <row r="375" spans="2:74" s="9" customFormat="1" ht="84" hidden="1" customHeight="1">
      <c r="B375" s="6"/>
      <c r="C375" s="19" t="s">
        <v>3901</v>
      </c>
      <c r="D375" s="20" t="s">
        <v>3519</v>
      </c>
      <c r="E375" s="14" t="str">
        <f t="shared" si="19"/>
        <v>URF2025_358_Transversal_Generar cronograma de necesidades de comunicación para el tercer cuatrimestre_GI</v>
      </c>
      <c r="F375" s="20" t="s">
        <v>3351</v>
      </c>
      <c r="G375" s="20" t="s">
        <v>3352</v>
      </c>
      <c r="H375" s="20" t="s">
        <v>3353</v>
      </c>
      <c r="I375" s="20" t="s">
        <v>98</v>
      </c>
      <c r="J375" s="20" t="s">
        <v>115</v>
      </c>
      <c r="K375" s="20"/>
      <c r="L375" s="47">
        <v>45870</v>
      </c>
      <c r="M375" s="47">
        <v>45884</v>
      </c>
      <c r="N375" s="21">
        <f t="shared" si="20"/>
        <v>14</v>
      </c>
      <c r="O375" s="20" t="s">
        <v>111</v>
      </c>
      <c r="P375" s="20" t="s">
        <v>128</v>
      </c>
      <c r="Q375" s="20" t="s">
        <v>3354</v>
      </c>
      <c r="R375" s="20" t="s">
        <v>131</v>
      </c>
      <c r="S375" s="20" t="s">
        <v>144</v>
      </c>
      <c r="T375" s="20" t="s">
        <v>15</v>
      </c>
      <c r="U375" s="20"/>
      <c r="V375" s="20" t="s">
        <v>17</v>
      </c>
      <c r="W375" s="20"/>
      <c r="X375" s="20"/>
      <c r="Y375" s="20"/>
      <c r="Z375" s="20"/>
      <c r="AA375" s="20"/>
      <c r="AB375" s="20"/>
      <c r="AC375" s="20"/>
      <c r="AD375" s="20"/>
      <c r="AE375" s="20"/>
      <c r="AF375" s="20"/>
      <c r="AG375" s="20"/>
      <c r="AH375" s="20"/>
      <c r="AI375" s="20" t="s">
        <v>4061</v>
      </c>
      <c r="AJ375" s="20" t="s">
        <v>4054</v>
      </c>
      <c r="AK375" s="20"/>
      <c r="AL375" s="20"/>
      <c r="AM375" s="20"/>
      <c r="AN375" s="20"/>
      <c r="AO375" s="20"/>
      <c r="AP375" s="20"/>
      <c r="AQ375" s="20"/>
      <c r="AR375" s="20"/>
      <c r="AS375" s="20"/>
      <c r="AT375" s="20"/>
      <c r="AU375" s="20" t="s">
        <v>2797</v>
      </c>
      <c r="AV375" s="20"/>
      <c r="AW375" s="20"/>
      <c r="AX375" s="20" t="s">
        <v>37</v>
      </c>
      <c r="AY375" s="20"/>
      <c r="AZ375" s="20" t="s">
        <v>39</v>
      </c>
      <c r="BA375" s="20"/>
      <c r="BB375" s="20"/>
      <c r="BC375" s="20"/>
      <c r="BD375" s="20"/>
      <c r="BE375" s="20"/>
      <c r="BF375" s="20"/>
      <c r="BG375" s="20"/>
      <c r="BH375" s="20" t="s">
        <v>47</v>
      </c>
      <c r="BI375" s="20"/>
      <c r="BJ375" s="20"/>
      <c r="BK375" s="20"/>
      <c r="BL375" s="20"/>
      <c r="BM375" s="20"/>
      <c r="BN375" s="20"/>
      <c r="BO375" s="20"/>
      <c r="BP375" s="20"/>
      <c r="BQ375" s="20" t="s">
        <v>56</v>
      </c>
      <c r="BR375" s="20"/>
      <c r="BS375" s="20"/>
      <c r="BT375" s="20"/>
      <c r="BU375" s="20"/>
      <c r="BV375" s="6"/>
    </row>
    <row r="376" spans="2:74" s="9" customFormat="1" ht="84" hidden="1" customHeight="1">
      <c r="B376" s="6"/>
      <c r="C376" s="19" t="s">
        <v>3902</v>
      </c>
      <c r="D376" s="20" t="s">
        <v>3370</v>
      </c>
      <c r="E376" s="14" t="str">
        <f t="shared" si="19"/>
        <v>URF2025_359_Transversal_Generar cronograma de necesidades de comunicación para el primer cuatrimestre_CE</v>
      </c>
      <c r="F376" s="20" t="s">
        <v>3351</v>
      </c>
      <c r="G376" s="20" t="s">
        <v>3352</v>
      </c>
      <c r="H376" s="20" t="s">
        <v>3353</v>
      </c>
      <c r="I376" s="20" t="s">
        <v>92</v>
      </c>
      <c r="J376" s="20" t="s">
        <v>102</v>
      </c>
      <c r="K376" s="20"/>
      <c r="L376" s="47">
        <v>45672</v>
      </c>
      <c r="M376" s="47">
        <v>45687</v>
      </c>
      <c r="N376" s="21">
        <f t="shared" si="20"/>
        <v>15</v>
      </c>
      <c r="O376" s="20" t="s">
        <v>111</v>
      </c>
      <c r="P376" s="20" t="s">
        <v>128</v>
      </c>
      <c r="Q376" s="20" t="s">
        <v>3354</v>
      </c>
      <c r="R376" s="20" t="s">
        <v>131</v>
      </c>
      <c r="S376" s="20" t="s">
        <v>144</v>
      </c>
      <c r="T376" s="20" t="s">
        <v>15</v>
      </c>
      <c r="U376" s="20"/>
      <c r="V376" s="20" t="s">
        <v>17</v>
      </c>
      <c r="W376" s="20"/>
      <c r="X376" s="20"/>
      <c r="Y376" s="20"/>
      <c r="Z376" s="20"/>
      <c r="AA376" s="20"/>
      <c r="AB376" s="20"/>
      <c r="AC376" s="20"/>
      <c r="AD376" s="20"/>
      <c r="AE376" s="20"/>
      <c r="AF376" s="20"/>
      <c r="AG376" s="20"/>
      <c r="AH376" s="20"/>
      <c r="AI376" s="20" t="s">
        <v>4061</v>
      </c>
      <c r="AJ376" s="20" t="s">
        <v>4054</v>
      </c>
      <c r="AK376" s="20"/>
      <c r="AL376" s="20"/>
      <c r="AM376" s="20"/>
      <c r="AN376" s="20"/>
      <c r="AO376" s="20"/>
      <c r="AP376" s="20"/>
      <c r="AQ376" s="20"/>
      <c r="AR376" s="20"/>
      <c r="AS376" s="20"/>
      <c r="AT376" s="20"/>
      <c r="AU376" s="20" t="s">
        <v>2797</v>
      </c>
      <c r="AV376" s="20"/>
      <c r="AW376" s="20"/>
      <c r="AX376" s="20" t="s">
        <v>37</v>
      </c>
      <c r="AY376" s="20"/>
      <c r="AZ376" s="20" t="s">
        <v>39</v>
      </c>
      <c r="BA376" s="20"/>
      <c r="BB376" s="20"/>
      <c r="BC376" s="20"/>
      <c r="BD376" s="20"/>
      <c r="BE376" s="20"/>
      <c r="BF376" s="20"/>
      <c r="BG376" s="20"/>
      <c r="BH376" s="20" t="s">
        <v>47</v>
      </c>
      <c r="BI376" s="20"/>
      <c r="BJ376" s="20"/>
      <c r="BK376" s="20"/>
      <c r="BL376" s="20"/>
      <c r="BM376" s="20"/>
      <c r="BN376" s="20"/>
      <c r="BO376" s="20"/>
      <c r="BP376" s="20"/>
      <c r="BQ376" s="20" t="s">
        <v>56</v>
      </c>
      <c r="BR376" s="20"/>
      <c r="BS376" s="20"/>
      <c r="BT376" s="20"/>
      <c r="BU376" s="20"/>
      <c r="BV376" s="6"/>
    </row>
    <row r="377" spans="2:74" s="9" customFormat="1" ht="84" hidden="1" customHeight="1">
      <c r="B377" s="6"/>
      <c r="C377" s="19" t="s">
        <v>3903</v>
      </c>
      <c r="D377" s="20" t="s">
        <v>3520</v>
      </c>
      <c r="E377" s="14" t="str">
        <f t="shared" si="19"/>
        <v>URF2025_360_Transversal_Generar cronograma de necesidades de comunicación para el segundo cuatrimestre_CE</v>
      </c>
      <c r="F377" s="20" t="s">
        <v>3351</v>
      </c>
      <c r="G377" s="20" t="s">
        <v>3352</v>
      </c>
      <c r="H377" s="20" t="s">
        <v>3353</v>
      </c>
      <c r="I377" s="20" t="s">
        <v>92</v>
      </c>
      <c r="J377" s="20" t="s">
        <v>102</v>
      </c>
      <c r="K377" s="20"/>
      <c r="L377" s="47">
        <v>45748</v>
      </c>
      <c r="M377" s="47">
        <v>45770</v>
      </c>
      <c r="N377" s="21">
        <f t="shared" si="20"/>
        <v>22</v>
      </c>
      <c r="O377" s="20" t="s">
        <v>111</v>
      </c>
      <c r="P377" s="20" t="s">
        <v>128</v>
      </c>
      <c r="Q377" s="20" t="s">
        <v>3354</v>
      </c>
      <c r="R377" s="20" t="s">
        <v>131</v>
      </c>
      <c r="S377" s="20" t="s">
        <v>144</v>
      </c>
      <c r="T377" s="20" t="s">
        <v>15</v>
      </c>
      <c r="U377" s="20"/>
      <c r="V377" s="20" t="s">
        <v>17</v>
      </c>
      <c r="W377" s="20"/>
      <c r="X377" s="20"/>
      <c r="Y377" s="20"/>
      <c r="Z377" s="20"/>
      <c r="AA377" s="20"/>
      <c r="AB377" s="20"/>
      <c r="AC377" s="20"/>
      <c r="AD377" s="20"/>
      <c r="AE377" s="20"/>
      <c r="AF377" s="20"/>
      <c r="AG377" s="20"/>
      <c r="AH377" s="20"/>
      <c r="AI377" s="20" t="s">
        <v>4061</v>
      </c>
      <c r="AJ377" s="20" t="s">
        <v>4054</v>
      </c>
      <c r="AK377" s="20"/>
      <c r="AL377" s="20"/>
      <c r="AM377" s="20"/>
      <c r="AN377" s="20"/>
      <c r="AO377" s="20"/>
      <c r="AP377" s="20"/>
      <c r="AQ377" s="20"/>
      <c r="AR377" s="20"/>
      <c r="AS377" s="20"/>
      <c r="AT377" s="20"/>
      <c r="AU377" s="20" t="s">
        <v>2797</v>
      </c>
      <c r="AV377" s="20"/>
      <c r="AW377" s="20"/>
      <c r="AX377" s="20" t="s">
        <v>37</v>
      </c>
      <c r="AY377" s="20"/>
      <c r="AZ377" s="20" t="s">
        <v>39</v>
      </c>
      <c r="BA377" s="20"/>
      <c r="BB377" s="20"/>
      <c r="BC377" s="20"/>
      <c r="BD377" s="20"/>
      <c r="BE377" s="20"/>
      <c r="BF377" s="20"/>
      <c r="BG377" s="20"/>
      <c r="BH377" s="20" t="s">
        <v>47</v>
      </c>
      <c r="BI377" s="20"/>
      <c r="BJ377" s="20"/>
      <c r="BK377" s="20"/>
      <c r="BL377" s="20"/>
      <c r="BM377" s="20"/>
      <c r="BN377" s="20"/>
      <c r="BO377" s="20"/>
      <c r="BP377" s="20"/>
      <c r="BQ377" s="20" t="s">
        <v>56</v>
      </c>
      <c r="BR377" s="20"/>
      <c r="BS377" s="20"/>
      <c r="BT377" s="20"/>
      <c r="BU377" s="20"/>
      <c r="BV377" s="6"/>
    </row>
    <row r="378" spans="2:74" s="9" customFormat="1" ht="84" hidden="1" customHeight="1">
      <c r="B378" s="6"/>
      <c r="C378" s="19" t="s">
        <v>3904</v>
      </c>
      <c r="D378" s="20" t="s">
        <v>3521</v>
      </c>
      <c r="E378" s="14" t="str">
        <f t="shared" si="19"/>
        <v>URF2025_361_Transversal_Generar cronograma de necesidades de comunicación para el tercer cuatrimestre_CE</v>
      </c>
      <c r="F378" s="20" t="s">
        <v>3351</v>
      </c>
      <c r="G378" s="20" t="s">
        <v>3352</v>
      </c>
      <c r="H378" s="20" t="s">
        <v>3353</v>
      </c>
      <c r="I378" s="20" t="s">
        <v>92</v>
      </c>
      <c r="J378" s="20" t="s">
        <v>102</v>
      </c>
      <c r="K378" s="20"/>
      <c r="L378" s="47">
        <v>45870</v>
      </c>
      <c r="M378" s="47">
        <v>45884</v>
      </c>
      <c r="N378" s="21">
        <f t="shared" si="20"/>
        <v>14</v>
      </c>
      <c r="O378" s="20" t="s">
        <v>111</v>
      </c>
      <c r="P378" s="20" t="s">
        <v>128</v>
      </c>
      <c r="Q378" s="20" t="s">
        <v>3354</v>
      </c>
      <c r="R378" s="20" t="s">
        <v>131</v>
      </c>
      <c r="S378" s="20" t="s">
        <v>144</v>
      </c>
      <c r="T378" s="20" t="s">
        <v>15</v>
      </c>
      <c r="U378" s="20"/>
      <c r="V378" s="20" t="s">
        <v>17</v>
      </c>
      <c r="W378" s="20"/>
      <c r="X378" s="20"/>
      <c r="Y378" s="20"/>
      <c r="Z378" s="20"/>
      <c r="AA378" s="20"/>
      <c r="AB378" s="20"/>
      <c r="AC378" s="20"/>
      <c r="AD378" s="20"/>
      <c r="AE378" s="20"/>
      <c r="AF378" s="20"/>
      <c r="AG378" s="20"/>
      <c r="AH378" s="20"/>
      <c r="AI378" s="20" t="s">
        <v>4061</v>
      </c>
      <c r="AJ378" s="20" t="s">
        <v>4054</v>
      </c>
      <c r="AK378" s="20"/>
      <c r="AL378" s="20"/>
      <c r="AM378" s="20"/>
      <c r="AN378" s="20"/>
      <c r="AO378" s="20"/>
      <c r="AP378" s="20"/>
      <c r="AQ378" s="20"/>
      <c r="AR378" s="20"/>
      <c r="AS378" s="20"/>
      <c r="AT378" s="20"/>
      <c r="AU378" s="20" t="s">
        <v>2797</v>
      </c>
      <c r="AV378" s="20"/>
      <c r="AW378" s="20"/>
      <c r="AX378" s="20" t="s">
        <v>37</v>
      </c>
      <c r="AY378" s="20"/>
      <c r="AZ378" s="20" t="s">
        <v>39</v>
      </c>
      <c r="BA378" s="20"/>
      <c r="BB378" s="20"/>
      <c r="BC378" s="20"/>
      <c r="BD378" s="20"/>
      <c r="BE378" s="20"/>
      <c r="BF378" s="20"/>
      <c r="BG378" s="20"/>
      <c r="BH378" s="20" t="s">
        <v>47</v>
      </c>
      <c r="BI378" s="20"/>
      <c r="BJ378" s="20"/>
      <c r="BK378" s="20"/>
      <c r="BL378" s="20"/>
      <c r="BM378" s="20"/>
      <c r="BN378" s="20"/>
      <c r="BO378" s="20"/>
      <c r="BP378" s="20"/>
      <c r="BQ378" s="20" t="s">
        <v>56</v>
      </c>
      <c r="BR378" s="20"/>
      <c r="BS378" s="20"/>
      <c r="BT378" s="20"/>
      <c r="BU378" s="20"/>
      <c r="BV378" s="6"/>
    </row>
    <row r="379" spans="2:74" s="9" customFormat="1" ht="84" hidden="1" customHeight="1">
      <c r="B379" s="6"/>
      <c r="C379" s="19" t="s">
        <v>3905</v>
      </c>
      <c r="D379" s="20" t="s">
        <v>3361</v>
      </c>
      <c r="E379" s="14" t="str">
        <f t="shared" si="19"/>
        <v>URF2025_362_Transversal_Generar Brief de necesidades de comunicación para el primer cuatrimestre_SDM</v>
      </c>
      <c r="F379" s="20" t="s">
        <v>3356</v>
      </c>
      <c r="G379" s="20" t="s">
        <v>3357</v>
      </c>
      <c r="H379" s="20" t="s">
        <v>3358</v>
      </c>
      <c r="I379" s="20" t="s">
        <v>93</v>
      </c>
      <c r="J379" s="20" t="s">
        <v>113</v>
      </c>
      <c r="K379" s="20"/>
      <c r="L379" s="47">
        <v>45672</v>
      </c>
      <c r="M379" s="47">
        <v>45687</v>
      </c>
      <c r="N379" s="21">
        <f t="shared" si="20"/>
        <v>15</v>
      </c>
      <c r="O379" s="20" t="s">
        <v>111</v>
      </c>
      <c r="P379" s="20" t="s">
        <v>128</v>
      </c>
      <c r="Q379" s="20" t="s">
        <v>3359</v>
      </c>
      <c r="R379" s="20" t="s">
        <v>131</v>
      </c>
      <c r="S379" s="20" t="s">
        <v>144</v>
      </c>
      <c r="T379" s="20" t="s">
        <v>15</v>
      </c>
      <c r="U379" s="20"/>
      <c r="V379" s="20" t="s">
        <v>17</v>
      </c>
      <c r="W379" s="20"/>
      <c r="X379" s="20"/>
      <c r="Y379" s="20"/>
      <c r="Z379" s="20"/>
      <c r="AA379" s="20"/>
      <c r="AB379" s="20"/>
      <c r="AC379" s="20"/>
      <c r="AD379" s="20"/>
      <c r="AE379" s="20"/>
      <c r="AF379" s="20"/>
      <c r="AG379" s="20"/>
      <c r="AH379" s="20"/>
      <c r="AI379" s="20" t="s">
        <v>4060</v>
      </c>
      <c r="AJ379" s="20" t="s">
        <v>4056</v>
      </c>
      <c r="AK379" s="20"/>
      <c r="AL379" s="20"/>
      <c r="AM379" s="20"/>
      <c r="AN379" s="20"/>
      <c r="AO379" s="20"/>
      <c r="AP379" s="20"/>
      <c r="AQ379" s="20"/>
      <c r="AR379" s="20"/>
      <c r="AS379" s="20"/>
      <c r="AT379" s="20"/>
      <c r="AU379" s="20" t="s">
        <v>2797</v>
      </c>
      <c r="AV379" s="20"/>
      <c r="AW379" s="20"/>
      <c r="AX379" s="20" t="s">
        <v>37</v>
      </c>
      <c r="AY379" s="20"/>
      <c r="AZ379" s="20" t="s">
        <v>39</v>
      </c>
      <c r="BA379" s="20"/>
      <c r="BB379" s="20"/>
      <c r="BC379" s="20"/>
      <c r="BD379" s="20"/>
      <c r="BE379" s="20"/>
      <c r="BF379" s="20"/>
      <c r="BG379" s="20"/>
      <c r="BH379" s="20"/>
      <c r="BI379" s="20"/>
      <c r="BJ379" s="20"/>
      <c r="BK379" s="20"/>
      <c r="BL379" s="20"/>
      <c r="BM379" s="20"/>
      <c r="BN379" s="20"/>
      <c r="BO379" s="20" t="s">
        <v>54</v>
      </c>
      <c r="BP379" s="20"/>
      <c r="BQ379" s="20" t="s">
        <v>56</v>
      </c>
      <c r="BR379" s="20"/>
      <c r="BS379" s="20"/>
      <c r="BT379" s="20"/>
      <c r="BU379" s="20"/>
      <c r="BV379" s="6"/>
    </row>
    <row r="380" spans="2:74" s="9" customFormat="1" ht="84" hidden="1" customHeight="1">
      <c r="B380" s="6"/>
      <c r="C380" s="19" t="s">
        <v>3906</v>
      </c>
      <c r="D380" s="20" t="s">
        <v>3362</v>
      </c>
      <c r="E380" s="14" t="str">
        <f t="shared" si="19"/>
        <v>URF2025_363_Transversal_Generar Brief de necesidades de comunicación para el segundo cuatrimestre_SDM</v>
      </c>
      <c r="F380" s="20" t="s">
        <v>3360</v>
      </c>
      <c r="G380" s="20" t="s">
        <v>3357</v>
      </c>
      <c r="H380" s="20" t="s">
        <v>3358</v>
      </c>
      <c r="I380" s="20" t="s">
        <v>93</v>
      </c>
      <c r="J380" s="20" t="s">
        <v>113</v>
      </c>
      <c r="K380" s="20"/>
      <c r="L380" s="47">
        <v>45748</v>
      </c>
      <c r="M380" s="47">
        <v>45770</v>
      </c>
      <c r="N380" s="21">
        <f t="shared" si="20"/>
        <v>22</v>
      </c>
      <c r="O380" s="20" t="s">
        <v>111</v>
      </c>
      <c r="P380" s="20" t="s">
        <v>128</v>
      </c>
      <c r="Q380" s="20" t="s">
        <v>3359</v>
      </c>
      <c r="R380" s="20" t="s">
        <v>131</v>
      </c>
      <c r="S380" s="20" t="s">
        <v>144</v>
      </c>
      <c r="T380" s="20" t="s">
        <v>15</v>
      </c>
      <c r="U380" s="20"/>
      <c r="V380" s="20" t="s">
        <v>17</v>
      </c>
      <c r="W380" s="20"/>
      <c r="X380" s="20"/>
      <c r="Y380" s="20"/>
      <c r="Z380" s="20"/>
      <c r="AA380" s="20"/>
      <c r="AB380" s="20"/>
      <c r="AC380" s="20"/>
      <c r="AD380" s="20"/>
      <c r="AE380" s="20"/>
      <c r="AF380" s="20"/>
      <c r="AG380" s="20"/>
      <c r="AH380" s="20"/>
      <c r="AI380" s="20" t="s">
        <v>4060</v>
      </c>
      <c r="AJ380" s="20" t="s">
        <v>4056</v>
      </c>
      <c r="AK380" s="20"/>
      <c r="AL380" s="20"/>
      <c r="AM380" s="20"/>
      <c r="AN380" s="20"/>
      <c r="AO380" s="20"/>
      <c r="AP380" s="20"/>
      <c r="AQ380" s="20"/>
      <c r="AR380" s="20"/>
      <c r="AS380" s="20"/>
      <c r="AT380" s="20"/>
      <c r="AU380" s="20" t="s">
        <v>2797</v>
      </c>
      <c r="AV380" s="20"/>
      <c r="AW380" s="20"/>
      <c r="AX380" s="20" t="s">
        <v>37</v>
      </c>
      <c r="AY380" s="20"/>
      <c r="AZ380" s="20" t="s">
        <v>39</v>
      </c>
      <c r="BA380" s="20"/>
      <c r="BB380" s="20"/>
      <c r="BC380" s="20"/>
      <c r="BD380" s="20"/>
      <c r="BE380" s="20"/>
      <c r="BF380" s="20"/>
      <c r="BG380" s="20"/>
      <c r="BH380" s="20"/>
      <c r="BI380" s="20"/>
      <c r="BJ380" s="20"/>
      <c r="BK380" s="20"/>
      <c r="BL380" s="20"/>
      <c r="BM380" s="20"/>
      <c r="BN380" s="20"/>
      <c r="BO380" s="20" t="s">
        <v>54</v>
      </c>
      <c r="BP380" s="20"/>
      <c r="BQ380" s="20" t="s">
        <v>56</v>
      </c>
      <c r="BR380" s="20"/>
      <c r="BS380" s="20"/>
      <c r="BT380" s="20"/>
      <c r="BU380" s="20"/>
      <c r="BV380" s="6"/>
    </row>
    <row r="381" spans="2:74" s="9" customFormat="1" ht="84" hidden="1" customHeight="1">
      <c r="B381" s="6"/>
      <c r="C381" s="19" t="s">
        <v>3907</v>
      </c>
      <c r="D381" s="20" t="s">
        <v>3363</v>
      </c>
      <c r="E381" s="14" t="str">
        <f t="shared" si="19"/>
        <v>URF2025_364_Transversal_Generar Brief de necesidades de comunicación para el tercer cuatrimestre_SDM</v>
      </c>
      <c r="F381" s="20" t="s">
        <v>3360</v>
      </c>
      <c r="G381" s="20" t="s">
        <v>3357</v>
      </c>
      <c r="H381" s="20" t="s">
        <v>3358</v>
      </c>
      <c r="I381" s="20" t="s">
        <v>93</v>
      </c>
      <c r="J381" s="20" t="s">
        <v>113</v>
      </c>
      <c r="K381" s="20"/>
      <c r="L381" s="47">
        <v>45870</v>
      </c>
      <c r="M381" s="47">
        <v>45884</v>
      </c>
      <c r="N381" s="21">
        <f t="shared" si="20"/>
        <v>14</v>
      </c>
      <c r="O381" s="20" t="s">
        <v>111</v>
      </c>
      <c r="P381" s="20" t="s">
        <v>128</v>
      </c>
      <c r="Q381" s="20" t="s">
        <v>3359</v>
      </c>
      <c r="R381" s="20" t="s">
        <v>131</v>
      </c>
      <c r="S381" s="20" t="s">
        <v>144</v>
      </c>
      <c r="T381" s="20" t="s">
        <v>15</v>
      </c>
      <c r="U381" s="20"/>
      <c r="V381" s="20" t="s">
        <v>17</v>
      </c>
      <c r="W381" s="20"/>
      <c r="X381" s="20"/>
      <c r="Y381" s="20"/>
      <c r="Z381" s="20"/>
      <c r="AA381" s="20"/>
      <c r="AB381" s="20"/>
      <c r="AC381" s="20"/>
      <c r="AD381" s="20"/>
      <c r="AE381" s="20"/>
      <c r="AF381" s="20"/>
      <c r="AG381" s="20"/>
      <c r="AH381" s="20"/>
      <c r="AI381" s="20" t="s">
        <v>4060</v>
      </c>
      <c r="AJ381" s="20" t="s">
        <v>4056</v>
      </c>
      <c r="AK381" s="20"/>
      <c r="AL381" s="20"/>
      <c r="AM381" s="20"/>
      <c r="AN381" s="20"/>
      <c r="AO381" s="20"/>
      <c r="AP381" s="20"/>
      <c r="AQ381" s="20"/>
      <c r="AR381" s="20"/>
      <c r="AS381" s="20"/>
      <c r="AT381" s="20"/>
      <c r="AU381" s="20" t="s">
        <v>2797</v>
      </c>
      <c r="AV381" s="20"/>
      <c r="AW381" s="20"/>
      <c r="AX381" s="20" t="s">
        <v>37</v>
      </c>
      <c r="AY381" s="20"/>
      <c r="AZ381" s="20" t="s">
        <v>39</v>
      </c>
      <c r="BA381" s="20"/>
      <c r="BB381" s="20"/>
      <c r="BC381" s="20"/>
      <c r="BD381" s="20"/>
      <c r="BE381" s="20"/>
      <c r="BF381" s="20"/>
      <c r="BG381" s="20"/>
      <c r="BH381" s="20"/>
      <c r="BI381" s="20"/>
      <c r="BJ381" s="20"/>
      <c r="BK381" s="20"/>
      <c r="BL381" s="20"/>
      <c r="BM381" s="20"/>
      <c r="BN381" s="20"/>
      <c r="BO381" s="20" t="s">
        <v>54</v>
      </c>
      <c r="BP381" s="20"/>
      <c r="BQ381" s="20" t="s">
        <v>56</v>
      </c>
      <c r="BR381" s="20"/>
      <c r="BS381" s="20"/>
      <c r="BT381" s="20"/>
      <c r="BU381" s="20"/>
      <c r="BV381" s="6"/>
    </row>
    <row r="382" spans="2:74" s="9" customFormat="1" ht="84" hidden="1" customHeight="1">
      <c r="B382" s="6"/>
      <c r="C382" s="19" t="s">
        <v>3908</v>
      </c>
      <c r="D382" s="20" t="s">
        <v>3371</v>
      </c>
      <c r="E382" s="14" t="str">
        <f t="shared" si="19"/>
        <v>URF2025_365_Transversal_Generar Brief de necesidades de comunicación para el primer cuatrimestre_SRP</v>
      </c>
      <c r="F382" s="20" t="s">
        <v>3356</v>
      </c>
      <c r="G382" s="20" t="s">
        <v>3357</v>
      </c>
      <c r="H382" s="20" t="s">
        <v>3358</v>
      </c>
      <c r="I382" s="20" t="s">
        <v>93</v>
      </c>
      <c r="J382" s="20" t="s">
        <v>123</v>
      </c>
      <c r="K382" s="20"/>
      <c r="L382" s="47">
        <v>45672</v>
      </c>
      <c r="M382" s="47">
        <v>45687</v>
      </c>
      <c r="N382" s="21">
        <f t="shared" si="20"/>
        <v>15</v>
      </c>
      <c r="O382" s="20" t="s">
        <v>111</v>
      </c>
      <c r="P382" s="20" t="s">
        <v>128</v>
      </c>
      <c r="Q382" s="20" t="s">
        <v>3359</v>
      </c>
      <c r="R382" s="20" t="s">
        <v>131</v>
      </c>
      <c r="S382" s="20" t="s">
        <v>144</v>
      </c>
      <c r="T382" s="20" t="s">
        <v>15</v>
      </c>
      <c r="U382" s="20"/>
      <c r="V382" s="20" t="s">
        <v>17</v>
      </c>
      <c r="W382" s="20"/>
      <c r="X382" s="20"/>
      <c r="Y382" s="20"/>
      <c r="Z382" s="20"/>
      <c r="AA382" s="20"/>
      <c r="AB382" s="20"/>
      <c r="AC382" s="20"/>
      <c r="AD382" s="20"/>
      <c r="AE382" s="20"/>
      <c r="AF382" s="20"/>
      <c r="AG382" s="20"/>
      <c r="AH382" s="20"/>
      <c r="AI382" s="20" t="s">
        <v>4060</v>
      </c>
      <c r="AJ382" s="20" t="s">
        <v>4056</v>
      </c>
      <c r="AK382" s="20"/>
      <c r="AL382" s="20"/>
      <c r="AM382" s="20"/>
      <c r="AN382" s="20"/>
      <c r="AO382" s="20"/>
      <c r="AP382" s="20"/>
      <c r="AQ382" s="20"/>
      <c r="AR382" s="20"/>
      <c r="AS382" s="20"/>
      <c r="AT382" s="20"/>
      <c r="AU382" s="20" t="s">
        <v>2797</v>
      </c>
      <c r="AV382" s="20"/>
      <c r="AW382" s="20"/>
      <c r="AX382" s="20" t="s">
        <v>37</v>
      </c>
      <c r="AY382" s="20"/>
      <c r="AZ382" s="20" t="s">
        <v>39</v>
      </c>
      <c r="BA382" s="20"/>
      <c r="BB382" s="20"/>
      <c r="BC382" s="20"/>
      <c r="BD382" s="20"/>
      <c r="BE382" s="20"/>
      <c r="BF382" s="20"/>
      <c r="BG382" s="20"/>
      <c r="BH382" s="20"/>
      <c r="BI382" s="20"/>
      <c r="BJ382" s="20"/>
      <c r="BK382" s="20"/>
      <c r="BL382" s="20"/>
      <c r="BM382" s="20"/>
      <c r="BN382" s="20"/>
      <c r="BO382" s="20" t="s">
        <v>54</v>
      </c>
      <c r="BP382" s="20"/>
      <c r="BQ382" s="20" t="s">
        <v>56</v>
      </c>
      <c r="BR382" s="20"/>
      <c r="BS382" s="20"/>
      <c r="BT382" s="20"/>
      <c r="BU382" s="20"/>
      <c r="BV382" s="6"/>
    </row>
    <row r="383" spans="2:74" s="9" customFormat="1" ht="84" hidden="1" customHeight="1">
      <c r="B383" s="6"/>
      <c r="C383" s="19" t="s">
        <v>3909</v>
      </c>
      <c r="D383" s="20" t="s">
        <v>3372</v>
      </c>
      <c r="E383" s="14" t="str">
        <f t="shared" si="19"/>
        <v>URF2025_366_Transversal_Generar Brief de necesidades de comunicación para el segundo cuatrimestre_SRP</v>
      </c>
      <c r="F383" s="20" t="s">
        <v>3360</v>
      </c>
      <c r="G383" s="20" t="s">
        <v>3357</v>
      </c>
      <c r="H383" s="20" t="s">
        <v>3358</v>
      </c>
      <c r="I383" s="20" t="s">
        <v>93</v>
      </c>
      <c r="J383" s="20" t="s">
        <v>123</v>
      </c>
      <c r="K383" s="20"/>
      <c r="L383" s="47">
        <v>45748</v>
      </c>
      <c r="M383" s="47">
        <v>45770</v>
      </c>
      <c r="N383" s="21">
        <f t="shared" si="20"/>
        <v>22</v>
      </c>
      <c r="O383" s="20" t="s">
        <v>111</v>
      </c>
      <c r="P383" s="20" t="s">
        <v>128</v>
      </c>
      <c r="Q383" s="20" t="s">
        <v>3359</v>
      </c>
      <c r="R383" s="20" t="s">
        <v>131</v>
      </c>
      <c r="S383" s="20" t="s">
        <v>144</v>
      </c>
      <c r="T383" s="20" t="s">
        <v>15</v>
      </c>
      <c r="U383" s="20"/>
      <c r="V383" s="20" t="s">
        <v>17</v>
      </c>
      <c r="W383" s="20"/>
      <c r="X383" s="20"/>
      <c r="Y383" s="20"/>
      <c r="Z383" s="20"/>
      <c r="AA383" s="20"/>
      <c r="AB383" s="20"/>
      <c r="AC383" s="20"/>
      <c r="AD383" s="20"/>
      <c r="AE383" s="20"/>
      <c r="AF383" s="20"/>
      <c r="AG383" s="20"/>
      <c r="AH383" s="20"/>
      <c r="AI383" s="20" t="s">
        <v>4060</v>
      </c>
      <c r="AJ383" s="20" t="s">
        <v>4056</v>
      </c>
      <c r="AK383" s="20"/>
      <c r="AL383" s="20"/>
      <c r="AM383" s="20"/>
      <c r="AN383" s="20"/>
      <c r="AO383" s="20"/>
      <c r="AP383" s="20"/>
      <c r="AQ383" s="20"/>
      <c r="AR383" s="20"/>
      <c r="AS383" s="20"/>
      <c r="AT383" s="20"/>
      <c r="AU383" s="20" t="s">
        <v>2797</v>
      </c>
      <c r="AV383" s="20"/>
      <c r="AW383" s="20"/>
      <c r="AX383" s="20" t="s">
        <v>37</v>
      </c>
      <c r="AY383" s="20"/>
      <c r="AZ383" s="20" t="s">
        <v>39</v>
      </c>
      <c r="BA383" s="20"/>
      <c r="BB383" s="20"/>
      <c r="BC383" s="20"/>
      <c r="BD383" s="20"/>
      <c r="BE383" s="20"/>
      <c r="BF383" s="20"/>
      <c r="BG383" s="20"/>
      <c r="BH383" s="20"/>
      <c r="BI383" s="20"/>
      <c r="BJ383" s="20"/>
      <c r="BK383" s="20"/>
      <c r="BL383" s="20"/>
      <c r="BM383" s="20"/>
      <c r="BN383" s="20"/>
      <c r="BO383" s="20" t="s">
        <v>54</v>
      </c>
      <c r="BP383" s="20"/>
      <c r="BQ383" s="20" t="s">
        <v>56</v>
      </c>
      <c r="BR383" s="20"/>
      <c r="BS383" s="20"/>
      <c r="BT383" s="20"/>
      <c r="BU383" s="20"/>
      <c r="BV383" s="6"/>
    </row>
    <row r="384" spans="2:74" s="9" customFormat="1" ht="84" hidden="1" customHeight="1">
      <c r="B384" s="6"/>
      <c r="C384" s="19" t="s">
        <v>3910</v>
      </c>
      <c r="D384" s="20" t="s">
        <v>3373</v>
      </c>
      <c r="E384" s="14" t="str">
        <f t="shared" si="19"/>
        <v>URF2025_367_Transversal_Generar Brief de necesidades de comunicación para el tercer cuatrimestre_SRP</v>
      </c>
      <c r="F384" s="20" t="s">
        <v>3360</v>
      </c>
      <c r="G384" s="20" t="s">
        <v>3357</v>
      </c>
      <c r="H384" s="20" t="s">
        <v>3358</v>
      </c>
      <c r="I384" s="20" t="s">
        <v>93</v>
      </c>
      <c r="J384" s="20" t="s">
        <v>123</v>
      </c>
      <c r="K384" s="20"/>
      <c r="L384" s="47">
        <v>45870</v>
      </c>
      <c r="M384" s="47">
        <v>45884</v>
      </c>
      <c r="N384" s="21">
        <f t="shared" si="20"/>
        <v>14</v>
      </c>
      <c r="O384" s="20" t="s">
        <v>111</v>
      </c>
      <c r="P384" s="20" t="s">
        <v>128</v>
      </c>
      <c r="Q384" s="20" t="s">
        <v>3359</v>
      </c>
      <c r="R384" s="20" t="s">
        <v>131</v>
      </c>
      <c r="S384" s="20" t="s">
        <v>144</v>
      </c>
      <c r="T384" s="20" t="s">
        <v>15</v>
      </c>
      <c r="U384" s="20"/>
      <c r="V384" s="20" t="s">
        <v>17</v>
      </c>
      <c r="W384" s="20"/>
      <c r="X384" s="20"/>
      <c r="Y384" s="20"/>
      <c r="Z384" s="20"/>
      <c r="AA384" s="20"/>
      <c r="AB384" s="20"/>
      <c r="AC384" s="20"/>
      <c r="AD384" s="20"/>
      <c r="AE384" s="20"/>
      <c r="AF384" s="20"/>
      <c r="AG384" s="20"/>
      <c r="AH384" s="20"/>
      <c r="AI384" s="20" t="s">
        <v>4060</v>
      </c>
      <c r="AJ384" s="20" t="s">
        <v>4056</v>
      </c>
      <c r="AK384" s="20"/>
      <c r="AL384" s="20"/>
      <c r="AM384" s="20"/>
      <c r="AN384" s="20"/>
      <c r="AO384" s="20"/>
      <c r="AP384" s="20"/>
      <c r="AQ384" s="20"/>
      <c r="AR384" s="20"/>
      <c r="AS384" s="20"/>
      <c r="AT384" s="20"/>
      <c r="AU384" s="20" t="s">
        <v>2797</v>
      </c>
      <c r="AV384" s="20"/>
      <c r="AW384" s="20"/>
      <c r="AX384" s="20" t="s">
        <v>37</v>
      </c>
      <c r="AY384" s="20"/>
      <c r="AZ384" s="20" t="s">
        <v>39</v>
      </c>
      <c r="BA384" s="20"/>
      <c r="BB384" s="20"/>
      <c r="BC384" s="20"/>
      <c r="BD384" s="20"/>
      <c r="BE384" s="20"/>
      <c r="BF384" s="20"/>
      <c r="BG384" s="20"/>
      <c r="BH384" s="20"/>
      <c r="BI384" s="20"/>
      <c r="BJ384" s="20"/>
      <c r="BK384" s="20"/>
      <c r="BL384" s="20"/>
      <c r="BM384" s="20"/>
      <c r="BN384" s="20"/>
      <c r="BO384" s="20" t="s">
        <v>54</v>
      </c>
      <c r="BP384" s="20"/>
      <c r="BQ384" s="20" t="s">
        <v>56</v>
      </c>
      <c r="BR384" s="20"/>
      <c r="BS384" s="20"/>
      <c r="BT384" s="20"/>
      <c r="BU384" s="20"/>
      <c r="BV384" s="6"/>
    </row>
    <row r="385" spans="2:74" s="9" customFormat="1" ht="84" hidden="1" customHeight="1">
      <c r="B385" s="6"/>
      <c r="C385" s="19" t="s">
        <v>3911</v>
      </c>
      <c r="D385" s="20" t="s">
        <v>3374</v>
      </c>
      <c r="E385" s="14" t="str">
        <f t="shared" si="19"/>
        <v>URF2025_368_Transversal_Actualizar el inventario normativo_Primer semestre</v>
      </c>
      <c r="F385" s="20" t="s">
        <v>3522</v>
      </c>
      <c r="G385" s="20" t="s">
        <v>3375</v>
      </c>
      <c r="H385" s="20" t="s">
        <v>3523</v>
      </c>
      <c r="I385" s="20" t="s">
        <v>93</v>
      </c>
      <c r="J385" s="20" t="s">
        <v>123</v>
      </c>
      <c r="K385" s="20"/>
      <c r="L385" s="47">
        <v>45809</v>
      </c>
      <c r="M385" s="47">
        <v>45838</v>
      </c>
      <c r="N385" s="21">
        <f t="shared" si="20"/>
        <v>29</v>
      </c>
      <c r="O385" s="20" t="s">
        <v>931</v>
      </c>
      <c r="P385" s="20" t="s">
        <v>128</v>
      </c>
      <c r="Q385" s="20"/>
      <c r="R385" s="20" t="s">
        <v>131</v>
      </c>
      <c r="S385" s="20" t="s">
        <v>145</v>
      </c>
      <c r="T385" s="20" t="s">
        <v>15</v>
      </c>
      <c r="U385" s="20"/>
      <c r="V385" s="20" t="s">
        <v>17</v>
      </c>
      <c r="W385" s="20"/>
      <c r="X385" s="20"/>
      <c r="Y385" s="20"/>
      <c r="Z385" s="20"/>
      <c r="AA385" s="20"/>
      <c r="AB385" s="20"/>
      <c r="AC385" s="20"/>
      <c r="AD385" s="20"/>
      <c r="AE385" s="20"/>
      <c r="AF385" s="20"/>
      <c r="AG385" s="20"/>
      <c r="AH385" s="20"/>
      <c r="AI385" s="20" t="s">
        <v>4060</v>
      </c>
      <c r="AJ385" s="20" t="s">
        <v>4056</v>
      </c>
      <c r="AK385" s="20"/>
      <c r="AL385" s="20"/>
      <c r="AM385" s="20"/>
      <c r="AN385" s="20"/>
      <c r="AO385" s="20"/>
      <c r="AP385" s="20"/>
      <c r="AQ385" s="20"/>
      <c r="AR385" s="20"/>
      <c r="AS385" s="20"/>
      <c r="AT385" s="20"/>
      <c r="AU385" s="20" t="s">
        <v>2797</v>
      </c>
      <c r="AV385" s="20"/>
      <c r="AW385" s="20"/>
      <c r="AX385" s="20"/>
      <c r="AY385" s="20"/>
      <c r="AZ385" s="20" t="s">
        <v>39</v>
      </c>
      <c r="BA385" s="20"/>
      <c r="BB385" s="20"/>
      <c r="BC385" s="20"/>
      <c r="BD385" s="20"/>
      <c r="BE385" s="20"/>
      <c r="BF385" s="20"/>
      <c r="BG385" s="20"/>
      <c r="BH385" s="20"/>
      <c r="BI385" s="20"/>
      <c r="BJ385" s="20"/>
      <c r="BK385" s="20"/>
      <c r="BL385" s="20"/>
      <c r="BM385" s="20"/>
      <c r="BN385" s="20"/>
      <c r="BO385" s="20"/>
      <c r="BP385" s="20"/>
      <c r="BQ385" s="20" t="s">
        <v>56</v>
      </c>
      <c r="BR385" s="20"/>
      <c r="BS385" s="20"/>
      <c r="BT385" s="20"/>
      <c r="BU385" s="20"/>
      <c r="BV385" s="6"/>
    </row>
    <row r="386" spans="2:74" s="9" customFormat="1" ht="84" hidden="1" customHeight="1">
      <c r="B386" s="6"/>
      <c r="C386" s="19" t="s">
        <v>3912</v>
      </c>
      <c r="D386" s="20" t="s">
        <v>3524</v>
      </c>
      <c r="E386" s="14" t="str">
        <f t="shared" ref="E386:E449" si="22">_xlfn.CONCAT(C386,"_",D386)</f>
        <v>URF2025_369_Transversal_Actualizar el inventario normativo Segundo semestre</v>
      </c>
      <c r="F386" s="20" t="s">
        <v>3522</v>
      </c>
      <c r="G386" s="20" t="s">
        <v>3375</v>
      </c>
      <c r="H386" s="20" t="s">
        <v>3523</v>
      </c>
      <c r="I386" s="20" t="s">
        <v>93</v>
      </c>
      <c r="J386" s="20" t="s">
        <v>113</v>
      </c>
      <c r="K386" s="20"/>
      <c r="L386" s="47">
        <v>45992</v>
      </c>
      <c r="M386" s="47">
        <v>46022</v>
      </c>
      <c r="N386" s="21">
        <f t="shared" ref="N386:N449" si="23">IF(M386-L386&gt;124,"El tiempo de ejecución de la actividad no puede superar 124 días",M386-L386)</f>
        <v>30</v>
      </c>
      <c r="O386" s="20" t="s">
        <v>931</v>
      </c>
      <c r="P386" s="20" t="s">
        <v>128</v>
      </c>
      <c r="Q386" s="20"/>
      <c r="R386" s="20" t="s">
        <v>131</v>
      </c>
      <c r="S386" s="20" t="s">
        <v>145</v>
      </c>
      <c r="T386" s="20" t="s">
        <v>15</v>
      </c>
      <c r="U386" s="20"/>
      <c r="V386" s="20" t="s">
        <v>17</v>
      </c>
      <c r="W386" s="20"/>
      <c r="X386" s="20"/>
      <c r="Y386" s="20"/>
      <c r="Z386" s="20"/>
      <c r="AA386" s="20"/>
      <c r="AB386" s="20"/>
      <c r="AC386" s="20"/>
      <c r="AD386" s="20"/>
      <c r="AE386" s="20"/>
      <c r="AF386" s="20"/>
      <c r="AG386" s="20"/>
      <c r="AH386" s="20"/>
      <c r="AI386" s="20" t="s">
        <v>4060</v>
      </c>
      <c r="AJ386" s="20" t="s">
        <v>4056</v>
      </c>
      <c r="AK386" s="20"/>
      <c r="AL386" s="20"/>
      <c r="AM386" s="20"/>
      <c r="AN386" s="20"/>
      <c r="AO386" s="20"/>
      <c r="AP386" s="20"/>
      <c r="AQ386" s="20"/>
      <c r="AR386" s="20"/>
      <c r="AS386" s="20"/>
      <c r="AT386" s="20"/>
      <c r="AU386" s="20" t="s">
        <v>2797</v>
      </c>
      <c r="AV386" s="20"/>
      <c r="AW386" s="20"/>
      <c r="AX386" s="20"/>
      <c r="AY386" s="20"/>
      <c r="AZ386" s="20" t="s">
        <v>39</v>
      </c>
      <c r="BA386" s="20"/>
      <c r="BB386" s="20"/>
      <c r="BC386" s="20"/>
      <c r="BD386" s="20"/>
      <c r="BE386" s="20"/>
      <c r="BF386" s="20"/>
      <c r="BG386" s="20"/>
      <c r="BH386" s="20"/>
      <c r="BI386" s="20"/>
      <c r="BJ386" s="20"/>
      <c r="BK386" s="20"/>
      <c r="BL386" s="20"/>
      <c r="BM386" s="20"/>
      <c r="BN386" s="20"/>
      <c r="BO386" s="20"/>
      <c r="BP386" s="20"/>
      <c r="BQ386" s="20" t="s">
        <v>56</v>
      </c>
      <c r="BR386" s="20"/>
      <c r="BS386" s="20"/>
      <c r="BT386" s="20"/>
      <c r="BU386" s="20"/>
      <c r="BV386" s="6"/>
    </row>
    <row r="387" spans="2:74" s="9" customFormat="1" ht="84" hidden="1" customHeight="1">
      <c r="B387" s="6"/>
      <c r="C387" s="19" t="s">
        <v>3913</v>
      </c>
      <c r="D387" s="77" t="s">
        <v>2140</v>
      </c>
      <c r="E387" s="14" t="str">
        <f t="shared" si="22"/>
        <v xml:space="preserve">URF2025_370_Transversal_Reportar la participación en actividades de capacitación durante el periodo_DP_Primer cuatrimestre </v>
      </c>
      <c r="F387" s="87" t="s">
        <v>479</v>
      </c>
      <c r="G387" s="169" t="s">
        <v>480</v>
      </c>
      <c r="H387" s="169" t="s">
        <v>481</v>
      </c>
      <c r="I387" s="20" t="s">
        <v>94</v>
      </c>
      <c r="J387" s="20" t="s">
        <v>104</v>
      </c>
      <c r="K387" s="20"/>
      <c r="L387" s="86">
        <v>45658</v>
      </c>
      <c r="M387" s="86">
        <v>45777</v>
      </c>
      <c r="N387" s="21">
        <f t="shared" si="23"/>
        <v>119</v>
      </c>
      <c r="O387" s="20" t="s">
        <v>116</v>
      </c>
      <c r="P387" s="20"/>
      <c r="Q387" s="20"/>
      <c r="R387" s="20" t="s">
        <v>132</v>
      </c>
      <c r="S387" s="20" t="s">
        <v>148</v>
      </c>
      <c r="T387" s="20" t="s">
        <v>15</v>
      </c>
      <c r="U387" s="20"/>
      <c r="V387" s="20" t="s">
        <v>17</v>
      </c>
      <c r="W387" s="20"/>
      <c r="X387" s="20"/>
      <c r="Y387" s="20"/>
      <c r="Z387" s="20"/>
      <c r="AA387" s="20"/>
      <c r="AB387" s="20"/>
      <c r="AC387" s="20"/>
      <c r="AD387" s="20"/>
      <c r="AE387" s="20" t="s">
        <v>24</v>
      </c>
      <c r="AF387" s="20"/>
      <c r="AG387" s="20"/>
      <c r="AH387" s="20"/>
      <c r="AI387" s="20"/>
      <c r="AJ387" s="20"/>
      <c r="AK387" s="20"/>
      <c r="AL387" s="20"/>
      <c r="AM387" s="20"/>
      <c r="AN387" s="20"/>
      <c r="AO387" s="20"/>
      <c r="AP387" s="20"/>
      <c r="AQ387" s="20"/>
      <c r="AR387" s="20"/>
      <c r="AS387" s="20"/>
      <c r="AT387" s="20"/>
      <c r="AU387" s="20" t="s">
        <v>2797</v>
      </c>
      <c r="AV387" s="20" t="s">
        <v>15</v>
      </c>
      <c r="AW387" s="20"/>
      <c r="AX387" s="20"/>
      <c r="AY387" s="20"/>
      <c r="AZ387" s="20"/>
      <c r="BA387" s="20" t="s">
        <v>40</v>
      </c>
      <c r="BB387" s="20"/>
      <c r="BC387" s="20" t="s">
        <v>42</v>
      </c>
      <c r="BD387" s="20"/>
      <c r="BE387" s="20"/>
      <c r="BF387" s="20"/>
      <c r="BG387" s="20"/>
      <c r="BH387" s="20"/>
      <c r="BI387" s="20"/>
      <c r="BJ387" s="20"/>
      <c r="BK387" s="20"/>
      <c r="BL387" s="20"/>
      <c r="BM387" s="20"/>
      <c r="BN387" s="20"/>
      <c r="BO387" s="20"/>
      <c r="BP387" s="20"/>
      <c r="BQ387" s="20"/>
      <c r="BR387" s="20"/>
      <c r="BS387" s="20"/>
      <c r="BT387" s="20" t="s">
        <v>59</v>
      </c>
      <c r="BU387" s="20"/>
      <c r="BV387" s="6"/>
    </row>
    <row r="388" spans="2:74" s="9" customFormat="1" ht="84" hidden="1" customHeight="1">
      <c r="B388" s="6"/>
      <c r="C388" s="19" t="s">
        <v>3914</v>
      </c>
      <c r="D388" s="77" t="s">
        <v>2138</v>
      </c>
      <c r="E388" s="14" t="str">
        <f t="shared" si="22"/>
        <v xml:space="preserve">URF2025_371_Transversal_Reportar la participación en actividades de capacitación durante el periodo_GC_Primer cuatrimestre </v>
      </c>
      <c r="F388" s="87" t="s">
        <v>479</v>
      </c>
      <c r="G388" s="169" t="s">
        <v>480</v>
      </c>
      <c r="H388" s="169" t="s">
        <v>481</v>
      </c>
      <c r="I388" s="20" t="s">
        <v>97</v>
      </c>
      <c r="J388" s="20" t="s">
        <v>111</v>
      </c>
      <c r="K388" s="20"/>
      <c r="L388" s="86">
        <v>45658</v>
      </c>
      <c r="M388" s="86">
        <v>45777</v>
      </c>
      <c r="N388" s="21">
        <f t="shared" si="23"/>
        <v>119</v>
      </c>
      <c r="O388" s="20" t="s">
        <v>116</v>
      </c>
      <c r="P388" s="20"/>
      <c r="Q388" s="20"/>
      <c r="R388" s="20" t="s">
        <v>132</v>
      </c>
      <c r="S388" s="20" t="s">
        <v>148</v>
      </c>
      <c r="T388" s="20" t="s">
        <v>15</v>
      </c>
      <c r="U388" s="20"/>
      <c r="V388" s="20" t="s">
        <v>17</v>
      </c>
      <c r="W388" s="20"/>
      <c r="X388" s="20"/>
      <c r="Y388" s="20"/>
      <c r="Z388" s="20"/>
      <c r="AA388" s="20"/>
      <c r="AB388" s="20"/>
      <c r="AC388" s="20"/>
      <c r="AD388" s="20"/>
      <c r="AE388" s="20" t="s">
        <v>24</v>
      </c>
      <c r="AF388" s="20"/>
      <c r="AG388" s="20"/>
      <c r="AH388" s="20"/>
      <c r="AI388" s="20"/>
      <c r="AJ388" s="20"/>
      <c r="AK388" s="20"/>
      <c r="AL388" s="20"/>
      <c r="AM388" s="20"/>
      <c r="AN388" s="20"/>
      <c r="AO388" s="20"/>
      <c r="AP388" s="20"/>
      <c r="AQ388" s="20"/>
      <c r="AR388" s="20"/>
      <c r="AS388" s="20"/>
      <c r="AT388" s="20"/>
      <c r="AU388" s="20" t="s">
        <v>2797</v>
      </c>
      <c r="AV388" s="20" t="s">
        <v>15</v>
      </c>
      <c r="AW388" s="20"/>
      <c r="AX388" s="20"/>
      <c r="AY388" s="20"/>
      <c r="AZ388" s="20"/>
      <c r="BA388" s="20" t="s">
        <v>40</v>
      </c>
      <c r="BB388" s="20"/>
      <c r="BC388" s="20" t="s">
        <v>42</v>
      </c>
      <c r="BD388" s="20"/>
      <c r="BE388" s="20"/>
      <c r="BF388" s="20"/>
      <c r="BG388" s="20"/>
      <c r="BH388" s="20"/>
      <c r="BI388" s="20"/>
      <c r="BJ388" s="20"/>
      <c r="BK388" s="20"/>
      <c r="BL388" s="20"/>
      <c r="BM388" s="20"/>
      <c r="BN388" s="20"/>
      <c r="BO388" s="20"/>
      <c r="BP388" s="20"/>
      <c r="BQ388" s="20"/>
      <c r="BR388" s="20"/>
      <c r="BS388" s="20"/>
      <c r="BT388" s="20" t="s">
        <v>59</v>
      </c>
      <c r="BU388" s="20"/>
      <c r="BV388" s="6"/>
    </row>
    <row r="389" spans="2:74" s="9" customFormat="1" ht="84" hidden="1" customHeight="1">
      <c r="B389" s="6"/>
      <c r="C389" s="19" t="s">
        <v>3915</v>
      </c>
      <c r="D389" s="77" t="s">
        <v>2136</v>
      </c>
      <c r="E389" s="14" t="str">
        <f t="shared" si="22"/>
        <v xml:space="preserve">URF2025_372_Transversal_Reportar la participación en actividades de capacitación durante el periodo_SDM_Primer cuatrimestre </v>
      </c>
      <c r="F389" s="87" t="s">
        <v>479</v>
      </c>
      <c r="G389" s="169" t="s">
        <v>480</v>
      </c>
      <c r="H389" s="169" t="s">
        <v>481</v>
      </c>
      <c r="I389" s="20" t="s">
        <v>93</v>
      </c>
      <c r="J389" s="20" t="s">
        <v>113</v>
      </c>
      <c r="K389" s="20"/>
      <c r="L389" s="86">
        <v>45658</v>
      </c>
      <c r="M389" s="86">
        <v>45777</v>
      </c>
      <c r="N389" s="21">
        <f t="shared" si="23"/>
        <v>119</v>
      </c>
      <c r="O389" s="20" t="s">
        <v>116</v>
      </c>
      <c r="P389" s="20"/>
      <c r="Q389" s="20"/>
      <c r="R389" s="20" t="s">
        <v>132</v>
      </c>
      <c r="S389" s="20" t="s">
        <v>148</v>
      </c>
      <c r="T389" s="20" t="s">
        <v>15</v>
      </c>
      <c r="U389" s="20"/>
      <c r="V389" s="20" t="s">
        <v>17</v>
      </c>
      <c r="W389" s="20"/>
      <c r="X389" s="20"/>
      <c r="Y389" s="20"/>
      <c r="Z389" s="20"/>
      <c r="AA389" s="20"/>
      <c r="AB389" s="20"/>
      <c r="AC389" s="20"/>
      <c r="AD389" s="20"/>
      <c r="AE389" s="20" t="s">
        <v>24</v>
      </c>
      <c r="AF389" s="20"/>
      <c r="AG389" s="20"/>
      <c r="AH389" s="20"/>
      <c r="AI389" s="20"/>
      <c r="AJ389" s="20"/>
      <c r="AK389" s="20"/>
      <c r="AL389" s="20"/>
      <c r="AM389" s="20"/>
      <c r="AN389" s="20"/>
      <c r="AO389" s="20"/>
      <c r="AP389" s="20"/>
      <c r="AQ389" s="20"/>
      <c r="AR389" s="20"/>
      <c r="AS389" s="20"/>
      <c r="AT389" s="20"/>
      <c r="AU389" s="20" t="s">
        <v>2797</v>
      </c>
      <c r="AV389" s="20" t="s">
        <v>15</v>
      </c>
      <c r="AW389" s="20"/>
      <c r="AX389" s="20"/>
      <c r="AY389" s="20"/>
      <c r="AZ389" s="20"/>
      <c r="BA389" s="20" t="s">
        <v>40</v>
      </c>
      <c r="BB389" s="20"/>
      <c r="BC389" s="20" t="s">
        <v>42</v>
      </c>
      <c r="BD389" s="20"/>
      <c r="BE389" s="20"/>
      <c r="BF389" s="20"/>
      <c r="BG389" s="20"/>
      <c r="BH389" s="20"/>
      <c r="BI389" s="20"/>
      <c r="BJ389" s="20"/>
      <c r="BK389" s="20"/>
      <c r="BL389" s="20"/>
      <c r="BM389" s="20"/>
      <c r="BN389" s="20"/>
      <c r="BO389" s="20"/>
      <c r="BP389" s="20"/>
      <c r="BQ389" s="20"/>
      <c r="BR389" s="20"/>
      <c r="BS389" s="20"/>
      <c r="BT389" s="20" t="s">
        <v>59</v>
      </c>
      <c r="BU389" s="20"/>
      <c r="BV389" s="6"/>
    </row>
    <row r="390" spans="2:74" s="9" customFormat="1" ht="84" hidden="1" customHeight="1">
      <c r="B390" s="6"/>
      <c r="C390" s="19" t="s">
        <v>3916</v>
      </c>
      <c r="D390" s="77" t="s">
        <v>2134</v>
      </c>
      <c r="E390" s="14" t="str">
        <f t="shared" si="22"/>
        <v xml:space="preserve">URF2025_373_Transversal_Reportar la participación en actividades de capacitación durante el periodo_SRP_Primer cuatrimestre </v>
      </c>
      <c r="F390" s="87" t="s">
        <v>479</v>
      </c>
      <c r="G390" s="169" t="s">
        <v>480</v>
      </c>
      <c r="H390" s="169" t="s">
        <v>481</v>
      </c>
      <c r="I390" s="20" t="s">
        <v>93</v>
      </c>
      <c r="J390" s="20" t="s">
        <v>123</v>
      </c>
      <c r="K390" s="20"/>
      <c r="L390" s="86">
        <v>45658</v>
      </c>
      <c r="M390" s="86">
        <v>45777</v>
      </c>
      <c r="N390" s="21">
        <f t="shared" si="23"/>
        <v>119</v>
      </c>
      <c r="O390" s="20" t="s">
        <v>116</v>
      </c>
      <c r="P390" s="20"/>
      <c r="Q390" s="20"/>
      <c r="R390" s="20" t="s">
        <v>132</v>
      </c>
      <c r="S390" s="20" t="s">
        <v>148</v>
      </c>
      <c r="T390" s="20" t="s">
        <v>15</v>
      </c>
      <c r="U390" s="20"/>
      <c r="V390" s="20" t="s">
        <v>17</v>
      </c>
      <c r="W390" s="20"/>
      <c r="X390" s="20"/>
      <c r="Y390" s="20"/>
      <c r="Z390" s="20"/>
      <c r="AA390" s="20"/>
      <c r="AB390" s="20"/>
      <c r="AC390" s="20"/>
      <c r="AD390" s="20"/>
      <c r="AE390" s="20" t="s">
        <v>24</v>
      </c>
      <c r="AF390" s="20"/>
      <c r="AG390" s="20"/>
      <c r="AH390" s="20"/>
      <c r="AI390" s="20"/>
      <c r="AJ390" s="20"/>
      <c r="AK390" s="20"/>
      <c r="AL390" s="20"/>
      <c r="AM390" s="20"/>
      <c r="AN390" s="20"/>
      <c r="AO390" s="20"/>
      <c r="AP390" s="20"/>
      <c r="AQ390" s="20"/>
      <c r="AR390" s="20"/>
      <c r="AS390" s="20"/>
      <c r="AT390" s="20"/>
      <c r="AU390" s="20" t="s">
        <v>2797</v>
      </c>
      <c r="AV390" s="20" t="s">
        <v>15</v>
      </c>
      <c r="AW390" s="20"/>
      <c r="AX390" s="20"/>
      <c r="AY390" s="20"/>
      <c r="AZ390" s="20"/>
      <c r="BA390" s="20" t="s">
        <v>40</v>
      </c>
      <c r="BB390" s="20"/>
      <c r="BC390" s="20" t="s">
        <v>42</v>
      </c>
      <c r="BD390" s="20"/>
      <c r="BE390" s="20"/>
      <c r="BF390" s="20"/>
      <c r="BG390" s="20"/>
      <c r="BH390" s="20"/>
      <c r="BI390" s="20"/>
      <c r="BJ390" s="20"/>
      <c r="BK390" s="20"/>
      <c r="BL390" s="20"/>
      <c r="BM390" s="20"/>
      <c r="BN390" s="20"/>
      <c r="BO390" s="20"/>
      <c r="BP390" s="20"/>
      <c r="BQ390" s="20"/>
      <c r="BR390" s="20"/>
      <c r="BS390" s="20"/>
      <c r="BT390" s="20" t="s">
        <v>59</v>
      </c>
      <c r="BU390" s="20"/>
      <c r="BV390" s="6"/>
    </row>
    <row r="391" spans="2:74" s="9" customFormat="1" ht="84" hidden="1" customHeight="1">
      <c r="B391" s="6"/>
      <c r="C391" s="19" t="s">
        <v>3917</v>
      </c>
      <c r="D391" s="77" t="s">
        <v>2132</v>
      </c>
      <c r="E391" s="14" t="str">
        <f t="shared" si="22"/>
        <v xml:space="preserve">URF2025_374_Transversal_Reportar la participación en actividades de capacitación durante el periodo_RV_Primer cuatrimestre </v>
      </c>
      <c r="F391" s="87" t="s">
        <v>479</v>
      </c>
      <c r="G391" s="169" t="s">
        <v>480</v>
      </c>
      <c r="H391" s="169" t="s">
        <v>481</v>
      </c>
      <c r="I391" s="20" t="s">
        <v>99</v>
      </c>
      <c r="J391" s="20" t="s">
        <v>931</v>
      </c>
      <c r="K391" s="20"/>
      <c r="L391" s="86">
        <v>45658</v>
      </c>
      <c r="M391" s="86">
        <v>45777</v>
      </c>
      <c r="N391" s="21">
        <f t="shared" si="23"/>
        <v>119</v>
      </c>
      <c r="O391" s="20" t="s">
        <v>116</v>
      </c>
      <c r="P391" s="20"/>
      <c r="Q391" s="20"/>
      <c r="R391" s="20" t="s">
        <v>132</v>
      </c>
      <c r="S391" s="20" t="s">
        <v>148</v>
      </c>
      <c r="T391" s="20" t="s">
        <v>15</v>
      </c>
      <c r="U391" s="20"/>
      <c r="V391" s="20" t="s">
        <v>17</v>
      </c>
      <c r="W391" s="20"/>
      <c r="X391" s="20"/>
      <c r="Y391" s="20"/>
      <c r="Z391" s="20"/>
      <c r="AA391" s="20"/>
      <c r="AB391" s="20"/>
      <c r="AC391" s="20"/>
      <c r="AD391" s="20"/>
      <c r="AE391" s="20" t="s">
        <v>24</v>
      </c>
      <c r="AF391" s="20"/>
      <c r="AG391" s="20"/>
      <c r="AH391" s="20"/>
      <c r="AI391" s="20"/>
      <c r="AJ391" s="20"/>
      <c r="AK391" s="20"/>
      <c r="AL391" s="20"/>
      <c r="AM391" s="20"/>
      <c r="AN391" s="20"/>
      <c r="AO391" s="20"/>
      <c r="AP391" s="20"/>
      <c r="AQ391" s="20"/>
      <c r="AR391" s="20"/>
      <c r="AS391" s="20"/>
      <c r="AT391" s="20"/>
      <c r="AU391" s="20" t="s">
        <v>2797</v>
      </c>
      <c r="AV391" s="20" t="s">
        <v>15</v>
      </c>
      <c r="AW391" s="20"/>
      <c r="AX391" s="20"/>
      <c r="AY391" s="20"/>
      <c r="AZ391" s="20"/>
      <c r="BA391" s="20" t="s">
        <v>40</v>
      </c>
      <c r="BB391" s="20"/>
      <c r="BC391" s="20" t="s">
        <v>42</v>
      </c>
      <c r="BD391" s="20"/>
      <c r="BE391" s="20"/>
      <c r="BF391" s="20"/>
      <c r="BG391" s="20"/>
      <c r="BH391" s="20"/>
      <c r="BI391" s="20"/>
      <c r="BJ391" s="20"/>
      <c r="BK391" s="20"/>
      <c r="BL391" s="20"/>
      <c r="BM391" s="20"/>
      <c r="BN391" s="20"/>
      <c r="BO391" s="20"/>
      <c r="BP391" s="20"/>
      <c r="BQ391" s="20"/>
      <c r="BR391" s="20"/>
      <c r="BS391" s="20"/>
      <c r="BT391" s="20" t="s">
        <v>59</v>
      </c>
      <c r="BU391" s="20"/>
      <c r="BV391" s="6"/>
    </row>
    <row r="392" spans="2:74" s="9" customFormat="1" ht="84" hidden="1" customHeight="1">
      <c r="B392" s="6"/>
      <c r="C392" s="19" t="s">
        <v>3918</v>
      </c>
      <c r="D392" s="77" t="s">
        <v>2130</v>
      </c>
      <c r="E392" s="14" t="str">
        <f t="shared" si="22"/>
        <v xml:space="preserve">URF2025_375_Transversal_Reportar la participación en actividades de capacitación durante el periodo_AD_Primer cuatrimestre </v>
      </c>
      <c r="F392" s="87" t="s">
        <v>479</v>
      </c>
      <c r="G392" s="169" t="s">
        <v>480</v>
      </c>
      <c r="H392" s="169" t="s">
        <v>481</v>
      </c>
      <c r="I392" s="20" t="s">
        <v>91</v>
      </c>
      <c r="J392" s="20" t="s">
        <v>926</v>
      </c>
      <c r="K392" s="20"/>
      <c r="L392" s="86">
        <v>45658</v>
      </c>
      <c r="M392" s="86">
        <v>45777</v>
      </c>
      <c r="N392" s="21">
        <f t="shared" si="23"/>
        <v>119</v>
      </c>
      <c r="O392" s="20" t="s">
        <v>116</v>
      </c>
      <c r="P392" s="20"/>
      <c r="Q392" s="20"/>
      <c r="R392" s="20" t="s">
        <v>132</v>
      </c>
      <c r="S392" s="20" t="s">
        <v>148</v>
      </c>
      <c r="T392" s="20" t="s">
        <v>15</v>
      </c>
      <c r="U392" s="20"/>
      <c r="V392" s="20" t="s">
        <v>17</v>
      </c>
      <c r="W392" s="20"/>
      <c r="X392" s="20"/>
      <c r="Y392" s="20"/>
      <c r="Z392" s="20"/>
      <c r="AA392" s="20"/>
      <c r="AB392" s="20"/>
      <c r="AC392" s="20"/>
      <c r="AD392" s="20"/>
      <c r="AE392" s="20" t="s">
        <v>24</v>
      </c>
      <c r="AF392" s="20"/>
      <c r="AG392" s="20"/>
      <c r="AH392" s="20"/>
      <c r="AI392" s="20"/>
      <c r="AJ392" s="20"/>
      <c r="AK392" s="20"/>
      <c r="AL392" s="20"/>
      <c r="AM392" s="20"/>
      <c r="AN392" s="20"/>
      <c r="AO392" s="20"/>
      <c r="AP392" s="20"/>
      <c r="AQ392" s="20"/>
      <c r="AR392" s="20"/>
      <c r="AS392" s="20"/>
      <c r="AT392" s="20"/>
      <c r="AU392" s="20" t="s">
        <v>2797</v>
      </c>
      <c r="AV392" s="20" t="s">
        <v>15</v>
      </c>
      <c r="AW392" s="20"/>
      <c r="AX392" s="20"/>
      <c r="AY392" s="20"/>
      <c r="AZ392" s="20"/>
      <c r="BA392" s="20" t="s">
        <v>40</v>
      </c>
      <c r="BB392" s="20"/>
      <c r="BC392" s="20" t="s">
        <v>42</v>
      </c>
      <c r="BD392" s="20"/>
      <c r="BE392" s="20"/>
      <c r="BF392" s="20"/>
      <c r="BG392" s="20"/>
      <c r="BH392" s="20"/>
      <c r="BI392" s="20"/>
      <c r="BJ392" s="20"/>
      <c r="BK392" s="20"/>
      <c r="BL392" s="20"/>
      <c r="BM392" s="20"/>
      <c r="BN392" s="20"/>
      <c r="BO392" s="20"/>
      <c r="BP392" s="20"/>
      <c r="BQ392" s="20"/>
      <c r="BR392" s="20"/>
      <c r="BS392" s="20"/>
      <c r="BT392" s="20" t="s">
        <v>59</v>
      </c>
      <c r="BU392" s="20"/>
      <c r="BV392" s="6"/>
    </row>
    <row r="393" spans="2:74" s="9" customFormat="1" ht="84" hidden="1" customHeight="1">
      <c r="B393" s="6"/>
      <c r="C393" s="19" t="s">
        <v>3919</v>
      </c>
      <c r="D393" s="77" t="s">
        <v>2128</v>
      </c>
      <c r="E393" s="14" t="str">
        <f t="shared" si="22"/>
        <v xml:space="preserve">URF2025_376_Transversal_Reportar la participación en actividades de capacitación durante el periodo_GF_Primer cuatrimestre </v>
      </c>
      <c r="F393" s="87" t="s">
        <v>479</v>
      </c>
      <c r="G393" s="169" t="s">
        <v>480</v>
      </c>
      <c r="H393" s="169" t="s">
        <v>481</v>
      </c>
      <c r="I393" s="20" t="s">
        <v>95</v>
      </c>
      <c r="J393" s="20" t="s">
        <v>1827</v>
      </c>
      <c r="K393" s="20"/>
      <c r="L393" s="86">
        <v>45658</v>
      </c>
      <c r="M393" s="86">
        <v>45777</v>
      </c>
      <c r="N393" s="21">
        <f t="shared" si="23"/>
        <v>119</v>
      </c>
      <c r="O393" s="20" t="s">
        <v>116</v>
      </c>
      <c r="P393" s="20"/>
      <c r="Q393" s="20"/>
      <c r="R393" s="20" t="s">
        <v>132</v>
      </c>
      <c r="S393" s="20" t="s">
        <v>148</v>
      </c>
      <c r="T393" s="20" t="s">
        <v>15</v>
      </c>
      <c r="U393" s="20"/>
      <c r="V393" s="20" t="s">
        <v>17</v>
      </c>
      <c r="W393" s="20"/>
      <c r="X393" s="20"/>
      <c r="Y393" s="20"/>
      <c r="Z393" s="20"/>
      <c r="AA393" s="20"/>
      <c r="AB393" s="20"/>
      <c r="AC393" s="20"/>
      <c r="AD393" s="20"/>
      <c r="AE393" s="20" t="s">
        <v>24</v>
      </c>
      <c r="AF393" s="20"/>
      <c r="AG393" s="20"/>
      <c r="AH393" s="20"/>
      <c r="AI393" s="20"/>
      <c r="AJ393" s="20"/>
      <c r="AK393" s="20"/>
      <c r="AL393" s="20"/>
      <c r="AM393" s="20"/>
      <c r="AN393" s="20"/>
      <c r="AO393" s="20"/>
      <c r="AP393" s="20"/>
      <c r="AQ393" s="20"/>
      <c r="AR393" s="20"/>
      <c r="AS393" s="20"/>
      <c r="AT393" s="20"/>
      <c r="AU393" s="20" t="s">
        <v>2797</v>
      </c>
      <c r="AV393" s="20" t="s">
        <v>15</v>
      </c>
      <c r="AW393" s="20"/>
      <c r="AX393" s="20"/>
      <c r="AY393" s="20"/>
      <c r="AZ393" s="20"/>
      <c r="BA393" s="20" t="s">
        <v>40</v>
      </c>
      <c r="BB393" s="20"/>
      <c r="BC393" s="20" t="s">
        <v>42</v>
      </c>
      <c r="BD393" s="20"/>
      <c r="BE393" s="20"/>
      <c r="BF393" s="20"/>
      <c r="BG393" s="20"/>
      <c r="BH393" s="20"/>
      <c r="BI393" s="20"/>
      <c r="BJ393" s="20"/>
      <c r="BK393" s="20"/>
      <c r="BL393" s="20"/>
      <c r="BM393" s="20"/>
      <c r="BN393" s="20"/>
      <c r="BO393" s="20"/>
      <c r="BP393" s="20"/>
      <c r="BQ393" s="20"/>
      <c r="BR393" s="20"/>
      <c r="BS393" s="20"/>
      <c r="BT393" s="20" t="s">
        <v>59</v>
      </c>
      <c r="BU393" s="20"/>
      <c r="BV393" s="6"/>
    </row>
    <row r="394" spans="2:74" s="9" customFormat="1" ht="84" hidden="1" customHeight="1">
      <c r="B394" s="6"/>
      <c r="C394" s="19" t="s">
        <v>3920</v>
      </c>
      <c r="D394" s="77" t="s">
        <v>2126</v>
      </c>
      <c r="E394" s="14" t="str">
        <f t="shared" si="22"/>
        <v xml:space="preserve">URF2025_377_Transversal_Reportar la participación en actividades de capacitación durante el periodo_GI_Primer cuatrimestre </v>
      </c>
      <c r="F394" s="87" t="s">
        <v>479</v>
      </c>
      <c r="G394" s="169" t="s">
        <v>480</v>
      </c>
      <c r="H394" s="169" t="s">
        <v>481</v>
      </c>
      <c r="I394" s="20" t="s">
        <v>98</v>
      </c>
      <c r="J394" s="20" t="s">
        <v>115</v>
      </c>
      <c r="K394" s="20"/>
      <c r="L394" s="86">
        <v>45658</v>
      </c>
      <c r="M394" s="86">
        <v>45777</v>
      </c>
      <c r="N394" s="21">
        <f t="shared" si="23"/>
        <v>119</v>
      </c>
      <c r="O394" s="20" t="s">
        <v>116</v>
      </c>
      <c r="P394" s="20"/>
      <c r="Q394" s="20"/>
      <c r="R394" s="20" t="s">
        <v>132</v>
      </c>
      <c r="S394" s="20" t="s">
        <v>148</v>
      </c>
      <c r="T394" s="20" t="s">
        <v>15</v>
      </c>
      <c r="U394" s="20"/>
      <c r="V394" s="20" t="s">
        <v>17</v>
      </c>
      <c r="W394" s="20"/>
      <c r="X394" s="20"/>
      <c r="Y394" s="20"/>
      <c r="Z394" s="20"/>
      <c r="AA394" s="20"/>
      <c r="AB394" s="20"/>
      <c r="AC394" s="20"/>
      <c r="AD394" s="20"/>
      <c r="AE394" s="20" t="s">
        <v>24</v>
      </c>
      <c r="AF394" s="20"/>
      <c r="AG394" s="20"/>
      <c r="AH394" s="20"/>
      <c r="AI394" s="20"/>
      <c r="AJ394" s="20"/>
      <c r="AK394" s="20"/>
      <c r="AL394" s="20"/>
      <c r="AM394" s="20"/>
      <c r="AN394" s="20"/>
      <c r="AO394" s="20"/>
      <c r="AP394" s="20"/>
      <c r="AQ394" s="20"/>
      <c r="AR394" s="20"/>
      <c r="AS394" s="20"/>
      <c r="AT394" s="20"/>
      <c r="AU394" s="20" t="s">
        <v>2797</v>
      </c>
      <c r="AV394" s="20" t="s">
        <v>15</v>
      </c>
      <c r="AW394" s="20"/>
      <c r="AX394" s="20"/>
      <c r="AY394" s="20"/>
      <c r="AZ394" s="20"/>
      <c r="BA394" s="20" t="s">
        <v>40</v>
      </c>
      <c r="BB394" s="20"/>
      <c r="BC394" s="20" t="s">
        <v>42</v>
      </c>
      <c r="BD394" s="20"/>
      <c r="BE394" s="20"/>
      <c r="BF394" s="20"/>
      <c r="BG394" s="20"/>
      <c r="BH394" s="20"/>
      <c r="BI394" s="20"/>
      <c r="BJ394" s="20"/>
      <c r="BK394" s="20"/>
      <c r="BL394" s="20"/>
      <c r="BM394" s="20"/>
      <c r="BN394" s="20"/>
      <c r="BO394" s="20"/>
      <c r="BP394" s="20"/>
      <c r="BQ394" s="20"/>
      <c r="BR394" s="20"/>
      <c r="BS394" s="20"/>
      <c r="BT394" s="20" t="s">
        <v>59</v>
      </c>
      <c r="BU394" s="20"/>
      <c r="BV394" s="6"/>
    </row>
    <row r="395" spans="2:74" s="9" customFormat="1" ht="84" hidden="1" customHeight="1">
      <c r="B395" s="6"/>
      <c r="C395" s="19" t="s">
        <v>3921</v>
      </c>
      <c r="D395" s="77" t="s">
        <v>2124</v>
      </c>
      <c r="E395" s="14" t="str">
        <f t="shared" si="22"/>
        <v xml:space="preserve">URF2025_378_Transversal_Reportar la participación en actividades de capacitación durante el periodo_CE_Primer cuatrimestre </v>
      </c>
      <c r="F395" s="87" t="s">
        <v>479</v>
      </c>
      <c r="G395" s="169" t="s">
        <v>480</v>
      </c>
      <c r="H395" s="169" t="s">
        <v>481</v>
      </c>
      <c r="I395" s="20" t="s">
        <v>92</v>
      </c>
      <c r="J395" s="20" t="s">
        <v>102</v>
      </c>
      <c r="K395" s="20"/>
      <c r="L395" s="86">
        <v>45658</v>
      </c>
      <c r="M395" s="86">
        <v>45777</v>
      </c>
      <c r="N395" s="21">
        <f t="shared" si="23"/>
        <v>119</v>
      </c>
      <c r="O395" s="20" t="s">
        <v>116</v>
      </c>
      <c r="P395" s="20"/>
      <c r="Q395" s="20"/>
      <c r="R395" s="20" t="s">
        <v>132</v>
      </c>
      <c r="S395" s="20" t="s">
        <v>148</v>
      </c>
      <c r="T395" s="20" t="s">
        <v>15</v>
      </c>
      <c r="U395" s="20"/>
      <c r="V395" s="20" t="s">
        <v>17</v>
      </c>
      <c r="W395" s="20"/>
      <c r="X395" s="20"/>
      <c r="Y395" s="20"/>
      <c r="Z395" s="20"/>
      <c r="AA395" s="20"/>
      <c r="AB395" s="20"/>
      <c r="AC395" s="20"/>
      <c r="AD395" s="20"/>
      <c r="AE395" s="20" t="s">
        <v>24</v>
      </c>
      <c r="AF395" s="20"/>
      <c r="AG395" s="20"/>
      <c r="AH395" s="20"/>
      <c r="AI395" s="20"/>
      <c r="AJ395" s="20"/>
      <c r="AK395" s="20"/>
      <c r="AL395" s="20"/>
      <c r="AM395" s="20"/>
      <c r="AN395" s="20"/>
      <c r="AO395" s="20"/>
      <c r="AP395" s="20"/>
      <c r="AQ395" s="20"/>
      <c r="AR395" s="20"/>
      <c r="AS395" s="20"/>
      <c r="AT395" s="20"/>
      <c r="AU395" s="20" t="s">
        <v>2797</v>
      </c>
      <c r="AV395" s="20" t="s">
        <v>15</v>
      </c>
      <c r="AW395" s="20"/>
      <c r="AX395" s="20"/>
      <c r="AY395" s="20"/>
      <c r="AZ395" s="20"/>
      <c r="BA395" s="20" t="s">
        <v>40</v>
      </c>
      <c r="BB395" s="20"/>
      <c r="BC395" s="20" t="s">
        <v>42</v>
      </c>
      <c r="BD395" s="20"/>
      <c r="BE395" s="20"/>
      <c r="BF395" s="20"/>
      <c r="BG395" s="20"/>
      <c r="BH395" s="20"/>
      <c r="BI395" s="20"/>
      <c r="BJ395" s="20"/>
      <c r="BK395" s="20"/>
      <c r="BL395" s="20"/>
      <c r="BM395" s="20"/>
      <c r="BN395" s="20"/>
      <c r="BO395" s="20"/>
      <c r="BP395" s="20"/>
      <c r="BQ395" s="20"/>
      <c r="BR395" s="20"/>
      <c r="BS395" s="20"/>
      <c r="BT395" s="20" t="s">
        <v>59</v>
      </c>
      <c r="BU395" s="20"/>
      <c r="BV395" s="6"/>
    </row>
    <row r="396" spans="2:74" s="9" customFormat="1" ht="84" hidden="1" customHeight="1">
      <c r="B396" s="6"/>
      <c r="C396" s="19" t="s">
        <v>3922</v>
      </c>
      <c r="D396" s="77" t="s">
        <v>2122</v>
      </c>
      <c r="E396" s="14" t="str">
        <f t="shared" si="22"/>
        <v xml:space="preserve">URF2025_379_Transversal_Reportar la participación en actividades de capacitación durante el periodo_DP_Segundo cuatrimestre </v>
      </c>
      <c r="F396" s="87" t="s">
        <v>479</v>
      </c>
      <c r="G396" s="169" t="s">
        <v>480</v>
      </c>
      <c r="H396" s="169" t="s">
        <v>481</v>
      </c>
      <c r="I396" s="20" t="s">
        <v>94</v>
      </c>
      <c r="J396" s="20" t="s">
        <v>104</v>
      </c>
      <c r="K396" s="20"/>
      <c r="L396" s="86">
        <v>45778</v>
      </c>
      <c r="M396" s="86">
        <v>45900</v>
      </c>
      <c r="N396" s="21">
        <f t="shared" si="23"/>
        <v>122</v>
      </c>
      <c r="O396" s="20" t="s">
        <v>116</v>
      </c>
      <c r="P396" s="20"/>
      <c r="Q396" s="20"/>
      <c r="R396" s="20" t="s">
        <v>132</v>
      </c>
      <c r="S396" s="20" t="s">
        <v>148</v>
      </c>
      <c r="T396" s="20" t="s">
        <v>15</v>
      </c>
      <c r="U396" s="20"/>
      <c r="V396" s="20" t="s">
        <v>17</v>
      </c>
      <c r="W396" s="20"/>
      <c r="X396" s="20"/>
      <c r="Y396" s="20"/>
      <c r="Z396" s="20"/>
      <c r="AA396" s="20"/>
      <c r="AB396" s="20"/>
      <c r="AC396" s="20"/>
      <c r="AD396" s="20"/>
      <c r="AE396" s="20" t="s">
        <v>24</v>
      </c>
      <c r="AF396" s="20"/>
      <c r="AG396" s="20"/>
      <c r="AH396" s="20"/>
      <c r="AI396" s="20"/>
      <c r="AJ396" s="20"/>
      <c r="AK396" s="20"/>
      <c r="AL396" s="20"/>
      <c r="AM396" s="20"/>
      <c r="AN396" s="20"/>
      <c r="AO396" s="20"/>
      <c r="AP396" s="20"/>
      <c r="AQ396" s="20"/>
      <c r="AR396" s="20"/>
      <c r="AS396" s="20"/>
      <c r="AT396" s="20"/>
      <c r="AU396" s="20" t="s">
        <v>2797</v>
      </c>
      <c r="AV396" s="20" t="s">
        <v>15</v>
      </c>
      <c r="AW396" s="20"/>
      <c r="AX396" s="20"/>
      <c r="AY396" s="20"/>
      <c r="AZ396" s="20"/>
      <c r="BA396" s="20" t="s">
        <v>40</v>
      </c>
      <c r="BB396" s="20"/>
      <c r="BC396" s="20" t="s">
        <v>42</v>
      </c>
      <c r="BD396" s="20"/>
      <c r="BE396" s="20"/>
      <c r="BF396" s="20"/>
      <c r="BG396" s="20"/>
      <c r="BH396" s="20"/>
      <c r="BI396" s="20"/>
      <c r="BJ396" s="20"/>
      <c r="BK396" s="20"/>
      <c r="BL396" s="20"/>
      <c r="BM396" s="20"/>
      <c r="BN396" s="20"/>
      <c r="BO396" s="20"/>
      <c r="BP396" s="20"/>
      <c r="BQ396" s="20"/>
      <c r="BR396" s="20"/>
      <c r="BS396" s="20"/>
      <c r="BT396" s="20" t="s">
        <v>59</v>
      </c>
      <c r="BU396" s="20"/>
      <c r="BV396" s="6"/>
    </row>
    <row r="397" spans="2:74" s="9" customFormat="1" ht="84" hidden="1" customHeight="1">
      <c r="B397" s="6"/>
      <c r="C397" s="19" t="s">
        <v>3923</v>
      </c>
      <c r="D397" s="77" t="s">
        <v>2120</v>
      </c>
      <c r="E397" s="14" t="str">
        <f t="shared" si="22"/>
        <v xml:space="preserve">URF2025_380_Transversal_Reportar la participación en actividades de capacitación durante el periodo_GC_Segundo cuatrimestre </v>
      </c>
      <c r="F397" s="87" t="s">
        <v>479</v>
      </c>
      <c r="G397" s="169" t="s">
        <v>480</v>
      </c>
      <c r="H397" s="169" t="s">
        <v>481</v>
      </c>
      <c r="I397" s="20" t="s">
        <v>97</v>
      </c>
      <c r="J397" s="20" t="s">
        <v>111</v>
      </c>
      <c r="K397" s="20"/>
      <c r="L397" s="86">
        <v>45778</v>
      </c>
      <c r="M397" s="86">
        <v>45900</v>
      </c>
      <c r="N397" s="21">
        <f t="shared" si="23"/>
        <v>122</v>
      </c>
      <c r="O397" s="20" t="s">
        <v>116</v>
      </c>
      <c r="P397" s="20"/>
      <c r="Q397" s="20"/>
      <c r="R397" s="20" t="s">
        <v>132</v>
      </c>
      <c r="S397" s="20" t="s">
        <v>148</v>
      </c>
      <c r="T397" s="20" t="s">
        <v>15</v>
      </c>
      <c r="U397" s="20"/>
      <c r="V397" s="20" t="s">
        <v>17</v>
      </c>
      <c r="W397" s="20"/>
      <c r="X397" s="20"/>
      <c r="Y397" s="20"/>
      <c r="Z397" s="20"/>
      <c r="AA397" s="20"/>
      <c r="AB397" s="20"/>
      <c r="AC397" s="20"/>
      <c r="AD397" s="20"/>
      <c r="AE397" s="20" t="s">
        <v>24</v>
      </c>
      <c r="AF397" s="20"/>
      <c r="AG397" s="20"/>
      <c r="AH397" s="20"/>
      <c r="AI397" s="20"/>
      <c r="AJ397" s="20"/>
      <c r="AK397" s="20"/>
      <c r="AL397" s="20"/>
      <c r="AM397" s="20"/>
      <c r="AN397" s="20"/>
      <c r="AO397" s="20"/>
      <c r="AP397" s="20"/>
      <c r="AQ397" s="20"/>
      <c r="AR397" s="20"/>
      <c r="AS397" s="20"/>
      <c r="AT397" s="20"/>
      <c r="AU397" s="20" t="s">
        <v>2797</v>
      </c>
      <c r="AV397" s="20" t="s">
        <v>15</v>
      </c>
      <c r="AW397" s="20"/>
      <c r="AX397" s="20"/>
      <c r="AY397" s="20"/>
      <c r="AZ397" s="20"/>
      <c r="BA397" s="20" t="s">
        <v>40</v>
      </c>
      <c r="BB397" s="20"/>
      <c r="BC397" s="20" t="s">
        <v>42</v>
      </c>
      <c r="BD397" s="20"/>
      <c r="BE397" s="20"/>
      <c r="BF397" s="20"/>
      <c r="BG397" s="20"/>
      <c r="BH397" s="20"/>
      <c r="BI397" s="20"/>
      <c r="BJ397" s="20"/>
      <c r="BK397" s="20"/>
      <c r="BL397" s="20"/>
      <c r="BM397" s="20"/>
      <c r="BN397" s="20"/>
      <c r="BO397" s="20"/>
      <c r="BP397" s="20"/>
      <c r="BQ397" s="20"/>
      <c r="BR397" s="20"/>
      <c r="BS397" s="20"/>
      <c r="BT397" s="20" t="s">
        <v>59</v>
      </c>
      <c r="BU397" s="20"/>
      <c r="BV397" s="6"/>
    </row>
    <row r="398" spans="2:74" s="9" customFormat="1" ht="84" hidden="1" customHeight="1">
      <c r="B398" s="6"/>
      <c r="C398" s="19" t="s">
        <v>3924</v>
      </c>
      <c r="D398" s="77" t="s">
        <v>2118</v>
      </c>
      <c r="E398" s="14" t="str">
        <f t="shared" si="22"/>
        <v xml:space="preserve">URF2025_381_Transversal_Reportar la participación en actividades de capacitación durante el periodo_SDM_Segundo cuatrimestre </v>
      </c>
      <c r="F398" s="87" t="s">
        <v>479</v>
      </c>
      <c r="G398" s="169" t="s">
        <v>480</v>
      </c>
      <c r="H398" s="169" t="s">
        <v>481</v>
      </c>
      <c r="I398" s="20" t="s">
        <v>93</v>
      </c>
      <c r="J398" s="20" t="s">
        <v>113</v>
      </c>
      <c r="K398" s="20"/>
      <c r="L398" s="86">
        <v>45778</v>
      </c>
      <c r="M398" s="86">
        <v>45900</v>
      </c>
      <c r="N398" s="21">
        <f t="shared" si="23"/>
        <v>122</v>
      </c>
      <c r="O398" s="20" t="s">
        <v>113</v>
      </c>
      <c r="P398" s="20"/>
      <c r="Q398" s="20"/>
      <c r="R398" s="20" t="s">
        <v>132</v>
      </c>
      <c r="S398" s="20" t="s">
        <v>148</v>
      </c>
      <c r="T398" s="20" t="s">
        <v>15</v>
      </c>
      <c r="U398" s="20"/>
      <c r="V398" s="20" t="s">
        <v>17</v>
      </c>
      <c r="W398" s="20"/>
      <c r="X398" s="20"/>
      <c r="Y398" s="20"/>
      <c r="Z398" s="20"/>
      <c r="AA398" s="20"/>
      <c r="AB398" s="20"/>
      <c r="AC398" s="20"/>
      <c r="AD398" s="20"/>
      <c r="AE398" s="20" t="s">
        <v>24</v>
      </c>
      <c r="AF398" s="20"/>
      <c r="AG398" s="20"/>
      <c r="AH398" s="20"/>
      <c r="AI398" s="20"/>
      <c r="AJ398" s="20"/>
      <c r="AK398" s="20"/>
      <c r="AL398" s="20"/>
      <c r="AM398" s="20"/>
      <c r="AN398" s="20"/>
      <c r="AO398" s="20"/>
      <c r="AP398" s="20"/>
      <c r="AQ398" s="20"/>
      <c r="AR398" s="20"/>
      <c r="AS398" s="20"/>
      <c r="AT398" s="20"/>
      <c r="AU398" s="20" t="s">
        <v>2797</v>
      </c>
      <c r="AV398" s="20" t="s">
        <v>15</v>
      </c>
      <c r="AW398" s="20"/>
      <c r="AX398" s="20"/>
      <c r="AY398" s="20"/>
      <c r="AZ398" s="20"/>
      <c r="BA398" s="20" t="s">
        <v>40</v>
      </c>
      <c r="BB398" s="20"/>
      <c r="BC398" s="20" t="s">
        <v>42</v>
      </c>
      <c r="BD398" s="20"/>
      <c r="BE398" s="20"/>
      <c r="BF398" s="20"/>
      <c r="BG398" s="20"/>
      <c r="BH398" s="20"/>
      <c r="BI398" s="20"/>
      <c r="BJ398" s="20"/>
      <c r="BK398" s="20"/>
      <c r="BL398" s="20"/>
      <c r="BM398" s="20"/>
      <c r="BN398" s="20"/>
      <c r="BO398" s="20"/>
      <c r="BP398" s="20"/>
      <c r="BQ398" s="20"/>
      <c r="BR398" s="20"/>
      <c r="BS398" s="20"/>
      <c r="BT398" s="20" t="s">
        <v>59</v>
      </c>
      <c r="BU398" s="20"/>
      <c r="BV398" s="6"/>
    </row>
    <row r="399" spans="2:74" s="9" customFormat="1" ht="84" hidden="1" customHeight="1">
      <c r="B399" s="6"/>
      <c r="C399" s="19" t="s">
        <v>3925</v>
      </c>
      <c r="D399" s="77" t="s">
        <v>2116</v>
      </c>
      <c r="E399" s="14" t="str">
        <f t="shared" si="22"/>
        <v xml:space="preserve">URF2025_382_Transversal_Reportar la participación en actividades de capacitación durante el periodo_SRP_Segundo cuatrimestre </v>
      </c>
      <c r="F399" s="87" t="s">
        <v>479</v>
      </c>
      <c r="G399" s="169" t="s">
        <v>480</v>
      </c>
      <c r="H399" s="169" t="s">
        <v>481</v>
      </c>
      <c r="I399" s="20" t="s">
        <v>93</v>
      </c>
      <c r="J399" s="20" t="s">
        <v>123</v>
      </c>
      <c r="K399" s="20"/>
      <c r="L399" s="86">
        <v>45778</v>
      </c>
      <c r="M399" s="86">
        <v>45900</v>
      </c>
      <c r="N399" s="21">
        <f t="shared" si="23"/>
        <v>122</v>
      </c>
      <c r="O399" s="20" t="s">
        <v>116</v>
      </c>
      <c r="P399" s="20"/>
      <c r="Q399" s="20"/>
      <c r="R399" s="20" t="s">
        <v>132</v>
      </c>
      <c r="S399" s="20" t="s">
        <v>148</v>
      </c>
      <c r="T399" s="20" t="s">
        <v>15</v>
      </c>
      <c r="U399" s="20"/>
      <c r="V399" s="20" t="s">
        <v>17</v>
      </c>
      <c r="W399" s="20"/>
      <c r="X399" s="20"/>
      <c r="Y399" s="20"/>
      <c r="Z399" s="20"/>
      <c r="AA399" s="20"/>
      <c r="AB399" s="20"/>
      <c r="AC399" s="20"/>
      <c r="AD399" s="20"/>
      <c r="AE399" s="20" t="s">
        <v>24</v>
      </c>
      <c r="AF399" s="20"/>
      <c r="AG399" s="20"/>
      <c r="AH399" s="20"/>
      <c r="AI399" s="20"/>
      <c r="AJ399" s="20"/>
      <c r="AK399" s="20"/>
      <c r="AL399" s="20"/>
      <c r="AM399" s="20"/>
      <c r="AN399" s="20"/>
      <c r="AO399" s="20"/>
      <c r="AP399" s="20"/>
      <c r="AQ399" s="20"/>
      <c r="AR399" s="20"/>
      <c r="AS399" s="20"/>
      <c r="AT399" s="20"/>
      <c r="AU399" s="20" t="s">
        <v>2797</v>
      </c>
      <c r="AV399" s="20" t="s">
        <v>15</v>
      </c>
      <c r="AW399" s="20"/>
      <c r="AX399" s="20"/>
      <c r="AY399" s="20"/>
      <c r="AZ399" s="20"/>
      <c r="BA399" s="20" t="s">
        <v>40</v>
      </c>
      <c r="BB399" s="20"/>
      <c r="BC399" s="20" t="s">
        <v>42</v>
      </c>
      <c r="BD399" s="20"/>
      <c r="BE399" s="20"/>
      <c r="BF399" s="20"/>
      <c r="BG399" s="20"/>
      <c r="BH399" s="20"/>
      <c r="BI399" s="20"/>
      <c r="BJ399" s="20"/>
      <c r="BK399" s="20"/>
      <c r="BL399" s="20"/>
      <c r="BM399" s="20"/>
      <c r="BN399" s="20"/>
      <c r="BO399" s="20"/>
      <c r="BP399" s="20"/>
      <c r="BQ399" s="20"/>
      <c r="BR399" s="20"/>
      <c r="BS399" s="20"/>
      <c r="BT399" s="20" t="s">
        <v>59</v>
      </c>
      <c r="BU399" s="20"/>
      <c r="BV399" s="6"/>
    </row>
    <row r="400" spans="2:74" s="9" customFormat="1" ht="84" hidden="1" customHeight="1">
      <c r="B400" s="6"/>
      <c r="C400" s="19" t="s">
        <v>3926</v>
      </c>
      <c r="D400" s="77" t="s">
        <v>2114</v>
      </c>
      <c r="E400" s="14" t="str">
        <f t="shared" si="22"/>
        <v xml:space="preserve">URF2025_383_Transversal_Reportar la participación en actividades de capacitación durante el periodo_RV_Segundo cuatrimestre </v>
      </c>
      <c r="F400" s="87" t="s">
        <v>479</v>
      </c>
      <c r="G400" s="169" t="s">
        <v>480</v>
      </c>
      <c r="H400" s="169" t="s">
        <v>481</v>
      </c>
      <c r="I400" s="20" t="s">
        <v>99</v>
      </c>
      <c r="J400" s="20" t="s">
        <v>931</v>
      </c>
      <c r="K400" s="20"/>
      <c r="L400" s="86">
        <v>45778</v>
      </c>
      <c r="M400" s="86">
        <v>45900</v>
      </c>
      <c r="N400" s="21">
        <f t="shared" si="23"/>
        <v>122</v>
      </c>
      <c r="O400" s="20" t="s">
        <v>116</v>
      </c>
      <c r="P400" s="20"/>
      <c r="Q400" s="20"/>
      <c r="R400" s="20" t="s">
        <v>132</v>
      </c>
      <c r="S400" s="20" t="s">
        <v>148</v>
      </c>
      <c r="T400" s="20" t="s">
        <v>15</v>
      </c>
      <c r="U400" s="20"/>
      <c r="V400" s="20" t="s">
        <v>17</v>
      </c>
      <c r="W400" s="20"/>
      <c r="X400" s="20"/>
      <c r="Y400" s="20"/>
      <c r="Z400" s="20"/>
      <c r="AA400" s="20"/>
      <c r="AB400" s="20"/>
      <c r="AC400" s="20"/>
      <c r="AD400" s="20"/>
      <c r="AE400" s="20" t="s">
        <v>24</v>
      </c>
      <c r="AF400" s="20"/>
      <c r="AG400" s="20"/>
      <c r="AH400" s="20"/>
      <c r="AI400" s="20"/>
      <c r="AJ400" s="20"/>
      <c r="AK400" s="20"/>
      <c r="AL400" s="20"/>
      <c r="AM400" s="20"/>
      <c r="AN400" s="20"/>
      <c r="AO400" s="20"/>
      <c r="AP400" s="20"/>
      <c r="AQ400" s="20"/>
      <c r="AR400" s="20"/>
      <c r="AS400" s="20"/>
      <c r="AT400" s="20"/>
      <c r="AU400" s="20" t="s">
        <v>2797</v>
      </c>
      <c r="AV400" s="20" t="s">
        <v>15</v>
      </c>
      <c r="AW400" s="20"/>
      <c r="AX400" s="20"/>
      <c r="AY400" s="20"/>
      <c r="AZ400" s="20"/>
      <c r="BA400" s="20" t="s">
        <v>40</v>
      </c>
      <c r="BB400" s="20"/>
      <c r="BC400" s="20" t="s">
        <v>42</v>
      </c>
      <c r="BD400" s="20"/>
      <c r="BE400" s="20"/>
      <c r="BF400" s="20"/>
      <c r="BG400" s="20"/>
      <c r="BH400" s="20"/>
      <c r="BI400" s="20"/>
      <c r="BJ400" s="20"/>
      <c r="BK400" s="20"/>
      <c r="BL400" s="20"/>
      <c r="BM400" s="20"/>
      <c r="BN400" s="20"/>
      <c r="BO400" s="20"/>
      <c r="BP400" s="20"/>
      <c r="BQ400" s="20"/>
      <c r="BR400" s="20"/>
      <c r="BS400" s="20"/>
      <c r="BT400" s="20" t="s">
        <v>59</v>
      </c>
      <c r="BU400" s="20"/>
      <c r="BV400" s="6"/>
    </row>
    <row r="401" spans="2:74" s="9" customFormat="1" ht="84" hidden="1" customHeight="1">
      <c r="B401" s="6"/>
      <c r="C401" s="19" t="s">
        <v>3927</v>
      </c>
      <c r="D401" s="77" t="s">
        <v>2112</v>
      </c>
      <c r="E401" s="14" t="str">
        <f t="shared" si="22"/>
        <v xml:space="preserve">URF2025_384_Transversal_Reportar la participación en actividades de capacitación durante el periodo_AD_Segundo cuatrimestre </v>
      </c>
      <c r="F401" s="87" t="s">
        <v>479</v>
      </c>
      <c r="G401" s="169" t="s">
        <v>480</v>
      </c>
      <c r="H401" s="169" t="s">
        <v>481</v>
      </c>
      <c r="I401" s="20" t="s">
        <v>91</v>
      </c>
      <c r="J401" s="20" t="s">
        <v>926</v>
      </c>
      <c r="K401" s="20"/>
      <c r="L401" s="86">
        <v>45809</v>
      </c>
      <c r="M401" s="86">
        <v>45910</v>
      </c>
      <c r="N401" s="21">
        <f t="shared" si="23"/>
        <v>101</v>
      </c>
      <c r="O401" s="20" t="s">
        <v>116</v>
      </c>
      <c r="P401" s="20"/>
      <c r="Q401" s="20"/>
      <c r="R401" s="20" t="s">
        <v>132</v>
      </c>
      <c r="S401" s="20" t="s">
        <v>148</v>
      </c>
      <c r="T401" s="20" t="s">
        <v>15</v>
      </c>
      <c r="U401" s="20"/>
      <c r="V401" s="20" t="s">
        <v>17</v>
      </c>
      <c r="W401" s="20"/>
      <c r="X401" s="20"/>
      <c r="Y401" s="20"/>
      <c r="Z401" s="20"/>
      <c r="AA401" s="20"/>
      <c r="AB401" s="20"/>
      <c r="AC401" s="20"/>
      <c r="AD401" s="20"/>
      <c r="AE401" s="20" t="s">
        <v>24</v>
      </c>
      <c r="AF401" s="20"/>
      <c r="AG401" s="20"/>
      <c r="AH401" s="20"/>
      <c r="AI401" s="20"/>
      <c r="AJ401" s="20"/>
      <c r="AK401" s="20"/>
      <c r="AL401" s="20"/>
      <c r="AM401" s="20"/>
      <c r="AN401" s="20"/>
      <c r="AO401" s="20"/>
      <c r="AP401" s="20"/>
      <c r="AQ401" s="20"/>
      <c r="AR401" s="20"/>
      <c r="AS401" s="20"/>
      <c r="AT401" s="20"/>
      <c r="AU401" s="20" t="s">
        <v>2797</v>
      </c>
      <c r="AV401" s="20" t="s">
        <v>15</v>
      </c>
      <c r="AW401" s="20"/>
      <c r="AX401" s="20"/>
      <c r="AY401" s="20"/>
      <c r="AZ401" s="20"/>
      <c r="BA401" s="20" t="s">
        <v>40</v>
      </c>
      <c r="BB401" s="20"/>
      <c r="BC401" s="20" t="s">
        <v>42</v>
      </c>
      <c r="BD401" s="20"/>
      <c r="BE401" s="20"/>
      <c r="BF401" s="20"/>
      <c r="BG401" s="20"/>
      <c r="BH401" s="20"/>
      <c r="BI401" s="20"/>
      <c r="BJ401" s="20"/>
      <c r="BK401" s="20"/>
      <c r="BL401" s="20"/>
      <c r="BM401" s="20"/>
      <c r="BN401" s="20"/>
      <c r="BO401" s="20"/>
      <c r="BP401" s="20"/>
      <c r="BQ401" s="20"/>
      <c r="BR401" s="20"/>
      <c r="BS401" s="20"/>
      <c r="BT401" s="20" t="s">
        <v>59</v>
      </c>
      <c r="BU401" s="20"/>
      <c r="BV401" s="6"/>
    </row>
    <row r="402" spans="2:74" s="9" customFormat="1" ht="84" hidden="1" customHeight="1">
      <c r="B402" s="6"/>
      <c r="C402" s="19" t="s">
        <v>3928</v>
      </c>
      <c r="D402" s="77" t="s">
        <v>2109</v>
      </c>
      <c r="E402" s="14" t="str">
        <f t="shared" si="22"/>
        <v xml:space="preserve">URF2025_385_Transversal_Reportar la participación en actividades de capacitación durante el periodo_GF_Segundo cuatrimestre </v>
      </c>
      <c r="F402" s="87" t="s">
        <v>479</v>
      </c>
      <c r="G402" s="169" t="s">
        <v>480</v>
      </c>
      <c r="H402" s="169" t="s">
        <v>481</v>
      </c>
      <c r="I402" s="20" t="s">
        <v>95</v>
      </c>
      <c r="J402" s="20" t="s">
        <v>1827</v>
      </c>
      <c r="K402" s="20"/>
      <c r="L402" s="86">
        <v>45778</v>
      </c>
      <c r="M402" s="86">
        <v>45900</v>
      </c>
      <c r="N402" s="21">
        <f t="shared" si="23"/>
        <v>122</v>
      </c>
      <c r="O402" s="20" t="s">
        <v>116</v>
      </c>
      <c r="P402" s="20"/>
      <c r="Q402" s="20"/>
      <c r="R402" s="20" t="s">
        <v>132</v>
      </c>
      <c r="S402" s="20" t="s">
        <v>148</v>
      </c>
      <c r="T402" s="20" t="s">
        <v>15</v>
      </c>
      <c r="U402" s="20"/>
      <c r="V402" s="20" t="s">
        <v>17</v>
      </c>
      <c r="W402" s="20"/>
      <c r="X402" s="20"/>
      <c r="Y402" s="20"/>
      <c r="Z402" s="20"/>
      <c r="AA402" s="20"/>
      <c r="AB402" s="20"/>
      <c r="AC402" s="20"/>
      <c r="AD402" s="20"/>
      <c r="AE402" s="20" t="s">
        <v>24</v>
      </c>
      <c r="AF402" s="20"/>
      <c r="AG402" s="20"/>
      <c r="AH402" s="20"/>
      <c r="AI402" s="20"/>
      <c r="AJ402" s="20"/>
      <c r="AK402" s="20"/>
      <c r="AL402" s="20"/>
      <c r="AM402" s="20"/>
      <c r="AN402" s="20"/>
      <c r="AO402" s="20"/>
      <c r="AP402" s="20"/>
      <c r="AQ402" s="20"/>
      <c r="AR402" s="20"/>
      <c r="AS402" s="20"/>
      <c r="AT402" s="20"/>
      <c r="AU402" s="20" t="s">
        <v>2797</v>
      </c>
      <c r="AV402" s="20" t="s">
        <v>15</v>
      </c>
      <c r="AW402" s="20"/>
      <c r="AX402" s="20"/>
      <c r="AY402" s="20"/>
      <c r="AZ402" s="20"/>
      <c r="BA402" s="20" t="s">
        <v>40</v>
      </c>
      <c r="BB402" s="20"/>
      <c r="BC402" s="20" t="s">
        <v>42</v>
      </c>
      <c r="BD402" s="20"/>
      <c r="BE402" s="20"/>
      <c r="BF402" s="20"/>
      <c r="BG402" s="20"/>
      <c r="BH402" s="20"/>
      <c r="BI402" s="20"/>
      <c r="BJ402" s="20"/>
      <c r="BK402" s="20"/>
      <c r="BL402" s="20"/>
      <c r="BM402" s="20"/>
      <c r="BN402" s="20"/>
      <c r="BO402" s="20"/>
      <c r="BP402" s="20"/>
      <c r="BQ402" s="20"/>
      <c r="BR402" s="20"/>
      <c r="BS402" s="20"/>
      <c r="BT402" s="20" t="s">
        <v>59</v>
      </c>
      <c r="BU402" s="20"/>
      <c r="BV402" s="6"/>
    </row>
    <row r="403" spans="2:74" s="9" customFormat="1" ht="84" hidden="1" customHeight="1">
      <c r="B403" s="6"/>
      <c r="C403" s="19" t="s">
        <v>3929</v>
      </c>
      <c r="D403" s="77" t="s">
        <v>2107</v>
      </c>
      <c r="E403" s="14" t="str">
        <f t="shared" si="22"/>
        <v xml:space="preserve">URF2025_386_Transversal_Reportar la participación en actividades de capacitación durante el periodo_GI_Segundo cuatrimestre </v>
      </c>
      <c r="F403" s="87" t="s">
        <v>479</v>
      </c>
      <c r="G403" s="169" t="s">
        <v>480</v>
      </c>
      <c r="H403" s="169" t="s">
        <v>481</v>
      </c>
      <c r="I403" s="20" t="s">
        <v>98</v>
      </c>
      <c r="J403" s="20" t="s">
        <v>115</v>
      </c>
      <c r="K403" s="20"/>
      <c r="L403" s="86">
        <v>45778</v>
      </c>
      <c r="M403" s="86">
        <v>45900</v>
      </c>
      <c r="N403" s="21">
        <f t="shared" si="23"/>
        <v>122</v>
      </c>
      <c r="O403" s="20" t="s">
        <v>116</v>
      </c>
      <c r="P403" s="20"/>
      <c r="Q403" s="20"/>
      <c r="R403" s="20" t="s">
        <v>132</v>
      </c>
      <c r="S403" s="20" t="s">
        <v>148</v>
      </c>
      <c r="T403" s="20" t="s">
        <v>15</v>
      </c>
      <c r="U403" s="20"/>
      <c r="V403" s="20" t="s">
        <v>17</v>
      </c>
      <c r="W403" s="20"/>
      <c r="X403" s="20"/>
      <c r="Y403" s="20"/>
      <c r="Z403" s="20"/>
      <c r="AA403" s="20"/>
      <c r="AB403" s="20"/>
      <c r="AC403" s="20"/>
      <c r="AD403" s="20"/>
      <c r="AE403" s="20" t="s">
        <v>24</v>
      </c>
      <c r="AF403" s="20"/>
      <c r="AG403" s="20"/>
      <c r="AH403" s="20"/>
      <c r="AI403" s="20"/>
      <c r="AJ403" s="20"/>
      <c r="AK403" s="20"/>
      <c r="AL403" s="20"/>
      <c r="AM403" s="20"/>
      <c r="AN403" s="20"/>
      <c r="AO403" s="20"/>
      <c r="AP403" s="20"/>
      <c r="AQ403" s="20"/>
      <c r="AR403" s="20"/>
      <c r="AS403" s="20"/>
      <c r="AT403" s="20"/>
      <c r="AU403" s="20" t="s">
        <v>2797</v>
      </c>
      <c r="AV403" s="20" t="s">
        <v>15</v>
      </c>
      <c r="AW403" s="20"/>
      <c r="AX403" s="20"/>
      <c r="AY403" s="20"/>
      <c r="AZ403" s="20"/>
      <c r="BA403" s="20" t="s">
        <v>40</v>
      </c>
      <c r="BB403" s="20"/>
      <c r="BC403" s="20" t="s">
        <v>42</v>
      </c>
      <c r="BD403" s="20"/>
      <c r="BE403" s="20"/>
      <c r="BF403" s="20"/>
      <c r="BG403" s="20"/>
      <c r="BH403" s="20"/>
      <c r="BI403" s="20"/>
      <c r="BJ403" s="20"/>
      <c r="BK403" s="20"/>
      <c r="BL403" s="20"/>
      <c r="BM403" s="20"/>
      <c r="BN403" s="20"/>
      <c r="BO403" s="20"/>
      <c r="BP403" s="20"/>
      <c r="BQ403" s="20"/>
      <c r="BR403" s="20"/>
      <c r="BS403" s="20"/>
      <c r="BT403" s="20" t="s">
        <v>59</v>
      </c>
      <c r="BU403" s="20"/>
      <c r="BV403" s="6"/>
    </row>
    <row r="404" spans="2:74" s="9" customFormat="1" ht="84" hidden="1" customHeight="1">
      <c r="B404" s="6"/>
      <c r="C404" s="19" t="s">
        <v>3930</v>
      </c>
      <c r="D404" s="77" t="s">
        <v>2105</v>
      </c>
      <c r="E404" s="14" t="str">
        <f t="shared" si="22"/>
        <v xml:space="preserve">URF2025_387_Transversal_Reportar la participación en actividades de capacitación durante el periodo_CE_Segundo cuatrimestre </v>
      </c>
      <c r="F404" s="87" t="s">
        <v>479</v>
      </c>
      <c r="G404" s="169" t="s">
        <v>480</v>
      </c>
      <c r="H404" s="169" t="s">
        <v>481</v>
      </c>
      <c r="I404" s="20" t="s">
        <v>92</v>
      </c>
      <c r="J404" s="20" t="s">
        <v>102</v>
      </c>
      <c r="K404" s="20"/>
      <c r="L404" s="86">
        <v>45778</v>
      </c>
      <c r="M404" s="86">
        <v>45900</v>
      </c>
      <c r="N404" s="21">
        <f t="shared" si="23"/>
        <v>122</v>
      </c>
      <c r="O404" s="20" t="s">
        <v>116</v>
      </c>
      <c r="P404" s="20"/>
      <c r="Q404" s="20"/>
      <c r="R404" s="20" t="s">
        <v>132</v>
      </c>
      <c r="S404" s="20" t="s">
        <v>148</v>
      </c>
      <c r="T404" s="20" t="s">
        <v>15</v>
      </c>
      <c r="U404" s="20"/>
      <c r="V404" s="20" t="s">
        <v>17</v>
      </c>
      <c r="W404" s="20"/>
      <c r="X404" s="20"/>
      <c r="Y404" s="20"/>
      <c r="Z404" s="20"/>
      <c r="AA404" s="20"/>
      <c r="AB404" s="20"/>
      <c r="AC404" s="20"/>
      <c r="AD404" s="20"/>
      <c r="AE404" s="20" t="s">
        <v>24</v>
      </c>
      <c r="AF404" s="20"/>
      <c r="AG404" s="20"/>
      <c r="AH404" s="20"/>
      <c r="AI404" s="20"/>
      <c r="AJ404" s="20"/>
      <c r="AK404" s="20"/>
      <c r="AL404" s="20"/>
      <c r="AM404" s="20"/>
      <c r="AN404" s="20"/>
      <c r="AO404" s="20"/>
      <c r="AP404" s="20"/>
      <c r="AQ404" s="20"/>
      <c r="AR404" s="20"/>
      <c r="AS404" s="20"/>
      <c r="AT404" s="20"/>
      <c r="AU404" s="20" t="s">
        <v>2797</v>
      </c>
      <c r="AV404" s="20" t="s">
        <v>15</v>
      </c>
      <c r="AW404" s="20"/>
      <c r="AX404" s="20"/>
      <c r="AY404" s="20"/>
      <c r="AZ404" s="20"/>
      <c r="BA404" s="20" t="s">
        <v>40</v>
      </c>
      <c r="BB404" s="20"/>
      <c r="BC404" s="20" t="s">
        <v>42</v>
      </c>
      <c r="BD404" s="20"/>
      <c r="BE404" s="20"/>
      <c r="BF404" s="20"/>
      <c r="BG404" s="20"/>
      <c r="BH404" s="20"/>
      <c r="BI404" s="20"/>
      <c r="BJ404" s="20"/>
      <c r="BK404" s="20"/>
      <c r="BL404" s="20"/>
      <c r="BM404" s="20"/>
      <c r="BN404" s="20"/>
      <c r="BO404" s="20"/>
      <c r="BP404" s="20"/>
      <c r="BQ404" s="20"/>
      <c r="BR404" s="20"/>
      <c r="BS404" s="20"/>
      <c r="BT404" s="20" t="s">
        <v>59</v>
      </c>
      <c r="BU404" s="20"/>
      <c r="BV404" s="6"/>
    </row>
    <row r="405" spans="2:74" s="9" customFormat="1" ht="84" hidden="1" customHeight="1">
      <c r="B405" s="6"/>
      <c r="C405" s="19" t="s">
        <v>3931</v>
      </c>
      <c r="D405" s="77" t="s">
        <v>2103</v>
      </c>
      <c r="E405" s="14" t="str">
        <f t="shared" si="22"/>
        <v xml:space="preserve">URF2025_388_Transversal_Reportar la participación en actividades de capacitación durante el periodo_DP_Tercer cuatrimestre </v>
      </c>
      <c r="F405" s="87" t="s">
        <v>479</v>
      </c>
      <c r="G405" s="169" t="s">
        <v>480</v>
      </c>
      <c r="H405" s="169" t="s">
        <v>481</v>
      </c>
      <c r="I405" s="20" t="s">
        <v>94</v>
      </c>
      <c r="J405" s="20" t="s">
        <v>104</v>
      </c>
      <c r="K405" s="20"/>
      <c r="L405" s="86">
        <v>45901</v>
      </c>
      <c r="M405" s="121">
        <v>46006</v>
      </c>
      <c r="N405" s="21">
        <f t="shared" si="23"/>
        <v>105</v>
      </c>
      <c r="O405" s="20" t="s">
        <v>116</v>
      </c>
      <c r="P405" s="20"/>
      <c r="Q405" s="20"/>
      <c r="R405" s="20" t="s">
        <v>132</v>
      </c>
      <c r="S405" s="20" t="s">
        <v>148</v>
      </c>
      <c r="T405" s="20" t="s">
        <v>15</v>
      </c>
      <c r="U405" s="20"/>
      <c r="V405" s="20" t="s">
        <v>17</v>
      </c>
      <c r="W405" s="20"/>
      <c r="X405" s="20"/>
      <c r="Y405" s="20"/>
      <c r="Z405" s="20"/>
      <c r="AA405" s="20"/>
      <c r="AB405" s="20"/>
      <c r="AC405" s="20"/>
      <c r="AD405" s="20"/>
      <c r="AE405" s="20" t="s">
        <v>24</v>
      </c>
      <c r="AF405" s="20"/>
      <c r="AG405" s="20"/>
      <c r="AH405" s="20"/>
      <c r="AI405" s="20"/>
      <c r="AJ405" s="20"/>
      <c r="AK405" s="20"/>
      <c r="AL405" s="20"/>
      <c r="AM405" s="20"/>
      <c r="AN405" s="20"/>
      <c r="AO405" s="20"/>
      <c r="AP405" s="20"/>
      <c r="AQ405" s="20"/>
      <c r="AR405" s="20"/>
      <c r="AS405" s="20"/>
      <c r="AT405" s="20"/>
      <c r="AU405" s="20" t="s">
        <v>2797</v>
      </c>
      <c r="AV405" s="20" t="s">
        <v>15</v>
      </c>
      <c r="AW405" s="20"/>
      <c r="AX405" s="20"/>
      <c r="AY405" s="20"/>
      <c r="AZ405" s="20"/>
      <c r="BA405" s="20" t="s">
        <v>40</v>
      </c>
      <c r="BB405" s="20"/>
      <c r="BC405" s="20" t="s">
        <v>42</v>
      </c>
      <c r="BD405" s="20"/>
      <c r="BE405" s="20"/>
      <c r="BF405" s="20"/>
      <c r="BG405" s="20"/>
      <c r="BH405" s="20"/>
      <c r="BI405" s="20"/>
      <c r="BJ405" s="20"/>
      <c r="BK405" s="20"/>
      <c r="BL405" s="20"/>
      <c r="BM405" s="20"/>
      <c r="BN405" s="20"/>
      <c r="BO405" s="20"/>
      <c r="BP405" s="20"/>
      <c r="BQ405" s="20"/>
      <c r="BR405" s="20"/>
      <c r="BS405" s="20"/>
      <c r="BT405" s="20" t="s">
        <v>59</v>
      </c>
      <c r="BU405" s="20"/>
      <c r="BV405" s="6"/>
    </row>
    <row r="406" spans="2:74" s="9" customFormat="1" ht="84" hidden="1" customHeight="1">
      <c r="B406" s="6"/>
      <c r="C406" s="19" t="s">
        <v>3932</v>
      </c>
      <c r="D406" s="77" t="s">
        <v>2101</v>
      </c>
      <c r="E406" s="14" t="str">
        <f t="shared" si="22"/>
        <v xml:space="preserve">URF2025_389_Transversal_Reportar la participación en actividades de capacitación durante el periodo_GC_Tercer cuatrimestre </v>
      </c>
      <c r="F406" s="87" t="s">
        <v>479</v>
      </c>
      <c r="G406" s="169" t="s">
        <v>480</v>
      </c>
      <c r="H406" s="169" t="s">
        <v>481</v>
      </c>
      <c r="I406" s="20" t="s">
        <v>97</v>
      </c>
      <c r="J406" s="20" t="s">
        <v>111</v>
      </c>
      <c r="K406" s="20"/>
      <c r="L406" s="86">
        <v>45901</v>
      </c>
      <c r="M406" s="121">
        <v>46006</v>
      </c>
      <c r="N406" s="21">
        <f t="shared" si="23"/>
        <v>105</v>
      </c>
      <c r="O406" s="20" t="s">
        <v>116</v>
      </c>
      <c r="P406" s="20"/>
      <c r="Q406" s="20"/>
      <c r="R406" s="20" t="s">
        <v>132</v>
      </c>
      <c r="S406" s="20" t="s">
        <v>148</v>
      </c>
      <c r="T406" s="20" t="s">
        <v>15</v>
      </c>
      <c r="U406" s="20"/>
      <c r="V406" s="20" t="s">
        <v>17</v>
      </c>
      <c r="W406" s="20"/>
      <c r="X406" s="20"/>
      <c r="Y406" s="20"/>
      <c r="Z406" s="20"/>
      <c r="AA406" s="20"/>
      <c r="AB406" s="20"/>
      <c r="AC406" s="20"/>
      <c r="AD406" s="20"/>
      <c r="AE406" s="20" t="s">
        <v>24</v>
      </c>
      <c r="AF406" s="20"/>
      <c r="AG406" s="20"/>
      <c r="AH406" s="20"/>
      <c r="AI406" s="20"/>
      <c r="AJ406" s="20"/>
      <c r="AK406" s="20"/>
      <c r="AL406" s="20"/>
      <c r="AM406" s="20"/>
      <c r="AN406" s="20"/>
      <c r="AO406" s="20"/>
      <c r="AP406" s="20"/>
      <c r="AQ406" s="20"/>
      <c r="AR406" s="20"/>
      <c r="AS406" s="20"/>
      <c r="AT406" s="20"/>
      <c r="AU406" s="20" t="s">
        <v>2797</v>
      </c>
      <c r="AV406" s="20" t="s">
        <v>15</v>
      </c>
      <c r="AW406" s="20"/>
      <c r="AX406" s="20"/>
      <c r="AY406" s="20"/>
      <c r="AZ406" s="20"/>
      <c r="BA406" s="20" t="s">
        <v>40</v>
      </c>
      <c r="BB406" s="20"/>
      <c r="BC406" s="20" t="s">
        <v>42</v>
      </c>
      <c r="BD406" s="20"/>
      <c r="BE406" s="20"/>
      <c r="BF406" s="20"/>
      <c r="BG406" s="20"/>
      <c r="BH406" s="20"/>
      <c r="BI406" s="20"/>
      <c r="BJ406" s="20"/>
      <c r="BK406" s="20"/>
      <c r="BL406" s="20"/>
      <c r="BM406" s="20"/>
      <c r="BN406" s="20"/>
      <c r="BO406" s="20"/>
      <c r="BP406" s="20"/>
      <c r="BQ406" s="20"/>
      <c r="BR406" s="20"/>
      <c r="BS406" s="20"/>
      <c r="BT406" s="20" t="s">
        <v>59</v>
      </c>
      <c r="BU406" s="20"/>
      <c r="BV406" s="6"/>
    </row>
    <row r="407" spans="2:74" s="9" customFormat="1" ht="84" hidden="1" customHeight="1">
      <c r="B407" s="6"/>
      <c r="C407" s="19" t="s">
        <v>3933</v>
      </c>
      <c r="D407" s="77" t="s">
        <v>2099</v>
      </c>
      <c r="E407" s="14" t="str">
        <f t="shared" si="22"/>
        <v xml:space="preserve">URF2025_390_Transversal_Reportar la participación en actividades de capacitación durante el periodo_SDM_Tercer cuatrimestre </v>
      </c>
      <c r="F407" s="87" t="s">
        <v>479</v>
      </c>
      <c r="G407" s="169" t="s">
        <v>480</v>
      </c>
      <c r="H407" s="169" t="s">
        <v>481</v>
      </c>
      <c r="I407" s="20" t="s">
        <v>93</v>
      </c>
      <c r="J407" s="20" t="s">
        <v>113</v>
      </c>
      <c r="K407" s="20"/>
      <c r="L407" s="86">
        <v>45901</v>
      </c>
      <c r="M407" s="121">
        <v>46006</v>
      </c>
      <c r="N407" s="21">
        <f t="shared" si="23"/>
        <v>105</v>
      </c>
      <c r="O407" s="20" t="s">
        <v>116</v>
      </c>
      <c r="P407" s="20"/>
      <c r="Q407" s="20"/>
      <c r="R407" s="20" t="s">
        <v>132</v>
      </c>
      <c r="S407" s="20" t="s">
        <v>148</v>
      </c>
      <c r="T407" s="20" t="s">
        <v>15</v>
      </c>
      <c r="U407" s="20"/>
      <c r="V407" s="20" t="s">
        <v>17</v>
      </c>
      <c r="W407" s="20"/>
      <c r="X407" s="20"/>
      <c r="Y407" s="20"/>
      <c r="Z407" s="20"/>
      <c r="AA407" s="20"/>
      <c r="AB407" s="20"/>
      <c r="AC407" s="20"/>
      <c r="AD407" s="20"/>
      <c r="AE407" s="20" t="s">
        <v>24</v>
      </c>
      <c r="AF407" s="20"/>
      <c r="AG407" s="20"/>
      <c r="AH407" s="20"/>
      <c r="AI407" s="20"/>
      <c r="AJ407" s="20"/>
      <c r="AK407" s="20"/>
      <c r="AL407" s="20"/>
      <c r="AM407" s="20"/>
      <c r="AN407" s="20"/>
      <c r="AO407" s="20"/>
      <c r="AP407" s="20"/>
      <c r="AQ407" s="20"/>
      <c r="AR407" s="20"/>
      <c r="AS407" s="20"/>
      <c r="AT407" s="20"/>
      <c r="AU407" s="20" t="s">
        <v>2797</v>
      </c>
      <c r="AV407" s="20" t="s">
        <v>15</v>
      </c>
      <c r="AW407" s="20"/>
      <c r="AX407" s="20"/>
      <c r="AY407" s="20"/>
      <c r="AZ407" s="20"/>
      <c r="BA407" s="20" t="s">
        <v>40</v>
      </c>
      <c r="BB407" s="20"/>
      <c r="BC407" s="20" t="s">
        <v>42</v>
      </c>
      <c r="BD407" s="20"/>
      <c r="BE407" s="20"/>
      <c r="BF407" s="20"/>
      <c r="BG407" s="20"/>
      <c r="BH407" s="20"/>
      <c r="BI407" s="20"/>
      <c r="BJ407" s="20"/>
      <c r="BK407" s="20"/>
      <c r="BL407" s="20"/>
      <c r="BM407" s="20"/>
      <c r="BN407" s="20"/>
      <c r="BO407" s="20"/>
      <c r="BP407" s="20"/>
      <c r="BQ407" s="20"/>
      <c r="BR407" s="20"/>
      <c r="BS407" s="20"/>
      <c r="BT407" s="20" t="s">
        <v>59</v>
      </c>
      <c r="BU407" s="20"/>
      <c r="BV407" s="6"/>
    </row>
    <row r="408" spans="2:74" s="9" customFormat="1" ht="84" hidden="1" customHeight="1">
      <c r="B408" s="6"/>
      <c r="C408" s="19" t="s">
        <v>3934</v>
      </c>
      <c r="D408" s="77" t="s">
        <v>2097</v>
      </c>
      <c r="E408" s="14" t="str">
        <f t="shared" si="22"/>
        <v xml:space="preserve">URF2025_391_Transversal_Reportar la participación en actividades de capacitación durante el periodo_SRP_Tercer cuatrimestre </v>
      </c>
      <c r="F408" s="87" t="s">
        <v>479</v>
      </c>
      <c r="G408" s="169" t="s">
        <v>480</v>
      </c>
      <c r="H408" s="169" t="s">
        <v>481</v>
      </c>
      <c r="I408" s="20" t="s">
        <v>93</v>
      </c>
      <c r="J408" s="20" t="s">
        <v>123</v>
      </c>
      <c r="K408" s="20"/>
      <c r="L408" s="86">
        <v>45901</v>
      </c>
      <c r="M408" s="121">
        <v>46006</v>
      </c>
      <c r="N408" s="21">
        <f t="shared" si="23"/>
        <v>105</v>
      </c>
      <c r="O408" s="20" t="s">
        <v>116</v>
      </c>
      <c r="P408" s="20"/>
      <c r="Q408" s="20"/>
      <c r="R408" s="20" t="s">
        <v>132</v>
      </c>
      <c r="S408" s="20" t="s">
        <v>148</v>
      </c>
      <c r="T408" s="20" t="s">
        <v>15</v>
      </c>
      <c r="U408" s="20"/>
      <c r="V408" s="20" t="s">
        <v>17</v>
      </c>
      <c r="W408" s="20"/>
      <c r="X408" s="20"/>
      <c r="Y408" s="20"/>
      <c r="Z408" s="20"/>
      <c r="AA408" s="20"/>
      <c r="AB408" s="20"/>
      <c r="AC408" s="20"/>
      <c r="AD408" s="20"/>
      <c r="AE408" s="20" t="s">
        <v>24</v>
      </c>
      <c r="AF408" s="20"/>
      <c r="AG408" s="20"/>
      <c r="AH408" s="20"/>
      <c r="AI408" s="20"/>
      <c r="AJ408" s="20"/>
      <c r="AK408" s="20"/>
      <c r="AL408" s="20"/>
      <c r="AM408" s="20"/>
      <c r="AN408" s="20"/>
      <c r="AO408" s="20"/>
      <c r="AP408" s="20"/>
      <c r="AQ408" s="20"/>
      <c r="AR408" s="20"/>
      <c r="AS408" s="20"/>
      <c r="AT408" s="20"/>
      <c r="AU408" s="20" t="s">
        <v>2797</v>
      </c>
      <c r="AV408" s="20" t="s">
        <v>15</v>
      </c>
      <c r="AW408" s="20"/>
      <c r="AX408" s="20"/>
      <c r="AY408" s="20"/>
      <c r="AZ408" s="20"/>
      <c r="BA408" s="20" t="s">
        <v>40</v>
      </c>
      <c r="BB408" s="20"/>
      <c r="BC408" s="20" t="s">
        <v>42</v>
      </c>
      <c r="BD408" s="20"/>
      <c r="BE408" s="20"/>
      <c r="BF408" s="20"/>
      <c r="BG408" s="20"/>
      <c r="BH408" s="20"/>
      <c r="BI408" s="20"/>
      <c r="BJ408" s="20"/>
      <c r="BK408" s="20"/>
      <c r="BL408" s="20"/>
      <c r="BM408" s="20"/>
      <c r="BN408" s="20"/>
      <c r="BO408" s="20"/>
      <c r="BP408" s="20"/>
      <c r="BQ408" s="20"/>
      <c r="BR408" s="20"/>
      <c r="BS408" s="20"/>
      <c r="BT408" s="20" t="s">
        <v>59</v>
      </c>
      <c r="BU408" s="20"/>
      <c r="BV408" s="6"/>
    </row>
    <row r="409" spans="2:74" s="9" customFormat="1" ht="84" hidden="1" customHeight="1">
      <c r="B409" s="6"/>
      <c r="C409" s="19" t="s">
        <v>3935</v>
      </c>
      <c r="D409" s="77" t="s">
        <v>2095</v>
      </c>
      <c r="E409" s="14" t="str">
        <f t="shared" si="22"/>
        <v xml:space="preserve">URF2025_392_Transversal_Reportar la participación en actividades de capacitación durante el periodo_RV_Tercer cuatrimestre </v>
      </c>
      <c r="F409" s="87" t="s">
        <v>479</v>
      </c>
      <c r="G409" s="169" t="s">
        <v>480</v>
      </c>
      <c r="H409" s="169" t="s">
        <v>481</v>
      </c>
      <c r="I409" s="20" t="s">
        <v>99</v>
      </c>
      <c r="J409" s="20" t="s">
        <v>931</v>
      </c>
      <c r="K409" s="20"/>
      <c r="L409" s="86">
        <v>45901</v>
      </c>
      <c r="M409" s="121">
        <v>46006</v>
      </c>
      <c r="N409" s="21">
        <f t="shared" si="23"/>
        <v>105</v>
      </c>
      <c r="O409" s="20" t="s">
        <v>116</v>
      </c>
      <c r="P409" s="20"/>
      <c r="Q409" s="20"/>
      <c r="R409" s="20" t="s">
        <v>132</v>
      </c>
      <c r="S409" s="20" t="s">
        <v>148</v>
      </c>
      <c r="T409" s="20" t="s">
        <v>15</v>
      </c>
      <c r="U409" s="20"/>
      <c r="V409" s="20" t="s">
        <v>17</v>
      </c>
      <c r="W409" s="20"/>
      <c r="X409" s="20"/>
      <c r="Y409" s="20"/>
      <c r="Z409" s="20"/>
      <c r="AA409" s="20"/>
      <c r="AB409" s="20"/>
      <c r="AC409" s="20"/>
      <c r="AD409" s="20"/>
      <c r="AE409" s="20" t="s">
        <v>24</v>
      </c>
      <c r="AF409" s="20"/>
      <c r="AG409" s="20"/>
      <c r="AH409" s="20"/>
      <c r="AI409" s="20"/>
      <c r="AJ409" s="20"/>
      <c r="AK409" s="20"/>
      <c r="AL409" s="20"/>
      <c r="AM409" s="20"/>
      <c r="AN409" s="20"/>
      <c r="AO409" s="20"/>
      <c r="AP409" s="20"/>
      <c r="AQ409" s="20"/>
      <c r="AR409" s="20"/>
      <c r="AS409" s="20"/>
      <c r="AT409" s="20"/>
      <c r="AU409" s="20" t="s">
        <v>2797</v>
      </c>
      <c r="AV409" s="20" t="s">
        <v>15</v>
      </c>
      <c r="AW409" s="20"/>
      <c r="AX409" s="20"/>
      <c r="AY409" s="20"/>
      <c r="AZ409" s="20"/>
      <c r="BA409" s="20" t="s">
        <v>40</v>
      </c>
      <c r="BB409" s="20"/>
      <c r="BC409" s="20" t="s">
        <v>42</v>
      </c>
      <c r="BD409" s="20"/>
      <c r="BE409" s="20"/>
      <c r="BF409" s="20"/>
      <c r="BG409" s="20"/>
      <c r="BH409" s="20"/>
      <c r="BI409" s="20"/>
      <c r="BJ409" s="20"/>
      <c r="BK409" s="20"/>
      <c r="BL409" s="20"/>
      <c r="BM409" s="20"/>
      <c r="BN409" s="20"/>
      <c r="BO409" s="20"/>
      <c r="BP409" s="20"/>
      <c r="BQ409" s="20"/>
      <c r="BR409" s="20"/>
      <c r="BS409" s="20"/>
      <c r="BT409" s="20" t="s">
        <v>59</v>
      </c>
      <c r="BU409" s="20"/>
      <c r="BV409" s="6"/>
    </row>
    <row r="410" spans="2:74" s="9" customFormat="1" ht="84" hidden="1" customHeight="1">
      <c r="B410" s="6"/>
      <c r="C410" s="19" t="s">
        <v>3936</v>
      </c>
      <c r="D410" s="77" t="s">
        <v>2093</v>
      </c>
      <c r="E410" s="14" t="str">
        <f t="shared" si="22"/>
        <v xml:space="preserve">URF2025_393_Transversal_Reportar la participación en actividades de capacitación durante el periodo_AD_Tercer cuatrimestre </v>
      </c>
      <c r="F410" s="87" t="s">
        <v>479</v>
      </c>
      <c r="G410" s="169" t="s">
        <v>480</v>
      </c>
      <c r="H410" s="169" t="s">
        <v>481</v>
      </c>
      <c r="I410" s="20" t="s">
        <v>91</v>
      </c>
      <c r="J410" s="20" t="s">
        <v>926</v>
      </c>
      <c r="K410" s="20"/>
      <c r="L410" s="86">
        <v>45901</v>
      </c>
      <c r="M410" s="121">
        <v>46006</v>
      </c>
      <c r="N410" s="21">
        <f t="shared" si="23"/>
        <v>105</v>
      </c>
      <c r="O410" s="20" t="s">
        <v>116</v>
      </c>
      <c r="P410" s="20"/>
      <c r="Q410" s="20"/>
      <c r="R410" s="20" t="s">
        <v>132</v>
      </c>
      <c r="S410" s="20" t="s">
        <v>148</v>
      </c>
      <c r="T410" s="20" t="s">
        <v>15</v>
      </c>
      <c r="U410" s="20"/>
      <c r="V410" s="20" t="s">
        <v>17</v>
      </c>
      <c r="W410" s="20"/>
      <c r="X410" s="20"/>
      <c r="Y410" s="20"/>
      <c r="Z410" s="20"/>
      <c r="AA410" s="20"/>
      <c r="AB410" s="20"/>
      <c r="AC410" s="20"/>
      <c r="AD410" s="20"/>
      <c r="AE410" s="20" t="s">
        <v>24</v>
      </c>
      <c r="AF410" s="20"/>
      <c r="AG410" s="20"/>
      <c r="AH410" s="20"/>
      <c r="AI410" s="20"/>
      <c r="AJ410" s="20"/>
      <c r="AK410" s="20"/>
      <c r="AL410" s="20"/>
      <c r="AM410" s="20"/>
      <c r="AN410" s="20"/>
      <c r="AO410" s="20"/>
      <c r="AP410" s="20"/>
      <c r="AQ410" s="20"/>
      <c r="AR410" s="20"/>
      <c r="AS410" s="20"/>
      <c r="AT410" s="20"/>
      <c r="AU410" s="20" t="s">
        <v>2797</v>
      </c>
      <c r="AV410" s="20" t="s">
        <v>15</v>
      </c>
      <c r="AW410" s="20"/>
      <c r="AX410" s="20"/>
      <c r="AY410" s="20"/>
      <c r="AZ410" s="20"/>
      <c r="BA410" s="20" t="s">
        <v>40</v>
      </c>
      <c r="BB410" s="20"/>
      <c r="BC410" s="20" t="s">
        <v>42</v>
      </c>
      <c r="BD410" s="20"/>
      <c r="BE410" s="20"/>
      <c r="BF410" s="20"/>
      <c r="BG410" s="20"/>
      <c r="BH410" s="20"/>
      <c r="BI410" s="20"/>
      <c r="BJ410" s="20"/>
      <c r="BK410" s="20"/>
      <c r="BL410" s="20"/>
      <c r="BM410" s="20"/>
      <c r="BN410" s="20"/>
      <c r="BO410" s="20"/>
      <c r="BP410" s="20"/>
      <c r="BQ410" s="20"/>
      <c r="BR410" s="20"/>
      <c r="BS410" s="20"/>
      <c r="BT410" s="20" t="s">
        <v>59</v>
      </c>
      <c r="BU410" s="20"/>
      <c r="BV410" s="6"/>
    </row>
    <row r="411" spans="2:74" s="9" customFormat="1" ht="84" hidden="1" customHeight="1">
      <c r="B411" s="6"/>
      <c r="C411" s="19" t="s">
        <v>3937</v>
      </c>
      <c r="D411" s="77" t="s">
        <v>2091</v>
      </c>
      <c r="E411" s="14" t="str">
        <f t="shared" si="22"/>
        <v xml:space="preserve">URF2025_394_Transversal_Reportar la participación en actividades de capacitación durante el periodo_GF_Tercer cuatrimestre </v>
      </c>
      <c r="F411" s="87" t="s">
        <v>479</v>
      </c>
      <c r="G411" s="169" t="s">
        <v>480</v>
      </c>
      <c r="H411" s="169" t="s">
        <v>481</v>
      </c>
      <c r="I411" s="20" t="s">
        <v>95</v>
      </c>
      <c r="J411" s="20" t="s">
        <v>1827</v>
      </c>
      <c r="K411" s="20"/>
      <c r="L411" s="86">
        <v>45901</v>
      </c>
      <c r="M411" s="121">
        <v>46006</v>
      </c>
      <c r="N411" s="21">
        <f t="shared" si="23"/>
        <v>105</v>
      </c>
      <c r="O411" s="20" t="s">
        <v>116</v>
      </c>
      <c r="P411" s="20"/>
      <c r="Q411" s="20"/>
      <c r="R411" s="20" t="s">
        <v>132</v>
      </c>
      <c r="S411" s="20" t="s">
        <v>148</v>
      </c>
      <c r="T411" s="20" t="s">
        <v>15</v>
      </c>
      <c r="U411" s="20"/>
      <c r="V411" s="20" t="s">
        <v>17</v>
      </c>
      <c r="W411" s="20"/>
      <c r="X411" s="20"/>
      <c r="Y411" s="20"/>
      <c r="Z411" s="20"/>
      <c r="AA411" s="20"/>
      <c r="AB411" s="20"/>
      <c r="AC411" s="20"/>
      <c r="AD411" s="20"/>
      <c r="AE411" s="20" t="s">
        <v>24</v>
      </c>
      <c r="AF411" s="20"/>
      <c r="AG411" s="20"/>
      <c r="AH411" s="20"/>
      <c r="AI411" s="20"/>
      <c r="AJ411" s="20"/>
      <c r="AK411" s="20"/>
      <c r="AL411" s="20"/>
      <c r="AM411" s="20"/>
      <c r="AN411" s="20"/>
      <c r="AO411" s="20"/>
      <c r="AP411" s="20"/>
      <c r="AQ411" s="20"/>
      <c r="AR411" s="20"/>
      <c r="AS411" s="20"/>
      <c r="AT411" s="20"/>
      <c r="AU411" s="20" t="s">
        <v>2797</v>
      </c>
      <c r="AV411" s="20" t="s">
        <v>15</v>
      </c>
      <c r="AW411" s="20"/>
      <c r="AX411" s="20"/>
      <c r="AY411" s="20"/>
      <c r="AZ411" s="20"/>
      <c r="BA411" s="20" t="s">
        <v>40</v>
      </c>
      <c r="BB411" s="20"/>
      <c r="BC411" s="20" t="s">
        <v>42</v>
      </c>
      <c r="BD411" s="20"/>
      <c r="BE411" s="20"/>
      <c r="BF411" s="20"/>
      <c r="BG411" s="20"/>
      <c r="BH411" s="20"/>
      <c r="BI411" s="20"/>
      <c r="BJ411" s="20"/>
      <c r="BK411" s="20"/>
      <c r="BL411" s="20"/>
      <c r="BM411" s="20"/>
      <c r="BN411" s="20"/>
      <c r="BO411" s="20"/>
      <c r="BP411" s="20"/>
      <c r="BQ411" s="20"/>
      <c r="BR411" s="20"/>
      <c r="BS411" s="20"/>
      <c r="BT411" s="20" t="s">
        <v>59</v>
      </c>
      <c r="BU411" s="20"/>
      <c r="BV411" s="6"/>
    </row>
    <row r="412" spans="2:74" s="9" customFormat="1" ht="84" hidden="1" customHeight="1">
      <c r="B412" s="6"/>
      <c r="C412" s="19" t="s">
        <v>3938</v>
      </c>
      <c r="D412" s="77" t="s">
        <v>2089</v>
      </c>
      <c r="E412" s="14" t="str">
        <f t="shared" si="22"/>
        <v xml:space="preserve">URF2025_395_Transversal_Reportar la participación en actividades de capacitación durante el periodo_GI_Tercer cuatrimestre </v>
      </c>
      <c r="F412" s="87" t="s">
        <v>479</v>
      </c>
      <c r="G412" s="169" t="s">
        <v>480</v>
      </c>
      <c r="H412" s="169" t="s">
        <v>481</v>
      </c>
      <c r="I412" s="20" t="s">
        <v>98</v>
      </c>
      <c r="J412" s="20" t="s">
        <v>115</v>
      </c>
      <c r="K412" s="20"/>
      <c r="L412" s="86">
        <v>45901</v>
      </c>
      <c r="M412" s="121">
        <v>46006</v>
      </c>
      <c r="N412" s="21">
        <f t="shared" si="23"/>
        <v>105</v>
      </c>
      <c r="O412" s="20" t="s">
        <v>116</v>
      </c>
      <c r="P412" s="20"/>
      <c r="Q412" s="20"/>
      <c r="R412" s="20" t="s">
        <v>132</v>
      </c>
      <c r="S412" s="20" t="s">
        <v>148</v>
      </c>
      <c r="T412" s="20" t="s">
        <v>15</v>
      </c>
      <c r="U412" s="20"/>
      <c r="V412" s="20" t="s">
        <v>17</v>
      </c>
      <c r="W412" s="20"/>
      <c r="X412" s="20"/>
      <c r="Y412" s="20"/>
      <c r="Z412" s="20"/>
      <c r="AA412" s="20"/>
      <c r="AB412" s="20"/>
      <c r="AC412" s="20"/>
      <c r="AD412" s="20"/>
      <c r="AE412" s="20" t="s">
        <v>24</v>
      </c>
      <c r="AF412" s="20"/>
      <c r="AG412" s="20"/>
      <c r="AH412" s="20"/>
      <c r="AI412" s="20"/>
      <c r="AJ412" s="20"/>
      <c r="AK412" s="20"/>
      <c r="AL412" s="20"/>
      <c r="AM412" s="20"/>
      <c r="AN412" s="20"/>
      <c r="AO412" s="20"/>
      <c r="AP412" s="20"/>
      <c r="AQ412" s="20"/>
      <c r="AR412" s="20"/>
      <c r="AS412" s="20"/>
      <c r="AT412" s="20"/>
      <c r="AU412" s="20" t="s">
        <v>2797</v>
      </c>
      <c r="AV412" s="20" t="s">
        <v>15</v>
      </c>
      <c r="AW412" s="20"/>
      <c r="AX412" s="20"/>
      <c r="AY412" s="20"/>
      <c r="AZ412" s="20"/>
      <c r="BA412" s="20" t="s">
        <v>40</v>
      </c>
      <c r="BB412" s="20"/>
      <c r="BC412" s="20" t="s">
        <v>42</v>
      </c>
      <c r="BD412" s="20"/>
      <c r="BE412" s="20"/>
      <c r="BF412" s="20"/>
      <c r="BG412" s="20"/>
      <c r="BH412" s="20"/>
      <c r="BI412" s="20"/>
      <c r="BJ412" s="20"/>
      <c r="BK412" s="20"/>
      <c r="BL412" s="20"/>
      <c r="BM412" s="20"/>
      <c r="BN412" s="20"/>
      <c r="BO412" s="20"/>
      <c r="BP412" s="20"/>
      <c r="BQ412" s="20"/>
      <c r="BR412" s="20"/>
      <c r="BS412" s="20"/>
      <c r="BT412" s="20" t="s">
        <v>59</v>
      </c>
      <c r="BU412" s="20"/>
      <c r="BV412" s="6"/>
    </row>
    <row r="413" spans="2:74" s="9" customFormat="1" ht="84" hidden="1" customHeight="1">
      <c r="B413" s="6"/>
      <c r="C413" s="19" t="s">
        <v>3939</v>
      </c>
      <c r="D413" s="77" t="s">
        <v>2087</v>
      </c>
      <c r="E413" s="14" t="str">
        <f t="shared" si="22"/>
        <v xml:space="preserve">URF2025_396_Transversal_Reportar la participación en actividades de capacitación durante el periodo_CE_Tercer cuatrimestre </v>
      </c>
      <c r="F413" s="87" t="s">
        <v>479</v>
      </c>
      <c r="G413" s="169" t="s">
        <v>480</v>
      </c>
      <c r="H413" s="169" t="s">
        <v>481</v>
      </c>
      <c r="I413" s="20" t="s">
        <v>92</v>
      </c>
      <c r="J413" s="20" t="s">
        <v>102</v>
      </c>
      <c r="K413" s="20"/>
      <c r="L413" s="86">
        <v>45901</v>
      </c>
      <c r="M413" s="121">
        <v>46006</v>
      </c>
      <c r="N413" s="21">
        <f t="shared" si="23"/>
        <v>105</v>
      </c>
      <c r="O413" s="20" t="s">
        <v>116</v>
      </c>
      <c r="P413" s="20"/>
      <c r="Q413" s="20"/>
      <c r="R413" s="20" t="s">
        <v>132</v>
      </c>
      <c r="S413" s="20" t="s">
        <v>148</v>
      </c>
      <c r="T413" s="20" t="s">
        <v>15</v>
      </c>
      <c r="U413" s="20"/>
      <c r="V413" s="20" t="s">
        <v>17</v>
      </c>
      <c r="W413" s="20"/>
      <c r="X413" s="20"/>
      <c r="Y413" s="20"/>
      <c r="Z413" s="20"/>
      <c r="AA413" s="20"/>
      <c r="AB413" s="20"/>
      <c r="AC413" s="20"/>
      <c r="AD413" s="20"/>
      <c r="AE413" s="20" t="s">
        <v>24</v>
      </c>
      <c r="AF413" s="20"/>
      <c r="AG413" s="20"/>
      <c r="AH413" s="20"/>
      <c r="AI413" s="20"/>
      <c r="AJ413" s="20"/>
      <c r="AK413" s="20"/>
      <c r="AL413" s="20"/>
      <c r="AM413" s="20"/>
      <c r="AN413" s="20"/>
      <c r="AO413" s="20"/>
      <c r="AP413" s="20"/>
      <c r="AQ413" s="20"/>
      <c r="AR413" s="20"/>
      <c r="AS413" s="20"/>
      <c r="AT413" s="20"/>
      <c r="AU413" s="20" t="s">
        <v>2797</v>
      </c>
      <c r="AV413" s="20" t="s">
        <v>15</v>
      </c>
      <c r="AW413" s="20"/>
      <c r="AX413" s="20"/>
      <c r="AY413" s="20"/>
      <c r="AZ413" s="20"/>
      <c r="BA413" s="20" t="s">
        <v>40</v>
      </c>
      <c r="BB413" s="20"/>
      <c r="BC413" s="20" t="s">
        <v>42</v>
      </c>
      <c r="BD413" s="20"/>
      <c r="BE413" s="20"/>
      <c r="BF413" s="20"/>
      <c r="BG413" s="20"/>
      <c r="BH413" s="20"/>
      <c r="BI413" s="20"/>
      <c r="BJ413" s="20"/>
      <c r="BK413" s="20"/>
      <c r="BL413" s="20"/>
      <c r="BM413" s="20"/>
      <c r="BN413" s="20"/>
      <c r="BO413" s="20"/>
      <c r="BP413" s="20"/>
      <c r="BQ413" s="20"/>
      <c r="BR413" s="20"/>
      <c r="BS413" s="20"/>
      <c r="BT413" s="20" t="s">
        <v>59</v>
      </c>
      <c r="BU413" s="20"/>
      <c r="BV413" s="6"/>
    </row>
    <row r="414" spans="2:74" s="9" customFormat="1" ht="84" customHeight="1">
      <c r="B414" s="6"/>
      <c r="C414" s="19" t="s">
        <v>3940</v>
      </c>
      <c r="D414" s="77" t="s">
        <v>2066</v>
      </c>
      <c r="E414" s="14" t="str">
        <f t="shared" si="22"/>
        <v>URF2025_397_Transversal_Participar en las actualización del directorio de grupos de valor y partes interesadas_DP</v>
      </c>
      <c r="F414" s="87" t="s">
        <v>2049</v>
      </c>
      <c r="G414" s="77" t="s">
        <v>2048</v>
      </c>
      <c r="H414" s="77" t="s">
        <v>2048</v>
      </c>
      <c r="I414" s="20" t="s">
        <v>94</v>
      </c>
      <c r="J414" s="20" t="s">
        <v>104</v>
      </c>
      <c r="K414" s="20"/>
      <c r="L414" s="47">
        <v>45778</v>
      </c>
      <c r="M414" s="47">
        <v>45853</v>
      </c>
      <c r="N414" s="21">
        <f t="shared" si="23"/>
        <v>75</v>
      </c>
      <c r="O414" s="20" t="s">
        <v>931</v>
      </c>
      <c r="P414" s="20" t="s">
        <v>128</v>
      </c>
      <c r="Q414" s="20" t="s">
        <v>496</v>
      </c>
      <c r="R414" s="20" t="s">
        <v>131</v>
      </c>
      <c r="S414" s="20" t="s">
        <v>145</v>
      </c>
      <c r="T414" s="20" t="s">
        <v>15</v>
      </c>
      <c r="U414" s="20"/>
      <c r="V414" s="20" t="s">
        <v>17</v>
      </c>
      <c r="W414" s="20"/>
      <c r="X414" s="20"/>
      <c r="Y414" s="20"/>
      <c r="Z414" s="20"/>
      <c r="AA414" s="20"/>
      <c r="AB414" s="20"/>
      <c r="AC414" s="20"/>
      <c r="AD414" s="20"/>
      <c r="AE414" s="20"/>
      <c r="AF414" s="20"/>
      <c r="AG414" s="20"/>
      <c r="AH414" s="20"/>
      <c r="AI414" s="20" t="s">
        <v>4060</v>
      </c>
      <c r="AJ414" s="20" t="s">
        <v>4057</v>
      </c>
      <c r="AK414" s="20"/>
      <c r="AL414" s="20"/>
      <c r="AM414" s="20"/>
      <c r="AN414" s="20"/>
      <c r="AO414" s="20"/>
      <c r="AP414" s="20" t="s">
        <v>955</v>
      </c>
      <c r="AQ414" s="20" t="s">
        <v>958</v>
      </c>
      <c r="AR414" s="20"/>
      <c r="AS414" s="20"/>
      <c r="AT414" s="20"/>
      <c r="AU414" s="20" t="s">
        <v>2797</v>
      </c>
      <c r="AV414" s="20"/>
      <c r="AW414" s="20"/>
      <c r="AX414" s="20" t="s">
        <v>37</v>
      </c>
      <c r="AY414" s="20"/>
      <c r="AZ414" s="20" t="s">
        <v>39</v>
      </c>
      <c r="BA414" s="20"/>
      <c r="BB414" s="20"/>
      <c r="BC414" s="20"/>
      <c r="BD414" s="20"/>
      <c r="BE414" s="20"/>
      <c r="BF414" s="20"/>
      <c r="BG414" s="20"/>
      <c r="BH414" s="20"/>
      <c r="BI414" s="20"/>
      <c r="BJ414" s="20"/>
      <c r="BK414" s="20"/>
      <c r="BL414" s="20"/>
      <c r="BM414" s="20" t="s">
        <v>52</v>
      </c>
      <c r="BN414" s="20"/>
      <c r="BO414" s="20" t="s">
        <v>54</v>
      </c>
      <c r="BP414" s="20"/>
      <c r="BQ414" s="20" t="s">
        <v>56</v>
      </c>
      <c r="BR414" s="20"/>
      <c r="BS414" s="20"/>
      <c r="BT414" s="20"/>
      <c r="BU414" s="20"/>
      <c r="BV414" s="6"/>
    </row>
    <row r="415" spans="2:74" s="9" customFormat="1" ht="84" customHeight="1">
      <c r="B415" s="6"/>
      <c r="C415" s="19" t="s">
        <v>3941</v>
      </c>
      <c r="D415" s="77" t="s">
        <v>2064</v>
      </c>
      <c r="E415" s="14" t="str">
        <f t="shared" si="22"/>
        <v>URF2025_398_Transversal_Participar en las actualización del directorio de grupos de valor y partes interesadas _GH</v>
      </c>
      <c r="F415" s="87" t="s">
        <v>2049</v>
      </c>
      <c r="G415" s="77" t="s">
        <v>2048</v>
      </c>
      <c r="H415" s="77" t="s">
        <v>2048</v>
      </c>
      <c r="I415" s="20" t="s">
        <v>96</v>
      </c>
      <c r="J415" s="20" t="s">
        <v>933</v>
      </c>
      <c r="K415" s="20"/>
      <c r="L415" s="47">
        <v>45778</v>
      </c>
      <c r="M415" s="47">
        <v>45853</v>
      </c>
      <c r="N415" s="21">
        <f t="shared" si="23"/>
        <v>75</v>
      </c>
      <c r="O415" s="20" t="s">
        <v>931</v>
      </c>
      <c r="P415" s="20" t="s">
        <v>128</v>
      </c>
      <c r="Q415" s="20" t="s">
        <v>496</v>
      </c>
      <c r="R415" s="20" t="s">
        <v>131</v>
      </c>
      <c r="S415" s="20" t="s">
        <v>145</v>
      </c>
      <c r="T415" s="20" t="s">
        <v>15</v>
      </c>
      <c r="U415" s="20"/>
      <c r="V415" s="20" t="s">
        <v>17</v>
      </c>
      <c r="W415" s="20"/>
      <c r="X415" s="20"/>
      <c r="Y415" s="20"/>
      <c r="Z415" s="20"/>
      <c r="AA415" s="20"/>
      <c r="AB415" s="20"/>
      <c r="AC415" s="20"/>
      <c r="AD415" s="20"/>
      <c r="AE415" s="20"/>
      <c r="AF415" s="20"/>
      <c r="AG415" s="20"/>
      <c r="AH415" s="20"/>
      <c r="AI415" s="20" t="s">
        <v>4060</v>
      </c>
      <c r="AJ415" s="20" t="s">
        <v>4057</v>
      </c>
      <c r="AK415" s="20"/>
      <c r="AL415" s="20"/>
      <c r="AM415" s="20"/>
      <c r="AN415" s="20"/>
      <c r="AO415" s="20"/>
      <c r="AP415" s="20" t="s">
        <v>955</v>
      </c>
      <c r="AQ415" s="20" t="s">
        <v>958</v>
      </c>
      <c r="AR415" s="20"/>
      <c r="AS415" s="20"/>
      <c r="AT415" s="20"/>
      <c r="AU415" s="20" t="s">
        <v>2797</v>
      </c>
      <c r="AV415" s="20"/>
      <c r="AW415" s="20"/>
      <c r="AX415" s="20" t="s">
        <v>37</v>
      </c>
      <c r="AY415" s="20"/>
      <c r="AZ415" s="20" t="s">
        <v>39</v>
      </c>
      <c r="BA415" s="20"/>
      <c r="BB415" s="20"/>
      <c r="BC415" s="20"/>
      <c r="BD415" s="20"/>
      <c r="BE415" s="20"/>
      <c r="BF415" s="20"/>
      <c r="BG415" s="20"/>
      <c r="BH415" s="20"/>
      <c r="BI415" s="20"/>
      <c r="BJ415" s="20"/>
      <c r="BK415" s="20"/>
      <c r="BL415" s="20"/>
      <c r="BM415" s="20" t="s">
        <v>52</v>
      </c>
      <c r="BN415" s="20"/>
      <c r="BO415" s="20" t="s">
        <v>54</v>
      </c>
      <c r="BP415" s="20"/>
      <c r="BQ415" s="20" t="s">
        <v>56</v>
      </c>
      <c r="BR415" s="20"/>
      <c r="BS415" s="20"/>
      <c r="BT415" s="20"/>
      <c r="BU415" s="20"/>
      <c r="BV415" s="6"/>
    </row>
    <row r="416" spans="2:74" s="9" customFormat="1" ht="84" customHeight="1">
      <c r="B416" s="6"/>
      <c r="C416" s="19" t="s">
        <v>3942</v>
      </c>
      <c r="D416" s="77" t="s">
        <v>2062</v>
      </c>
      <c r="E416" s="14" t="str">
        <f t="shared" si="22"/>
        <v>URF2025_399_Transversal_Participar en las actualización del directorio de grupos de valor y partes interesadas_SDM</v>
      </c>
      <c r="F416" s="87" t="s">
        <v>2049</v>
      </c>
      <c r="G416" s="77" t="s">
        <v>2048</v>
      </c>
      <c r="H416" s="77" t="s">
        <v>2048</v>
      </c>
      <c r="I416" s="20" t="s">
        <v>93</v>
      </c>
      <c r="J416" s="20" t="s">
        <v>113</v>
      </c>
      <c r="K416" s="20"/>
      <c r="L416" s="47">
        <v>45778</v>
      </c>
      <c r="M416" s="47">
        <v>45853</v>
      </c>
      <c r="N416" s="21">
        <f t="shared" si="23"/>
        <v>75</v>
      </c>
      <c r="O416" s="20" t="s">
        <v>931</v>
      </c>
      <c r="P416" s="20" t="s">
        <v>128</v>
      </c>
      <c r="Q416" s="20" t="s">
        <v>496</v>
      </c>
      <c r="R416" s="20" t="s">
        <v>131</v>
      </c>
      <c r="S416" s="20" t="s">
        <v>145</v>
      </c>
      <c r="T416" s="20" t="s">
        <v>15</v>
      </c>
      <c r="U416" s="20"/>
      <c r="V416" s="20" t="s">
        <v>17</v>
      </c>
      <c r="W416" s="20"/>
      <c r="X416" s="20"/>
      <c r="Y416" s="20"/>
      <c r="Z416" s="20"/>
      <c r="AA416" s="20"/>
      <c r="AB416" s="20"/>
      <c r="AC416" s="20"/>
      <c r="AD416" s="20"/>
      <c r="AE416" s="20"/>
      <c r="AF416" s="20"/>
      <c r="AG416" s="20"/>
      <c r="AH416" s="20"/>
      <c r="AI416" s="20" t="s">
        <v>4060</v>
      </c>
      <c r="AJ416" s="20" t="s">
        <v>4057</v>
      </c>
      <c r="AK416" s="20"/>
      <c r="AL416" s="20"/>
      <c r="AM416" s="20"/>
      <c r="AN416" s="20"/>
      <c r="AO416" s="20"/>
      <c r="AP416" s="20" t="s">
        <v>955</v>
      </c>
      <c r="AQ416" s="20" t="s">
        <v>958</v>
      </c>
      <c r="AR416" s="20"/>
      <c r="AS416" s="20"/>
      <c r="AT416" s="20"/>
      <c r="AU416" s="20" t="s">
        <v>2797</v>
      </c>
      <c r="AV416" s="20"/>
      <c r="AW416" s="20"/>
      <c r="AX416" s="20" t="s">
        <v>37</v>
      </c>
      <c r="AY416" s="20"/>
      <c r="AZ416" s="20" t="s">
        <v>39</v>
      </c>
      <c r="BA416" s="20"/>
      <c r="BB416" s="20"/>
      <c r="BC416" s="20"/>
      <c r="BD416" s="20"/>
      <c r="BE416" s="20"/>
      <c r="BF416" s="20"/>
      <c r="BG416" s="20"/>
      <c r="BH416" s="20"/>
      <c r="BI416" s="20"/>
      <c r="BJ416" s="20"/>
      <c r="BK416" s="20"/>
      <c r="BL416" s="20"/>
      <c r="BM416" s="20" t="s">
        <v>52</v>
      </c>
      <c r="BN416" s="20"/>
      <c r="BO416" s="20" t="s">
        <v>54</v>
      </c>
      <c r="BP416" s="20"/>
      <c r="BQ416" s="20" t="s">
        <v>56</v>
      </c>
      <c r="BR416" s="20"/>
      <c r="BS416" s="20"/>
      <c r="BT416" s="20"/>
      <c r="BU416" s="20"/>
      <c r="BV416" s="6"/>
    </row>
    <row r="417" spans="2:74" s="9" customFormat="1" ht="84" customHeight="1">
      <c r="B417" s="6"/>
      <c r="C417" s="19" t="s">
        <v>3943</v>
      </c>
      <c r="D417" s="77" t="s">
        <v>2060</v>
      </c>
      <c r="E417" s="14" t="str">
        <f t="shared" si="22"/>
        <v>URF2025_400_Transversal_Participar en las actualización del directorio de grupos de valor y partes interesadas _SRP</v>
      </c>
      <c r="F417" s="87" t="s">
        <v>2049</v>
      </c>
      <c r="G417" s="77" t="s">
        <v>2048</v>
      </c>
      <c r="H417" s="77" t="s">
        <v>2048</v>
      </c>
      <c r="I417" s="20" t="s">
        <v>93</v>
      </c>
      <c r="J417" s="20" t="s">
        <v>123</v>
      </c>
      <c r="K417" s="20"/>
      <c r="L417" s="47">
        <v>45778</v>
      </c>
      <c r="M417" s="47">
        <v>45853</v>
      </c>
      <c r="N417" s="21">
        <f t="shared" si="23"/>
        <v>75</v>
      </c>
      <c r="O417" s="20" t="s">
        <v>931</v>
      </c>
      <c r="P417" s="20" t="s">
        <v>128</v>
      </c>
      <c r="Q417" s="20" t="s">
        <v>496</v>
      </c>
      <c r="R417" s="20" t="s">
        <v>131</v>
      </c>
      <c r="S417" s="20" t="s">
        <v>145</v>
      </c>
      <c r="T417" s="20" t="s">
        <v>15</v>
      </c>
      <c r="U417" s="20"/>
      <c r="V417" s="20" t="s">
        <v>17</v>
      </c>
      <c r="W417" s="20"/>
      <c r="X417" s="20"/>
      <c r="Y417" s="20"/>
      <c r="Z417" s="20"/>
      <c r="AA417" s="20"/>
      <c r="AB417" s="20"/>
      <c r="AC417" s="20"/>
      <c r="AD417" s="20"/>
      <c r="AE417" s="20"/>
      <c r="AF417" s="20"/>
      <c r="AG417" s="20"/>
      <c r="AH417" s="20"/>
      <c r="AI417" s="20" t="s">
        <v>4060</v>
      </c>
      <c r="AJ417" s="20" t="s">
        <v>4057</v>
      </c>
      <c r="AK417" s="20"/>
      <c r="AL417" s="20"/>
      <c r="AM417" s="20"/>
      <c r="AN417" s="20"/>
      <c r="AO417" s="20"/>
      <c r="AP417" s="20" t="s">
        <v>955</v>
      </c>
      <c r="AQ417" s="20" t="s">
        <v>958</v>
      </c>
      <c r="AR417" s="20"/>
      <c r="AS417" s="20"/>
      <c r="AT417" s="20"/>
      <c r="AU417" s="20" t="s">
        <v>2797</v>
      </c>
      <c r="AV417" s="20"/>
      <c r="AW417" s="20"/>
      <c r="AX417" s="20" t="s">
        <v>37</v>
      </c>
      <c r="AY417" s="20"/>
      <c r="AZ417" s="20" t="s">
        <v>39</v>
      </c>
      <c r="BA417" s="20"/>
      <c r="BB417" s="20"/>
      <c r="BC417" s="20"/>
      <c r="BD417" s="20"/>
      <c r="BE417" s="20"/>
      <c r="BF417" s="20"/>
      <c r="BG417" s="20"/>
      <c r="BH417" s="20"/>
      <c r="BI417" s="20"/>
      <c r="BJ417" s="20"/>
      <c r="BK417" s="20"/>
      <c r="BL417" s="20"/>
      <c r="BM417" s="20" t="s">
        <v>52</v>
      </c>
      <c r="BN417" s="20"/>
      <c r="BO417" s="20" t="s">
        <v>54</v>
      </c>
      <c r="BP417" s="20"/>
      <c r="BQ417" s="20" t="s">
        <v>56</v>
      </c>
      <c r="BR417" s="20"/>
      <c r="BS417" s="20"/>
      <c r="BT417" s="20"/>
      <c r="BU417" s="20"/>
      <c r="BV417" s="6"/>
    </row>
    <row r="418" spans="2:74" s="9" customFormat="1" ht="84" customHeight="1">
      <c r="B418" s="6"/>
      <c r="C418" s="19" t="s">
        <v>3944</v>
      </c>
      <c r="D418" s="77" t="s">
        <v>2058</v>
      </c>
      <c r="E418" s="14" t="str">
        <f t="shared" si="22"/>
        <v>URF2025_401_Transversal_Participar en las actualización del directorio de grupos de valor y partes interesadas_GC</v>
      </c>
      <c r="F418" s="87" t="s">
        <v>2049</v>
      </c>
      <c r="G418" s="77" t="s">
        <v>2048</v>
      </c>
      <c r="H418" s="77" t="s">
        <v>2048</v>
      </c>
      <c r="I418" s="20" t="s">
        <v>97</v>
      </c>
      <c r="J418" s="20" t="s">
        <v>111</v>
      </c>
      <c r="K418" s="20"/>
      <c r="L418" s="47">
        <v>45778</v>
      </c>
      <c r="M418" s="47">
        <v>45853</v>
      </c>
      <c r="N418" s="21">
        <f t="shared" si="23"/>
        <v>75</v>
      </c>
      <c r="O418" s="20" t="s">
        <v>931</v>
      </c>
      <c r="P418" s="20" t="s">
        <v>128</v>
      </c>
      <c r="Q418" s="20" t="s">
        <v>496</v>
      </c>
      <c r="R418" s="20" t="s">
        <v>131</v>
      </c>
      <c r="S418" s="20" t="s">
        <v>145</v>
      </c>
      <c r="T418" s="20" t="s">
        <v>15</v>
      </c>
      <c r="U418" s="20"/>
      <c r="V418" s="20" t="s">
        <v>17</v>
      </c>
      <c r="W418" s="20"/>
      <c r="X418" s="20"/>
      <c r="Y418" s="20"/>
      <c r="Z418" s="20"/>
      <c r="AA418" s="20"/>
      <c r="AB418" s="20"/>
      <c r="AC418" s="20"/>
      <c r="AD418" s="20"/>
      <c r="AE418" s="20"/>
      <c r="AF418" s="20"/>
      <c r="AG418" s="20"/>
      <c r="AH418" s="20"/>
      <c r="AI418" s="20" t="s">
        <v>4060</v>
      </c>
      <c r="AJ418" s="20" t="s">
        <v>4057</v>
      </c>
      <c r="AK418" s="20"/>
      <c r="AL418" s="20"/>
      <c r="AM418" s="20"/>
      <c r="AN418" s="20"/>
      <c r="AO418" s="20"/>
      <c r="AP418" s="20" t="s">
        <v>955</v>
      </c>
      <c r="AQ418" s="20" t="s">
        <v>958</v>
      </c>
      <c r="AR418" s="20"/>
      <c r="AS418" s="20"/>
      <c r="AT418" s="20"/>
      <c r="AU418" s="20" t="s">
        <v>2797</v>
      </c>
      <c r="AV418" s="20"/>
      <c r="AW418" s="20"/>
      <c r="AX418" s="20" t="s">
        <v>37</v>
      </c>
      <c r="AY418" s="20"/>
      <c r="AZ418" s="20" t="s">
        <v>39</v>
      </c>
      <c r="BA418" s="20"/>
      <c r="BB418" s="20"/>
      <c r="BC418" s="20"/>
      <c r="BD418" s="20"/>
      <c r="BE418" s="20"/>
      <c r="BF418" s="20"/>
      <c r="BG418" s="20"/>
      <c r="BH418" s="20"/>
      <c r="BI418" s="20"/>
      <c r="BJ418" s="20"/>
      <c r="BK418" s="20"/>
      <c r="BL418" s="20"/>
      <c r="BM418" s="20" t="s">
        <v>52</v>
      </c>
      <c r="BN418" s="20"/>
      <c r="BO418" s="20" t="s">
        <v>54</v>
      </c>
      <c r="BP418" s="20"/>
      <c r="BQ418" s="20" t="s">
        <v>56</v>
      </c>
      <c r="BR418" s="20"/>
      <c r="BS418" s="20"/>
      <c r="BT418" s="20"/>
      <c r="BU418" s="20"/>
      <c r="BV418" s="6"/>
    </row>
    <row r="419" spans="2:74" s="9" customFormat="1" ht="84" customHeight="1">
      <c r="B419" s="6"/>
      <c r="C419" s="19" t="s">
        <v>3945</v>
      </c>
      <c r="D419" s="77" t="s">
        <v>2056</v>
      </c>
      <c r="E419" s="14" t="str">
        <f t="shared" si="22"/>
        <v>URF2025_402_Transversal_Participar en las actualización del directorio de grupos de valor y partes interesadas _AD</v>
      </c>
      <c r="F419" s="87" t="s">
        <v>493</v>
      </c>
      <c r="G419" s="77" t="s">
        <v>494</v>
      </c>
      <c r="H419" s="77" t="s">
        <v>495</v>
      </c>
      <c r="I419" s="20" t="s">
        <v>91</v>
      </c>
      <c r="J419" s="20" t="s">
        <v>926</v>
      </c>
      <c r="K419" s="20"/>
      <c r="L419" s="47">
        <v>45778</v>
      </c>
      <c r="M419" s="47">
        <v>45853</v>
      </c>
      <c r="N419" s="21">
        <f t="shared" si="23"/>
        <v>75</v>
      </c>
      <c r="O419" s="20" t="s">
        <v>931</v>
      </c>
      <c r="P419" s="20" t="s">
        <v>128</v>
      </c>
      <c r="Q419" s="20" t="s">
        <v>496</v>
      </c>
      <c r="R419" s="20" t="s">
        <v>131</v>
      </c>
      <c r="S419" s="20" t="s">
        <v>145</v>
      </c>
      <c r="T419" s="20" t="s">
        <v>15</v>
      </c>
      <c r="U419" s="20"/>
      <c r="V419" s="20" t="s">
        <v>17</v>
      </c>
      <c r="W419" s="20"/>
      <c r="X419" s="20"/>
      <c r="Y419" s="20"/>
      <c r="Z419" s="20"/>
      <c r="AA419" s="20"/>
      <c r="AB419" s="20"/>
      <c r="AC419" s="20"/>
      <c r="AD419" s="20"/>
      <c r="AE419" s="20"/>
      <c r="AF419" s="20"/>
      <c r="AG419" s="20"/>
      <c r="AH419" s="20"/>
      <c r="AI419" s="20" t="s">
        <v>4060</v>
      </c>
      <c r="AJ419" s="20" t="s">
        <v>4057</v>
      </c>
      <c r="AK419" s="20"/>
      <c r="AL419" s="20"/>
      <c r="AM419" s="20"/>
      <c r="AN419" s="20"/>
      <c r="AO419" s="20"/>
      <c r="AP419" s="20" t="s">
        <v>955</v>
      </c>
      <c r="AQ419" s="20" t="s">
        <v>958</v>
      </c>
      <c r="AR419" s="20"/>
      <c r="AS419" s="20"/>
      <c r="AT419" s="20"/>
      <c r="AU419" s="20" t="s">
        <v>2797</v>
      </c>
      <c r="AV419" s="20"/>
      <c r="AW419" s="20"/>
      <c r="AX419" s="20" t="s">
        <v>37</v>
      </c>
      <c r="AY419" s="20"/>
      <c r="AZ419" s="20" t="s">
        <v>39</v>
      </c>
      <c r="BA419" s="20"/>
      <c r="BB419" s="20"/>
      <c r="BC419" s="20"/>
      <c r="BD419" s="20"/>
      <c r="BE419" s="20"/>
      <c r="BF419" s="20"/>
      <c r="BG419" s="20"/>
      <c r="BH419" s="20"/>
      <c r="BI419" s="20"/>
      <c r="BJ419" s="20"/>
      <c r="BK419" s="20"/>
      <c r="BL419" s="20"/>
      <c r="BM419" s="20" t="s">
        <v>52</v>
      </c>
      <c r="BN419" s="20"/>
      <c r="BO419" s="20" t="s">
        <v>54</v>
      </c>
      <c r="BP419" s="20"/>
      <c r="BQ419" s="20" t="s">
        <v>56</v>
      </c>
      <c r="BR419" s="20"/>
      <c r="BS419" s="20"/>
      <c r="BT419" s="20"/>
      <c r="BU419" s="20"/>
      <c r="BV419" s="6"/>
    </row>
    <row r="420" spans="2:74" s="9" customFormat="1" ht="84" customHeight="1">
      <c r="B420" s="6"/>
      <c r="C420" s="19" t="s">
        <v>3946</v>
      </c>
      <c r="D420" s="77" t="s">
        <v>2054</v>
      </c>
      <c r="E420" s="14" t="str">
        <f t="shared" si="22"/>
        <v>URF2025_403_Transversal_Participar en las actualización del directorio de grupos de valor y partes interesadas_GF</v>
      </c>
      <c r="F420" s="87" t="s">
        <v>2049</v>
      </c>
      <c r="G420" s="77" t="s">
        <v>2048</v>
      </c>
      <c r="H420" s="77" t="s">
        <v>2048</v>
      </c>
      <c r="I420" s="20" t="s">
        <v>95</v>
      </c>
      <c r="J420" s="20" t="s">
        <v>1827</v>
      </c>
      <c r="K420" s="20"/>
      <c r="L420" s="47">
        <v>45778</v>
      </c>
      <c r="M420" s="47">
        <v>45853</v>
      </c>
      <c r="N420" s="21">
        <f t="shared" si="23"/>
        <v>75</v>
      </c>
      <c r="O420" s="20" t="s">
        <v>931</v>
      </c>
      <c r="P420" s="20" t="s">
        <v>128</v>
      </c>
      <c r="Q420" s="20" t="s">
        <v>496</v>
      </c>
      <c r="R420" s="20" t="s">
        <v>131</v>
      </c>
      <c r="S420" s="20" t="s">
        <v>145</v>
      </c>
      <c r="T420" s="20" t="s">
        <v>15</v>
      </c>
      <c r="U420" s="20"/>
      <c r="V420" s="20" t="s">
        <v>17</v>
      </c>
      <c r="W420" s="20"/>
      <c r="X420" s="20"/>
      <c r="Y420" s="20"/>
      <c r="Z420" s="20"/>
      <c r="AA420" s="20"/>
      <c r="AB420" s="20"/>
      <c r="AC420" s="20"/>
      <c r="AD420" s="20"/>
      <c r="AE420" s="20"/>
      <c r="AF420" s="20"/>
      <c r="AG420" s="20"/>
      <c r="AH420" s="20"/>
      <c r="AI420" s="20" t="s">
        <v>4060</v>
      </c>
      <c r="AJ420" s="20" t="s">
        <v>4057</v>
      </c>
      <c r="AK420" s="20"/>
      <c r="AL420" s="20"/>
      <c r="AM420" s="20"/>
      <c r="AN420" s="20"/>
      <c r="AO420" s="20"/>
      <c r="AP420" s="20" t="s">
        <v>955</v>
      </c>
      <c r="AQ420" s="20" t="s">
        <v>958</v>
      </c>
      <c r="AR420" s="20"/>
      <c r="AS420" s="20"/>
      <c r="AT420" s="20"/>
      <c r="AU420" s="20" t="s">
        <v>2797</v>
      </c>
      <c r="AV420" s="20"/>
      <c r="AW420" s="20"/>
      <c r="AX420" s="20" t="s">
        <v>37</v>
      </c>
      <c r="AY420" s="20"/>
      <c r="AZ420" s="20" t="s">
        <v>39</v>
      </c>
      <c r="BA420" s="20"/>
      <c r="BB420" s="20"/>
      <c r="BC420" s="20"/>
      <c r="BD420" s="20"/>
      <c r="BE420" s="20"/>
      <c r="BF420" s="20"/>
      <c r="BG420" s="20"/>
      <c r="BH420" s="20"/>
      <c r="BI420" s="20"/>
      <c r="BJ420" s="20"/>
      <c r="BK420" s="20"/>
      <c r="BL420" s="20"/>
      <c r="BM420" s="20" t="s">
        <v>52</v>
      </c>
      <c r="BN420" s="20"/>
      <c r="BO420" s="20" t="s">
        <v>54</v>
      </c>
      <c r="BP420" s="20"/>
      <c r="BQ420" s="20" t="s">
        <v>56</v>
      </c>
      <c r="BR420" s="20"/>
      <c r="BS420" s="20"/>
      <c r="BT420" s="20"/>
      <c r="BU420" s="20"/>
      <c r="BV420" s="6"/>
    </row>
    <row r="421" spans="2:74" s="9" customFormat="1" ht="84" customHeight="1">
      <c r="B421" s="6"/>
      <c r="C421" s="19" t="s">
        <v>3947</v>
      </c>
      <c r="D421" s="77" t="s">
        <v>2052</v>
      </c>
      <c r="E421" s="14" t="str">
        <f t="shared" si="22"/>
        <v>URF2025_404_Transversal_Participar en las actualización del directorio de grupos de valor y partes interesadas_GI</v>
      </c>
      <c r="F421" s="87" t="s">
        <v>2049</v>
      </c>
      <c r="G421" s="77" t="s">
        <v>2048</v>
      </c>
      <c r="H421" s="77" t="s">
        <v>2048</v>
      </c>
      <c r="I421" s="20" t="s">
        <v>98</v>
      </c>
      <c r="J421" s="20" t="s">
        <v>115</v>
      </c>
      <c r="K421" s="20"/>
      <c r="L421" s="47">
        <v>45778</v>
      </c>
      <c r="M421" s="47">
        <v>45853</v>
      </c>
      <c r="N421" s="21">
        <f t="shared" si="23"/>
        <v>75</v>
      </c>
      <c r="O421" s="20" t="s">
        <v>931</v>
      </c>
      <c r="P421" s="20" t="s">
        <v>128</v>
      </c>
      <c r="Q421" s="20" t="s">
        <v>496</v>
      </c>
      <c r="R421" s="20" t="s">
        <v>131</v>
      </c>
      <c r="S421" s="20" t="s">
        <v>145</v>
      </c>
      <c r="T421" s="20" t="s">
        <v>15</v>
      </c>
      <c r="U421" s="20"/>
      <c r="V421" s="20" t="s">
        <v>17</v>
      </c>
      <c r="W421" s="20"/>
      <c r="X421" s="20"/>
      <c r="Y421" s="20"/>
      <c r="Z421" s="20"/>
      <c r="AA421" s="20"/>
      <c r="AB421" s="20"/>
      <c r="AC421" s="20"/>
      <c r="AD421" s="20"/>
      <c r="AE421" s="20"/>
      <c r="AF421" s="20"/>
      <c r="AG421" s="20"/>
      <c r="AH421" s="20"/>
      <c r="AI421" s="20" t="s">
        <v>4060</v>
      </c>
      <c r="AJ421" s="20" t="s">
        <v>4057</v>
      </c>
      <c r="AK421" s="20"/>
      <c r="AL421" s="20"/>
      <c r="AM421" s="20"/>
      <c r="AN421" s="20"/>
      <c r="AO421" s="20"/>
      <c r="AP421" s="20" t="s">
        <v>955</v>
      </c>
      <c r="AQ421" s="20" t="s">
        <v>958</v>
      </c>
      <c r="AR421" s="20"/>
      <c r="AS421" s="20"/>
      <c r="AT421" s="20"/>
      <c r="AU421" s="20" t="s">
        <v>2797</v>
      </c>
      <c r="AV421" s="20"/>
      <c r="AW421" s="20"/>
      <c r="AX421" s="20" t="s">
        <v>37</v>
      </c>
      <c r="AY421" s="20"/>
      <c r="AZ421" s="20" t="s">
        <v>39</v>
      </c>
      <c r="BA421" s="20"/>
      <c r="BB421" s="20"/>
      <c r="BC421" s="20"/>
      <c r="BD421" s="20"/>
      <c r="BE421" s="20"/>
      <c r="BF421" s="20"/>
      <c r="BG421" s="20"/>
      <c r="BH421" s="20"/>
      <c r="BI421" s="20"/>
      <c r="BJ421" s="20"/>
      <c r="BK421" s="20"/>
      <c r="BL421" s="20"/>
      <c r="BM421" s="20" t="s">
        <v>52</v>
      </c>
      <c r="BN421" s="20"/>
      <c r="BO421" s="20" t="s">
        <v>54</v>
      </c>
      <c r="BP421" s="20"/>
      <c r="BQ421" s="20" t="s">
        <v>56</v>
      </c>
      <c r="BR421" s="20"/>
      <c r="BS421" s="20"/>
      <c r="BT421" s="20"/>
      <c r="BU421" s="20"/>
      <c r="BV421" s="6"/>
    </row>
    <row r="422" spans="2:74" s="9" customFormat="1" ht="84" customHeight="1">
      <c r="B422" s="6"/>
      <c r="C422" s="19" t="s">
        <v>3948</v>
      </c>
      <c r="D422" s="77" t="s">
        <v>2050</v>
      </c>
      <c r="E422" s="14" t="str">
        <f t="shared" si="22"/>
        <v>URF2025_405_Transversal_Participar en las actualización del directorio de grupos de valor y partes interesadas_CE</v>
      </c>
      <c r="F422" s="87" t="s">
        <v>2049</v>
      </c>
      <c r="G422" s="77" t="s">
        <v>2048</v>
      </c>
      <c r="H422" s="77" t="s">
        <v>2048</v>
      </c>
      <c r="I422" s="20" t="s">
        <v>92</v>
      </c>
      <c r="J422" s="20" t="s">
        <v>102</v>
      </c>
      <c r="K422" s="20"/>
      <c r="L422" s="47">
        <v>45778</v>
      </c>
      <c r="M422" s="47">
        <v>45853</v>
      </c>
      <c r="N422" s="21">
        <f t="shared" si="23"/>
        <v>75</v>
      </c>
      <c r="O422" s="20" t="s">
        <v>931</v>
      </c>
      <c r="P422" s="20" t="s">
        <v>128</v>
      </c>
      <c r="Q422" s="20" t="s">
        <v>496</v>
      </c>
      <c r="R422" s="20" t="s">
        <v>131</v>
      </c>
      <c r="S422" s="20" t="s">
        <v>145</v>
      </c>
      <c r="T422" s="20" t="s">
        <v>15</v>
      </c>
      <c r="U422" s="20"/>
      <c r="V422" s="20" t="s">
        <v>17</v>
      </c>
      <c r="W422" s="20"/>
      <c r="X422" s="20"/>
      <c r="Y422" s="20"/>
      <c r="Z422" s="20"/>
      <c r="AA422" s="20"/>
      <c r="AB422" s="20"/>
      <c r="AC422" s="20"/>
      <c r="AD422" s="20"/>
      <c r="AE422" s="20"/>
      <c r="AF422" s="20"/>
      <c r="AG422" s="20"/>
      <c r="AH422" s="20"/>
      <c r="AI422" s="20" t="s">
        <v>4060</v>
      </c>
      <c r="AJ422" s="20" t="s">
        <v>4057</v>
      </c>
      <c r="AK422" s="20"/>
      <c r="AL422" s="20"/>
      <c r="AM422" s="20"/>
      <c r="AN422" s="20"/>
      <c r="AO422" s="20"/>
      <c r="AP422" s="20" t="s">
        <v>955</v>
      </c>
      <c r="AQ422" s="20" t="s">
        <v>958</v>
      </c>
      <c r="AR422" s="20"/>
      <c r="AS422" s="20"/>
      <c r="AT422" s="20"/>
      <c r="AU422" s="20" t="s">
        <v>2797</v>
      </c>
      <c r="AV422" s="20"/>
      <c r="AW422" s="20"/>
      <c r="AX422" s="20" t="s">
        <v>37</v>
      </c>
      <c r="AY422" s="20"/>
      <c r="AZ422" s="20" t="s">
        <v>39</v>
      </c>
      <c r="BA422" s="20"/>
      <c r="BB422" s="20"/>
      <c r="BC422" s="20"/>
      <c r="BD422" s="20"/>
      <c r="BE422" s="20"/>
      <c r="BF422" s="20"/>
      <c r="BG422" s="20"/>
      <c r="BH422" s="20"/>
      <c r="BI422" s="20"/>
      <c r="BJ422" s="20"/>
      <c r="BK422" s="20"/>
      <c r="BL422" s="20"/>
      <c r="BM422" s="20" t="s">
        <v>52</v>
      </c>
      <c r="BN422" s="20"/>
      <c r="BO422" s="20" t="s">
        <v>54</v>
      </c>
      <c r="BP422" s="20"/>
      <c r="BQ422" s="20" t="s">
        <v>56</v>
      </c>
      <c r="BR422" s="20"/>
      <c r="BS422" s="20"/>
      <c r="BT422" s="20"/>
      <c r="BU422" s="20"/>
      <c r="BV422" s="6"/>
    </row>
    <row r="423" spans="2:74" s="9" customFormat="1" ht="84" hidden="1" customHeight="1">
      <c r="B423" s="6"/>
      <c r="C423" s="19" t="s">
        <v>3949</v>
      </c>
      <c r="D423" s="131" t="s">
        <v>3431</v>
      </c>
      <c r="E423" s="14" t="str">
        <f t="shared" si="22"/>
        <v>URF2025_406_Transversal_Determinar necesidades de recursos para la vigencia siguiente 2026_DP</v>
      </c>
      <c r="F423" s="77" t="s">
        <v>2027</v>
      </c>
      <c r="G423" s="170" t="s">
        <v>2026</v>
      </c>
      <c r="H423" s="170" t="s">
        <v>2025</v>
      </c>
      <c r="I423" s="20" t="s">
        <v>94</v>
      </c>
      <c r="J423" s="20" t="s">
        <v>104</v>
      </c>
      <c r="K423" s="20"/>
      <c r="L423" s="47">
        <v>45672</v>
      </c>
      <c r="M423" s="47">
        <v>45716</v>
      </c>
      <c r="N423" s="21">
        <f t="shared" si="23"/>
        <v>44</v>
      </c>
      <c r="O423" s="20" t="s">
        <v>114</v>
      </c>
      <c r="P423" s="20" t="s">
        <v>128</v>
      </c>
      <c r="Q423" s="20" t="s">
        <v>497</v>
      </c>
      <c r="R423" s="20" t="s">
        <v>133</v>
      </c>
      <c r="S423" s="20" t="s">
        <v>4082</v>
      </c>
      <c r="T423" s="20" t="s">
        <v>15</v>
      </c>
      <c r="U423" s="20"/>
      <c r="V423" s="20" t="s">
        <v>17</v>
      </c>
      <c r="W423" s="20"/>
      <c r="X423" s="20"/>
      <c r="Y423" s="20"/>
      <c r="Z423" s="20"/>
      <c r="AA423" s="20" t="s">
        <v>20</v>
      </c>
      <c r="AB423" s="20"/>
      <c r="AC423" s="20"/>
      <c r="AD423" s="20"/>
      <c r="AE423" s="20"/>
      <c r="AF423" s="20"/>
      <c r="AG423" s="20"/>
      <c r="AH423" s="20"/>
      <c r="AI423" s="20"/>
      <c r="AJ423" s="20"/>
      <c r="AK423" s="20"/>
      <c r="AL423" s="20"/>
      <c r="AM423" s="20"/>
      <c r="AN423" s="20"/>
      <c r="AO423" s="20"/>
      <c r="AP423" s="20"/>
      <c r="AQ423" s="20"/>
      <c r="AR423" s="20"/>
      <c r="AS423" s="20"/>
      <c r="AT423" s="20"/>
      <c r="AU423" s="20" t="s">
        <v>2797</v>
      </c>
      <c r="AV423" s="20"/>
      <c r="AW423" s="20" t="s">
        <v>36</v>
      </c>
      <c r="AX423" s="20"/>
      <c r="AY423" s="20"/>
      <c r="AZ423" s="20"/>
      <c r="BA423" s="20"/>
      <c r="BB423" s="20"/>
      <c r="BC423" s="20"/>
      <c r="BD423" s="20"/>
      <c r="BE423" s="20" t="s">
        <v>44</v>
      </c>
      <c r="BF423" s="20" t="s">
        <v>45</v>
      </c>
      <c r="BG423" s="20" t="s">
        <v>46</v>
      </c>
      <c r="BH423" s="20"/>
      <c r="BI423" s="20"/>
      <c r="BJ423" s="20"/>
      <c r="BK423" s="20"/>
      <c r="BL423" s="20"/>
      <c r="BM423" s="20"/>
      <c r="BN423" s="20"/>
      <c r="BO423" s="20"/>
      <c r="BP423" s="20"/>
      <c r="BQ423" s="20"/>
      <c r="BR423" s="20"/>
      <c r="BS423" s="20"/>
      <c r="BT423" s="20"/>
      <c r="BU423" s="20"/>
      <c r="BV423" s="6"/>
    </row>
    <row r="424" spans="2:74" s="9" customFormat="1" ht="84" hidden="1" customHeight="1">
      <c r="B424" s="6"/>
      <c r="C424" s="19" t="s">
        <v>3950</v>
      </c>
      <c r="D424" s="131" t="s">
        <v>3422</v>
      </c>
      <c r="E424" s="14" t="str">
        <f t="shared" si="22"/>
        <v>URF2025_407_Transversal_Determinar necesidades de recursos para la vigencia siguiente 2026_GH</v>
      </c>
      <c r="F424" s="77" t="s">
        <v>2027</v>
      </c>
      <c r="G424" s="170" t="s">
        <v>2026</v>
      </c>
      <c r="H424" s="170" t="s">
        <v>2025</v>
      </c>
      <c r="I424" s="20" t="s">
        <v>96</v>
      </c>
      <c r="J424" s="20" t="s">
        <v>933</v>
      </c>
      <c r="K424" s="20" t="s">
        <v>116</v>
      </c>
      <c r="L424" s="47">
        <v>45672</v>
      </c>
      <c r="M424" s="47">
        <v>45716</v>
      </c>
      <c r="N424" s="21">
        <f t="shared" si="23"/>
        <v>44</v>
      </c>
      <c r="O424" s="20" t="s">
        <v>114</v>
      </c>
      <c r="P424" s="20" t="s">
        <v>128</v>
      </c>
      <c r="Q424" s="20" t="s">
        <v>497</v>
      </c>
      <c r="R424" s="20" t="s">
        <v>133</v>
      </c>
      <c r="S424" s="20" t="s">
        <v>4082</v>
      </c>
      <c r="T424" s="20" t="s">
        <v>15</v>
      </c>
      <c r="U424" s="20"/>
      <c r="V424" s="20" t="s">
        <v>17</v>
      </c>
      <c r="W424" s="20"/>
      <c r="X424" s="20"/>
      <c r="Y424" s="20"/>
      <c r="Z424" s="20"/>
      <c r="AA424" s="20" t="s">
        <v>20</v>
      </c>
      <c r="AB424" s="20"/>
      <c r="AC424" s="20"/>
      <c r="AD424" s="20"/>
      <c r="AE424" s="20"/>
      <c r="AF424" s="20"/>
      <c r="AG424" s="20"/>
      <c r="AH424" s="20"/>
      <c r="AI424" s="20"/>
      <c r="AJ424" s="20"/>
      <c r="AK424" s="20"/>
      <c r="AL424" s="20"/>
      <c r="AM424" s="20"/>
      <c r="AN424" s="20"/>
      <c r="AO424" s="20"/>
      <c r="AP424" s="20"/>
      <c r="AQ424" s="20"/>
      <c r="AR424" s="20"/>
      <c r="AS424" s="20"/>
      <c r="AT424" s="20"/>
      <c r="AU424" s="20" t="s">
        <v>2797</v>
      </c>
      <c r="AV424" s="20"/>
      <c r="AW424" s="20" t="s">
        <v>36</v>
      </c>
      <c r="AX424" s="20"/>
      <c r="AY424" s="20"/>
      <c r="AZ424" s="20"/>
      <c r="BA424" s="20"/>
      <c r="BB424" s="20"/>
      <c r="BC424" s="20"/>
      <c r="BD424" s="20"/>
      <c r="BE424" s="20" t="s">
        <v>44</v>
      </c>
      <c r="BF424" s="20" t="s">
        <v>45</v>
      </c>
      <c r="BG424" s="20" t="s">
        <v>46</v>
      </c>
      <c r="BH424" s="20"/>
      <c r="BI424" s="20"/>
      <c r="BJ424" s="20"/>
      <c r="BK424" s="20"/>
      <c r="BL424" s="20"/>
      <c r="BM424" s="20"/>
      <c r="BN424" s="20"/>
      <c r="BO424" s="20"/>
      <c r="BP424" s="20"/>
      <c r="BQ424" s="20"/>
      <c r="BR424" s="20"/>
      <c r="BS424" s="20"/>
      <c r="BT424" s="20"/>
      <c r="BU424" s="20"/>
      <c r="BV424" s="6"/>
    </row>
    <row r="425" spans="2:74" s="9" customFormat="1" ht="84" hidden="1" customHeight="1">
      <c r="B425" s="6"/>
      <c r="C425" s="19" t="s">
        <v>3951</v>
      </c>
      <c r="D425" s="131" t="s">
        <v>3423</v>
      </c>
      <c r="E425" s="14" t="str">
        <f t="shared" si="22"/>
        <v>URF2025_408_Transversal_Determinar necesidades de recursos para la vigencia siguiente 2026_SDM</v>
      </c>
      <c r="F425" s="77" t="s">
        <v>2027</v>
      </c>
      <c r="G425" s="170" t="s">
        <v>2026</v>
      </c>
      <c r="H425" s="170" t="s">
        <v>2025</v>
      </c>
      <c r="I425" s="20" t="s">
        <v>93</v>
      </c>
      <c r="J425" s="20" t="s">
        <v>113</v>
      </c>
      <c r="K425" s="20"/>
      <c r="L425" s="47">
        <v>45672</v>
      </c>
      <c r="M425" s="47">
        <v>45716</v>
      </c>
      <c r="N425" s="21">
        <f t="shared" si="23"/>
        <v>44</v>
      </c>
      <c r="O425" s="20" t="s">
        <v>114</v>
      </c>
      <c r="P425" s="20" t="s">
        <v>128</v>
      </c>
      <c r="Q425" s="20" t="s">
        <v>497</v>
      </c>
      <c r="R425" s="20" t="s">
        <v>133</v>
      </c>
      <c r="S425" s="20" t="s">
        <v>4082</v>
      </c>
      <c r="T425" s="20" t="s">
        <v>15</v>
      </c>
      <c r="U425" s="20"/>
      <c r="V425" s="20" t="s">
        <v>17</v>
      </c>
      <c r="W425" s="20"/>
      <c r="X425" s="20"/>
      <c r="Y425" s="20"/>
      <c r="Z425" s="20"/>
      <c r="AA425" s="20" t="s">
        <v>20</v>
      </c>
      <c r="AB425" s="20"/>
      <c r="AC425" s="20"/>
      <c r="AD425" s="20"/>
      <c r="AE425" s="20"/>
      <c r="AF425" s="20"/>
      <c r="AG425" s="20"/>
      <c r="AH425" s="20"/>
      <c r="AI425" s="20"/>
      <c r="AJ425" s="20"/>
      <c r="AK425" s="20"/>
      <c r="AL425" s="20"/>
      <c r="AM425" s="20"/>
      <c r="AN425" s="20"/>
      <c r="AO425" s="20"/>
      <c r="AP425" s="20"/>
      <c r="AQ425" s="20"/>
      <c r="AR425" s="20"/>
      <c r="AS425" s="20"/>
      <c r="AT425" s="20"/>
      <c r="AU425" s="20" t="s">
        <v>2797</v>
      </c>
      <c r="AV425" s="20"/>
      <c r="AW425" s="20" t="s">
        <v>36</v>
      </c>
      <c r="AX425" s="20"/>
      <c r="AY425" s="20"/>
      <c r="AZ425" s="20"/>
      <c r="BA425" s="20"/>
      <c r="BB425" s="20"/>
      <c r="BC425" s="20"/>
      <c r="BD425" s="20"/>
      <c r="BE425" s="20" t="s">
        <v>44</v>
      </c>
      <c r="BF425" s="20" t="s">
        <v>45</v>
      </c>
      <c r="BG425" s="20" t="s">
        <v>46</v>
      </c>
      <c r="BH425" s="20"/>
      <c r="BI425" s="20"/>
      <c r="BJ425" s="20"/>
      <c r="BK425" s="20"/>
      <c r="BL425" s="20"/>
      <c r="BM425" s="20"/>
      <c r="BN425" s="20"/>
      <c r="BO425" s="20"/>
      <c r="BP425" s="20"/>
      <c r="BQ425" s="20"/>
      <c r="BR425" s="20"/>
      <c r="BS425" s="20"/>
      <c r="BT425" s="20"/>
      <c r="BU425" s="20"/>
      <c r="BV425" s="6"/>
    </row>
    <row r="426" spans="2:74" s="9" customFormat="1" ht="84" hidden="1" customHeight="1">
      <c r="B426" s="6"/>
      <c r="C426" s="19" t="s">
        <v>3952</v>
      </c>
      <c r="D426" s="131" t="s">
        <v>3424</v>
      </c>
      <c r="E426" s="14" t="str">
        <f t="shared" si="22"/>
        <v>URF2025_409_Transversal_Determinar necesidades de recursos para la vigencia siguiente 2026_SRP</v>
      </c>
      <c r="F426" s="77" t="s">
        <v>2027</v>
      </c>
      <c r="G426" s="170" t="s">
        <v>2026</v>
      </c>
      <c r="H426" s="170" t="s">
        <v>2025</v>
      </c>
      <c r="I426" s="20" t="s">
        <v>93</v>
      </c>
      <c r="J426" s="20" t="s">
        <v>123</v>
      </c>
      <c r="K426" s="20"/>
      <c r="L426" s="47">
        <v>45672</v>
      </c>
      <c r="M426" s="47">
        <v>45716</v>
      </c>
      <c r="N426" s="21">
        <f t="shared" si="23"/>
        <v>44</v>
      </c>
      <c r="O426" s="20" t="s">
        <v>114</v>
      </c>
      <c r="P426" s="20" t="s">
        <v>128</v>
      </c>
      <c r="Q426" s="20" t="s">
        <v>497</v>
      </c>
      <c r="R426" s="20" t="s">
        <v>133</v>
      </c>
      <c r="S426" s="20" t="s">
        <v>4082</v>
      </c>
      <c r="T426" s="20" t="s">
        <v>15</v>
      </c>
      <c r="U426" s="20"/>
      <c r="V426" s="20" t="s">
        <v>17</v>
      </c>
      <c r="W426" s="20"/>
      <c r="X426" s="20"/>
      <c r="Y426" s="20"/>
      <c r="Z426" s="20"/>
      <c r="AA426" s="20" t="s">
        <v>20</v>
      </c>
      <c r="AB426" s="20"/>
      <c r="AC426" s="20"/>
      <c r="AD426" s="20"/>
      <c r="AE426" s="20"/>
      <c r="AF426" s="20"/>
      <c r="AG426" s="20"/>
      <c r="AH426" s="20"/>
      <c r="AI426" s="20"/>
      <c r="AJ426" s="20"/>
      <c r="AK426" s="20"/>
      <c r="AL426" s="20"/>
      <c r="AM426" s="20"/>
      <c r="AN426" s="20"/>
      <c r="AO426" s="20"/>
      <c r="AP426" s="20"/>
      <c r="AQ426" s="20"/>
      <c r="AR426" s="20"/>
      <c r="AS426" s="20"/>
      <c r="AT426" s="20"/>
      <c r="AU426" s="20" t="s">
        <v>2797</v>
      </c>
      <c r="AV426" s="20"/>
      <c r="AW426" s="20" t="s">
        <v>36</v>
      </c>
      <c r="AX426" s="20"/>
      <c r="AY426" s="20"/>
      <c r="AZ426" s="20"/>
      <c r="BA426" s="20"/>
      <c r="BB426" s="20"/>
      <c r="BC426" s="20"/>
      <c r="BD426" s="20"/>
      <c r="BE426" s="20" t="s">
        <v>44</v>
      </c>
      <c r="BF426" s="20" t="s">
        <v>45</v>
      </c>
      <c r="BG426" s="20" t="s">
        <v>46</v>
      </c>
      <c r="BH426" s="20"/>
      <c r="BI426" s="20"/>
      <c r="BJ426" s="20"/>
      <c r="BK426" s="20"/>
      <c r="BL426" s="20"/>
      <c r="BM426" s="20"/>
      <c r="BN426" s="20"/>
      <c r="BO426" s="20"/>
      <c r="BP426" s="20"/>
      <c r="BQ426" s="20"/>
      <c r="BR426" s="20"/>
      <c r="BS426" s="20"/>
      <c r="BT426" s="20"/>
      <c r="BU426" s="20"/>
      <c r="BV426" s="6"/>
    </row>
    <row r="427" spans="2:74" s="9" customFormat="1" ht="84" hidden="1" customHeight="1">
      <c r="B427" s="6"/>
      <c r="C427" s="19" t="s">
        <v>3953</v>
      </c>
      <c r="D427" s="131" t="s">
        <v>3425</v>
      </c>
      <c r="E427" s="14" t="str">
        <f t="shared" si="22"/>
        <v>URF2025_410_Transversal_Determinar necesidades de recursos para la vigencia siguiente 2026_GC</v>
      </c>
      <c r="F427" s="77" t="s">
        <v>2027</v>
      </c>
      <c r="G427" s="170" t="s">
        <v>2026</v>
      </c>
      <c r="H427" s="170" t="s">
        <v>2025</v>
      </c>
      <c r="I427" s="20" t="s">
        <v>97</v>
      </c>
      <c r="J427" s="20" t="s">
        <v>111</v>
      </c>
      <c r="K427" s="20"/>
      <c r="L427" s="47">
        <v>45672</v>
      </c>
      <c r="M427" s="47">
        <v>45716</v>
      </c>
      <c r="N427" s="21">
        <f t="shared" si="23"/>
        <v>44</v>
      </c>
      <c r="O427" s="20" t="s">
        <v>114</v>
      </c>
      <c r="P427" s="20" t="s">
        <v>128</v>
      </c>
      <c r="Q427" s="20" t="s">
        <v>497</v>
      </c>
      <c r="R427" s="20" t="s">
        <v>133</v>
      </c>
      <c r="S427" s="20" t="s">
        <v>4082</v>
      </c>
      <c r="T427" s="20" t="s">
        <v>15</v>
      </c>
      <c r="U427" s="20"/>
      <c r="V427" s="20" t="s">
        <v>17</v>
      </c>
      <c r="W427" s="20"/>
      <c r="X427" s="20"/>
      <c r="Y427" s="20"/>
      <c r="Z427" s="20"/>
      <c r="AA427" s="20" t="s">
        <v>20</v>
      </c>
      <c r="AB427" s="20"/>
      <c r="AC427" s="20"/>
      <c r="AD427" s="20"/>
      <c r="AE427" s="20"/>
      <c r="AF427" s="20"/>
      <c r="AG427" s="20"/>
      <c r="AH427" s="20"/>
      <c r="AI427" s="20"/>
      <c r="AJ427" s="20"/>
      <c r="AK427" s="20"/>
      <c r="AL427" s="20"/>
      <c r="AM427" s="20"/>
      <c r="AN427" s="20"/>
      <c r="AO427" s="20"/>
      <c r="AP427" s="20"/>
      <c r="AQ427" s="20"/>
      <c r="AR427" s="20"/>
      <c r="AS427" s="20"/>
      <c r="AT427" s="20"/>
      <c r="AU427" s="20" t="s">
        <v>2797</v>
      </c>
      <c r="AV427" s="20"/>
      <c r="AW427" s="20" t="s">
        <v>36</v>
      </c>
      <c r="AX427" s="20"/>
      <c r="AY427" s="20"/>
      <c r="AZ427" s="20"/>
      <c r="BA427" s="20"/>
      <c r="BB427" s="20"/>
      <c r="BC427" s="20"/>
      <c r="BD427" s="20"/>
      <c r="BE427" s="20" t="s">
        <v>44</v>
      </c>
      <c r="BF427" s="20" t="s">
        <v>45</v>
      </c>
      <c r="BG427" s="20" t="s">
        <v>46</v>
      </c>
      <c r="BH427" s="20"/>
      <c r="BI427" s="20"/>
      <c r="BJ427" s="20"/>
      <c r="BK427" s="20"/>
      <c r="BL427" s="20"/>
      <c r="BM427" s="20"/>
      <c r="BN427" s="20"/>
      <c r="BO427" s="20"/>
      <c r="BP427" s="20"/>
      <c r="BQ427" s="20"/>
      <c r="BR427" s="20"/>
      <c r="BS427" s="20"/>
      <c r="BT427" s="20"/>
      <c r="BU427" s="20"/>
      <c r="BV427" s="6"/>
    </row>
    <row r="428" spans="2:74" s="9" customFormat="1" ht="84" hidden="1" customHeight="1">
      <c r="B428" s="6"/>
      <c r="C428" s="19" t="s">
        <v>3954</v>
      </c>
      <c r="D428" s="131" t="s">
        <v>3426</v>
      </c>
      <c r="E428" s="14" t="str">
        <f t="shared" si="22"/>
        <v>URF2025_411_Transversal_Determinar necesidades de recursos para la vigencia siguiente 2026_AD</v>
      </c>
      <c r="F428" s="77" t="s">
        <v>2027</v>
      </c>
      <c r="G428" s="170" t="s">
        <v>2026</v>
      </c>
      <c r="H428" s="170" t="s">
        <v>2025</v>
      </c>
      <c r="I428" s="20" t="s">
        <v>91</v>
      </c>
      <c r="J428" s="20" t="s">
        <v>926</v>
      </c>
      <c r="K428" s="20" t="s">
        <v>120</v>
      </c>
      <c r="L428" s="47">
        <v>45672</v>
      </c>
      <c r="M428" s="47">
        <v>45716</v>
      </c>
      <c r="N428" s="21">
        <f t="shared" si="23"/>
        <v>44</v>
      </c>
      <c r="O428" s="20" t="s">
        <v>114</v>
      </c>
      <c r="P428" s="20" t="s">
        <v>128</v>
      </c>
      <c r="Q428" s="20" t="s">
        <v>497</v>
      </c>
      <c r="R428" s="20" t="s">
        <v>133</v>
      </c>
      <c r="S428" s="20" t="s">
        <v>4082</v>
      </c>
      <c r="T428" s="20" t="s">
        <v>15</v>
      </c>
      <c r="U428" s="20"/>
      <c r="V428" s="20" t="s">
        <v>17</v>
      </c>
      <c r="W428" s="20"/>
      <c r="X428" s="20"/>
      <c r="Y428" s="20"/>
      <c r="Z428" s="20"/>
      <c r="AA428" s="20" t="s">
        <v>20</v>
      </c>
      <c r="AB428" s="20"/>
      <c r="AC428" s="20"/>
      <c r="AD428" s="20"/>
      <c r="AE428" s="20"/>
      <c r="AF428" s="20"/>
      <c r="AG428" s="20"/>
      <c r="AH428" s="20"/>
      <c r="AI428" s="20"/>
      <c r="AJ428" s="20"/>
      <c r="AK428" s="20"/>
      <c r="AL428" s="20"/>
      <c r="AM428" s="20"/>
      <c r="AN428" s="20"/>
      <c r="AO428" s="20"/>
      <c r="AP428" s="20"/>
      <c r="AQ428" s="20"/>
      <c r="AR428" s="20"/>
      <c r="AS428" s="20"/>
      <c r="AT428" s="20"/>
      <c r="AU428" s="20" t="s">
        <v>2797</v>
      </c>
      <c r="AV428" s="20"/>
      <c r="AW428" s="20" t="s">
        <v>36</v>
      </c>
      <c r="AX428" s="20"/>
      <c r="AY428" s="20"/>
      <c r="AZ428" s="20"/>
      <c r="BA428" s="20"/>
      <c r="BB428" s="20"/>
      <c r="BC428" s="20"/>
      <c r="BD428" s="20"/>
      <c r="BE428" s="20" t="s">
        <v>44</v>
      </c>
      <c r="BF428" s="20" t="s">
        <v>45</v>
      </c>
      <c r="BG428" s="20" t="s">
        <v>46</v>
      </c>
      <c r="BH428" s="20"/>
      <c r="BI428" s="20"/>
      <c r="BJ428" s="20"/>
      <c r="BK428" s="20"/>
      <c r="BL428" s="20"/>
      <c r="BM428" s="20"/>
      <c r="BN428" s="20"/>
      <c r="BO428" s="20"/>
      <c r="BP428" s="20"/>
      <c r="BQ428" s="20"/>
      <c r="BR428" s="20"/>
      <c r="BS428" s="20"/>
      <c r="BT428" s="20"/>
      <c r="BU428" s="20"/>
      <c r="BV428" s="6"/>
    </row>
    <row r="429" spans="2:74" s="9" customFormat="1" ht="84" hidden="1" customHeight="1">
      <c r="B429" s="6"/>
      <c r="C429" s="19" t="s">
        <v>3955</v>
      </c>
      <c r="D429" s="131" t="s">
        <v>3427</v>
      </c>
      <c r="E429" s="14" t="str">
        <f t="shared" si="22"/>
        <v>URF2025_412_Transversal_Determinar necesidades de recursos para la vigencia siguiente 2026_GF</v>
      </c>
      <c r="F429" s="77" t="s">
        <v>2027</v>
      </c>
      <c r="G429" s="170" t="s">
        <v>2026</v>
      </c>
      <c r="H429" s="170" t="s">
        <v>2025</v>
      </c>
      <c r="I429" s="20" t="s">
        <v>95</v>
      </c>
      <c r="J429" s="20" t="s">
        <v>1827</v>
      </c>
      <c r="K429" s="20" t="s">
        <v>120</v>
      </c>
      <c r="L429" s="47">
        <v>45672</v>
      </c>
      <c r="M429" s="47">
        <v>45716</v>
      </c>
      <c r="N429" s="21">
        <f t="shared" si="23"/>
        <v>44</v>
      </c>
      <c r="O429" s="20" t="s">
        <v>114</v>
      </c>
      <c r="P429" s="20" t="s">
        <v>128</v>
      </c>
      <c r="Q429" s="20" t="s">
        <v>497</v>
      </c>
      <c r="R429" s="20" t="s">
        <v>133</v>
      </c>
      <c r="S429" s="20" t="s">
        <v>4082</v>
      </c>
      <c r="T429" s="20" t="s">
        <v>15</v>
      </c>
      <c r="U429" s="20"/>
      <c r="V429" s="20" t="s">
        <v>17</v>
      </c>
      <c r="W429" s="20"/>
      <c r="X429" s="20"/>
      <c r="Y429" s="20"/>
      <c r="Z429" s="20"/>
      <c r="AA429" s="20" t="s">
        <v>20</v>
      </c>
      <c r="AB429" s="20"/>
      <c r="AC429" s="20"/>
      <c r="AD429" s="20"/>
      <c r="AE429" s="20"/>
      <c r="AF429" s="20"/>
      <c r="AG429" s="20"/>
      <c r="AH429" s="20"/>
      <c r="AI429" s="20"/>
      <c r="AJ429" s="20"/>
      <c r="AK429" s="20"/>
      <c r="AL429" s="20"/>
      <c r="AM429" s="20"/>
      <c r="AN429" s="20"/>
      <c r="AO429" s="20"/>
      <c r="AP429" s="20"/>
      <c r="AQ429" s="20"/>
      <c r="AR429" s="20"/>
      <c r="AS429" s="20"/>
      <c r="AT429" s="20"/>
      <c r="AU429" s="20" t="s">
        <v>2797</v>
      </c>
      <c r="AV429" s="20"/>
      <c r="AW429" s="20" t="s">
        <v>36</v>
      </c>
      <c r="AX429" s="20"/>
      <c r="AY429" s="20"/>
      <c r="AZ429" s="20"/>
      <c r="BA429" s="20"/>
      <c r="BB429" s="20"/>
      <c r="BC429" s="20"/>
      <c r="BD429" s="20"/>
      <c r="BE429" s="20" t="s">
        <v>44</v>
      </c>
      <c r="BF429" s="20" t="s">
        <v>45</v>
      </c>
      <c r="BG429" s="20" t="s">
        <v>46</v>
      </c>
      <c r="BH429" s="20"/>
      <c r="BI429" s="20"/>
      <c r="BJ429" s="20"/>
      <c r="BK429" s="20"/>
      <c r="BL429" s="20"/>
      <c r="BM429" s="20"/>
      <c r="BN429" s="20"/>
      <c r="BO429" s="20"/>
      <c r="BP429" s="20"/>
      <c r="BQ429" s="20"/>
      <c r="BR429" s="20"/>
      <c r="BS429" s="20"/>
      <c r="BT429" s="20"/>
      <c r="BU429" s="20"/>
      <c r="BV429" s="6"/>
    </row>
    <row r="430" spans="2:74" s="9" customFormat="1" ht="84" hidden="1" customHeight="1">
      <c r="B430" s="6"/>
      <c r="C430" s="19" t="s">
        <v>3956</v>
      </c>
      <c r="D430" s="131" t="s">
        <v>3428</v>
      </c>
      <c r="E430" s="14" t="str">
        <f t="shared" si="22"/>
        <v>URF2025_413_Transversal_Determinar necesidades de recursos para la vigencia siguiente 2026_GI</v>
      </c>
      <c r="F430" s="77" t="s">
        <v>2027</v>
      </c>
      <c r="G430" s="170" t="s">
        <v>2026</v>
      </c>
      <c r="H430" s="170" t="s">
        <v>2025</v>
      </c>
      <c r="I430" s="20" t="s">
        <v>98</v>
      </c>
      <c r="J430" s="20" t="s">
        <v>115</v>
      </c>
      <c r="K430" s="20"/>
      <c r="L430" s="47">
        <v>45672</v>
      </c>
      <c r="M430" s="47">
        <v>45716</v>
      </c>
      <c r="N430" s="21">
        <f t="shared" si="23"/>
        <v>44</v>
      </c>
      <c r="O430" s="20" t="s">
        <v>114</v>
      </c>
      <c r="P430" s="20" t="s">
        <v>128</v>
      </c>
      <c r="Q430" s="20" t="s">
        <v>497</v>
      </c>
      <c r="R430" s="20" t="s">
        <v>133</v>
      </c>
      <c r="S430" s="20" t="s">
        <v>4082</v>
      </c>
      <c r="T430" s="20" t="s">
        <v>15</v>
      </c>
      <c r="U430" s="20"/>
      <c r="V430" s="20" t="s">
        <v>17</v>
      </c>
      <c r="W430" s="20"/>
      <c r="X430" s="20"/>
      <c r="Y430" s="20"/>
      <c r="Z430" s="20"/>
      <c r="AA430" s="20" t="s">
        <v>20</v>
      </c>
      <c r="AB430" s="20"/>
      <c r="AC430" s="20"/>
      <c r="AD430" s="20"/>
      <c r="AE430" s="20"/>
      <c r="AF430" s="20"/>
      <c r="AG430" s="20"/>
      <c r="AH430" s="20"/>
      <c r="AI430" s="20"/>
      <c r="AJ430" s="20"/>
      <c r="AK430" s="20"/>
      <c r="AL430" s="20"/>
      <c r="AM430" s="20"/>
      <c r="AN430" s="20"/>
      <c r="AO430" s="20"/>
      <c r="AP430" s="20"/>
      <c r="AQ430" s="20"/>
      <c r="AR430" s="20"/>
      <c r="AS430" s="20"/>
      <c r="AT430" s="20"/>
      <c r="AU430" s="20" t="s">
        <v>2797</v>
      </c>
      <c r="AV430" s="20"/>
      <c r="AW430" s="20" t="s">
        <v>36</v>
      </c>
      <c r="AX430" s="20"/>
      <c r="AY430" s="20"/>
      <c r="AZ430" s="20"/>
      <c r="BA430" s="20"/>
      <c r="BB430" s="20"/>
      <c r="BC430" s="20"/>
      <c r="BD430" s="20"/>
      <c r="BE430" s="20" t="s">
        <v>44</v>
      </c>
      <c r="BF430" s="20" t="s">
        <v>45</v>
      </c>
      <c r="BG430" s="20" t="s">
        <v>46</v>
      </c>
      <c r="BH430" s="20"/>
      <c r="BI430" s="20"/>
      <c r="BJ430" s="20"/>
      <c r="BK430" s="20"/>
      <c r="BL430" s="20"/>
      <c r="BM430" s="20"/>
      <c r="BN430" s="20"/>
      <c r="BO430" s="20"/>
      <c r="BP430" s="20"/>
      <c r="BQ430" s="20"/>
      <c r="BR430" s="20"/>
      <c r="BS430" s="20"/>
      <c r="BT430" s="20"/>
      <c r="BU430" s="20"/>
      <c r="BV430" s="6"/>
    </row>
    <row r="431" spans="2:74" s="9" customFormat="1" ht="84" hidden="1" customHeight="1">
      <c r="B431" s="6"/>
      <c r="C431" s="19" t="s">
        <v>3957</v>
      </c>
      <c r="D431" s="131" t="s">
        <v>3429</v>
      </c>
      <c r="E431" s="14" t="str">
        <f t="shared" si="22"/>
        <v>URF2025_414_Transversal_Determinar necesidades de recursos para la vigencia siguiente 2026_CE</v>
      </c>
      <c r="F431" s="77" t="s">
        <v>2027</v>
      </c>
      <c r="G431" s="170" t="s">
        <v>2026</v>
      </c>
      <c r="H431" s="170" t="s">
        <v>2025</v>
      </c>
      <c r="I431" s="20" t="s">
        <v>92</v>
      </c>
      <c r="J431" s="20" t="s">
        <v>102</v>
      </c>
      <c r="K431" s="20"/>
      <c r="L431" s="47">
        <v>45672</v>
      </c>
      <c r="M431" s="47">
        <v>45716</v>
      </c>
      <c r="N431" s="21">
        <f t="shared" si="23"/>
        <v>44</v>
      </c>
      <c r="O431" s="20" t="s">
        <v>114</v>
      </c>
      <c r="P431" s="20" t="s">
        <v>128</v>
      </c>
      <c r="Q431" s="20" t="s">
        <v>497</v>
      </c>
      <c r="R431" s="20" t="s">
        <v>133</v>
      </c>
      <c r="S431" s="20" t="s">
        <v>4082</v>
      </c>
      <c r="T431" s="20" t="s">
        <v>15</v>
      </c>
      <c r="U431" s="20"/>
      <c r="V431" s="20" t="s">
        <v>17</v>
      </c>
      <c r="W431" s="20"/>
      <c r="X431" s="20"/>
      <c r="Y431" s="20"/>
      <c r="Z431" s="20"/>
      <c r="AA431" s="20" t="s">
        <v>20</v>
      </c>
      <c r="AB431" s="20"/>
      <c r="AC431" s="20"/>
      <c r="AD431" s="20"/>
      <c r="AE431" s="20"/>
      <c r="AF431" s="20"/>
      <c r="AG431" s="20"/>
      <c r="AH431" s="20"/>
      <c r="AI431" s="20"/>
      <c r="AJ431" s="20"/>
      <c r="AK431" s="20"/>
      <c r="AL431" s="20"/>
      <c r="AM431" s="20"/>
      <c r="AN431" s="20"/>
      <c r="AO431" s="20"/>
      <c r="AP431" s="20"/>
      <c r="AQ431" s="20"/>
      <c r="AR431" s="20"/>
      <c r="AS431" s="20"/>
      <c r="AT431" s="20"/>
      <c r="AU431" s="20" t="s">
        <v>2797</v>
      </c>
      <c r="AV431" s="20"/>
      <c r="AW431" s="20" t="s">
        <v>36</v>
      </c>
      <c r="AX431" s="20"/>
      <c r="AY431" s="20"/>
      <c r="AZ431" s="20"/>
      <c r="BA431" s="20"/>
      <c r="BB431" s="20"/>
      <c r="BC431" s="20"/>
      <c r="BD431" s="20"/>
      <c r="BE431" s="20" t="s">
        <v>44</v>
      </c>
      <c r="BF431" s="20" t="s">
        <v>45</v>
      </c>
      <c r="BG431" s="20" t="s">
        <v>46</v>
      </c>
      <c r="BH431" s="20"/>
      <c r="BI431" s="20"/>
      <c r="BJ431" s="20"/>
      <c r="BK431" s="20"/>
      <c r="BL431" s="20"/>
      <c r="BM431" s="20"/>
      <c r="BN431" s="20"/>
      <c r="BO431" s="20"/>
      <c r="BP431" s="20"/>
      <c r="BQ431" s="20"/>
      <c r="BR431" s="20"/>
      <c r="BS431" s="20"/>
      <c r="BT431" s="20"/>
      <c r="BU431" s="20"/>
      <c r="BV431" s="6"/>
    </row>
    <row r="432" spans="2:74" s="9" customFormat="1" ht="84" hidden="1" customHeight="1">
      <c r="B432" s="6"/>
      <c r="C432" s="19" t="s">
        <v>3958</v>
      </c>
      <c r="D432" s="131" t="s">
        <v>3430</v>
      </c>
      <c r="E432" s="14" t="str">
        <f t="shared" si="22"/>
        <v>URF2025_415_Transversal_Determinar necesidades de recursos para la vigencia siguiente 2026_RV</v>
      </c>
      <c r="F432" s="77" t="s">
        <v>2027</v>
      </c>
      <c r="G432" s="170" t="s">
        <v>2026</v>
      </c>
      <c r="H432" s="170" t="s">
        <v>2025</v>
      </c>
      <c r="I432" s="20" t="s">
        <v>99</v>
      </c>
      <c r="J432" s="20" t="s">
        <v>931</v>
      </c>
      <c r="K432" s="20" t="s">
        <v>119</v>
      </c>
      <c r="L432" s="47">
        <v>45672</v>
      </c>
      <c r="M432" s="47">
        <v>45716</v>
      </c>
      <c r="N432" s="21">
        <f t="shared" si="23"/>
        <v>44</v>
      </c>
      <c r="O432" s="20" t="s">
        <v>114</v>
      </c>
      <c r="P432" s="20" t="s">
        <v>128</v>
      </c>
      <c r="Q432" s="20" t="s">
        <v>497</v>
      </c>
      <c r="R432" s="20" t="s">
        <v>133</v>
      </c>
      <c r="S432" s="20" t="s">
        <v>4082</v>
      </c>
      <c r="T432" s="20" t="s">
        <v>15</v>
      </c>
      <c r="U432" s="20"/>
      <c r="V432" s="20" t="s">
        <v>17</v>
      </c>
      <c r="W432" s="20"/>
      <c r="X432" s="20"/>
      <c r="Y432" s="20"/>
      <c r="Z432" s="20"/>
      <c r="AA432" s="20" t="s">
        <v>20</v>
      </c>
      <c r="AB432" s="20"/>
      <c r="AC432" s="20"/>
      <c r="AD432" s="20"/>
      <c r="AE432" s="20"/>
      <c r="AF432" s="20"/>
      <c r="AG432" s="20"/>
      <c r="AH432" s="20"/>
      <c r="AI432" s="20"/>
      <c r="AJ432" s="20"/>
      <c r="AK432" s="20"/>
      <c r="AL432" s="20"/>
      <c r="AM432" s="20"/>
      <c r="AN432" s="20"/>
      <c r="AO432" s="20"/>
      <c r="AP432" s="20"/>
      <c r="AQ432" s="20"/>
      <c r="AR432" s="20"/>
      <c r="AS432" s="20"/>
      <c r="AT432" s="20"/>
      <c r="AU432" s="20" t="s">
        <v>2797</v>
      </c>
      <c r="AV432" s="20"/>
      <c r="AW432" s="20" t="s">
        <v>36</v>
      </c>
      <c r="AX432" s="20"/>
      <c r="AY432" s="20"/>
      <c r="AZ432" s="20"/>
      <c r="BA432" s="20"/>
      <c r="BB432" s="20"/>
      <c r="BC432" s="20"/>
      <c r="BD432" s="20"/>
      <c r="BE432" s="20" t="s">
        <v>44</v>
      </c>
      <c r="BF432" s="20" t="s">
        <v>45</v>
      </c>
      <c r="BG432" s="20" t="s">
        <v>46</v>
      </c>
      <c r="BH432" s="20"/>
      <c r="BI432" s="20"/>
      <c r="BJ432" s="20"/>
      <c r="BK432" s="20"/>
      <c r="BL432" s="20"/>
      <c r="BM432" s="20"/>
      <c r="BN432" s="20"/>
      <c r="BO432" s="20"/>
      <c r="BP432" s="20"/>
      <c r="BQ432" s="20"/>
      <c r="BR432" s="20"/>
      <c r="BS432" s="20"/>
      <c r="BT432" s="20"/>
      <c r="BU432" s="20"/>
      <c r="BV432" s="6"/>
    </row>
    <row r="433" spans="2:74" s="9" customFormat="1" ht="84" hidden="1" customHeight="1">
      <c r="B433" s="182"/>
      <c r="C433" s="181" t="s">
        <v>3959</v>
      </c>
      <c r="D433" s="77" t="s">
        <v>2023</v>
      </c>
      <c r="E433" s="14" t="str">
        <f t="shared" si="22"/>
        <v>URF2025_416_Transversal_Comprobar inventario individual de los integrantes del proceso o subdirección_DP</v>
      </c>
      <c r="F433" s="77" t="s">
        <v>2004</v>
      </c>
      <c r="G433" s="169" t="s">
        <v>498</v>
      </c>
      <c r="H433" s="169" t="s">
        <v>2003</v>
      </c>
      <c r="I433" s="20" t="s">
        <v>94</v>
      </c>
      <c r="J433" s="20" t="s">
        <v>104</v>
      </c>
      <c r="K433" s="20"/>
      <c r="L433" s="47">
        <v>45993</v>
      </c>
      <c r="M433" s="47">
        <v>46011</v>
      </c>
      <c r="N433" s="21">
        <f t="shared" si="23"/>
        <v>18</v>
      </c>
      <c r="O433" s="20" t="s">
        <v>120</v>
      </c>
      <c r="P433" s="20" t="s">
        <v>128</v>
      </c>
      <c r="Q433" s="20" t="s">
        <v>499</v>
      </c>
      <c r="R433" s="20" t="s">
        <v>133</v>
      </c>
      <c r="S433" s="20" t="s">
        <v>138</v>
      </c>
      <c r="T433" s="20" t="s">
        <v>15</v>
      </c>
      <c r="U433" s="20"/>
      <c r="V433" s="20" t="s">
        <v>17</v>
      </c>
      <c r="W433" s="20"/>
      <c r="X433" s="20"/>
      <c r="Y433" s="20"/>
      <c r="Z433" s="20"/>
      <c r="AA433" s="20"/>
      <c r="AB433" s="20"/>
      <c r="AC433" s="20"/>
      <c r="AD433" s="20"/>
      <c r="AE433" s="20"/>
      <c r="AF433" s="20"/>
      <c r="AG433" s="20"/>
      <c r="AH433" s="20"/>
      <c r="AI433" s="20"/>
      <c r="AJ433" s="20"/>
      <c r="AK433" s="20"/>
      <c r="AL433" s="20"/>
      <c r="AM433" s="20"/>
      <c r="AN433" s="20"/>
      <c r="AO433" s="20"/>
      <c r="AP433" s="20"/>
      <c r="AQ433" s="20"/>
      <c r="AR433" s="20"/>
      <c r="AS433" s="20"/>
      <c r="AT433" s="20"/>
      <c r="AU433" s="20" t="s">
        <v>2797</v>
      </c>
      <c r="AV433" s="20"/>
      <c r="AW433" s="20"/>
      <c r="AX433" s="20" t="s">
        <v>37</v>
      </c>
      <c r="AY433" s="20"/>
      <c r="AZ433" s="20"/>
      <c r="BA433" s="20"/>
      <c r="BB433" s="20"/>
      <c r="BC433" s="20"/>
      <c r="BD433" s="20"/>
      <c r="BE433" s="20"/>
      <c r="BF433" s="20"/>
      <c r="BG433" s="20"/>
      <c r="BH433" s="20" t="s">
        <v>47</v>
      </c>
      <c r="BI433" s="20"/>
      <c r="BJ433" s="20"/>
      <c r="BK433" s="20"/>
      <c r="BL433" s="20"/>
      <c r="BM433" s="20"/>
      <c r="BN433" s="20"/>
      <c r="BO433" s="20"/>
      <c r="BP433" s="20"/>
      <c r="BQ433" s="20"/>
      <c r="BR433" s="20"/>
      <c r="BS433" s="20"/>
      <c r="BT433" s="20"/>
      <c r="BU433" s="20"/>
      <c r="BV433" s="6"/>
    </row>
    <row r="434" spans="2:74" s="9" customFormat="1" ht="84" hidden="1" customHeight="1">
      <c r="B434" s="182"/>
      <c r="C434" s="181" t="s">
        <v>3960</v>
      </c>
      <c r="D434" s="77" t="s">
        <v>2021</v>
      </c>
      <c r="E434" s="14" t="str">
        <f t="shared" si="22"/>
        <v>URF2025_417_Transversal_Comprobar inventario individual de los integrantes del proceso o subdirección_GH</v>
      </c>
      <c r="F434" s="77" t="s">
        <v>2004</v>
      </c>
      <c r="G434" s="169" t="s">
        <v>498</v>
      </c>
      <c r="H434" s="169" t="s">
        <v>2003</v>
      </c>
      <c r="I434" s="20" t="s">
        <v>96</v>
      </c>
      <c r="J434" s="20" t="s">
        <v>933</v>
      </c>
      <c r="K434" s="20" t="s">
        <v>116</v>
      </c>
      <c r="L434" s="47">
        <v>45993</v>
      </c>
      <c r="M434" s="47">
        <v>46011</v>
      </c>
      <c r="N434" s="21">
        <f t="shared" si="23"/>
        <v>18</v>
      </c>
      <c r="O434" s="20" t="s">
        <v>120</v>
      </c>
      <c r="P434" s="20" t="s">
        <v>128</v>
      </c>
      <c r="Q434" s="20" t="s">
        <v>499</v>
      </c>
      <c r="R434" s="20" t="s">
        <v>133</v>
      </c>
      <c r="S434" s="20" t="s">
        <v>138</v>
      </c>
      <c r="T434" s="20" t="s">
        <v>15</v>
      </c>
      <c r="U434" s="20"/>
      <c r="V434" s="20" t="s">
        <v>17</v>
      </c>
      <c r="W434" s="20"/>
      <c r="X434" s="20"/>
      <c r="Y434" s="20"/>
      <c r="Z434" s="20"/>
      <c r="AA434" s="20"/>
      <c r="AB434" s="20"/>
      <c r="AC434" s="20"/>
      <c r="AD434" s="20"/>
      <c r="AE434" s="20"/>
      <c r="AF434" s="20"/>
      <c r="AG434" s="20"/>
      <c r="AH434" s="20"/>
      <c r="AI434" s="20"/>
      <c r="AJ434" s="20"/>
      <c r="AK434" s="20"/>
      <c r="AL434" s="20"/>
      <c r="AM434" s="20"/>
      <c r="AN434" s="20"/>
      <c r="AO434" s="20"/>
      <c r="AP434" s="20"/>
      <c r="AQ434" s="20"/>
      <c r="AR434" s="20"/>
      <c r="AS434" s="20"/>
      <c r="AT434" s="20"/>
      <c r="AU434" s="20" t="s">
        <v>2797</v>
      </c>
      <c r="AV434" s="20"/>
      <c r="AW434" s="20"/>
      <c r="AX434" s="20" t="s">
        <v>37</v>
      </c>
      <c r="AY434" s="20"/>
      <c r="AZ434" s="20"/>
      <c r="BA434" s="20"/>
      <c r="BB434" s="20"/>
      <c r="BC434" s="20"/>
      <c r="BD434" s="20"/>
      <c r="BE434" s="20"/>
      <c r="BF434" s="20"/>
      <c r="BG434" s="20"/>
      <c r="BH434" s="20" t="s">
        <v>47</v>
      </c>
      <c r="BI434" s="20"/>
      <c r="BJ434" s="20"/>
      <c r="BK434" s="20"/>
      <c r="BL434" s="20"/>
      <c r="BM434" s="20"/>
      <c r="BN434" s="20"/>
      <c r="BO434" s="20"/>
      <c r="BP434" s="20"/>
      <c r="BQ434" s="20"/>
      <c r="BR434" s="20"/>
      <c r="BS434" s="20"/>
      <c r="BT434" s="20"/>
      <c r="BU434" s="20"/>
      <c r="BV434" s="6"/>
    </row>
    <row r="435" spans="2:74" s="9" customFormat="1" ht="84" hidden="1" customHeight="1">
      <c r="B435" s="182"/>
      <c r="C435" s="181" t="s">
        <v>3961</v>
      </c>
      <c r="D435" s="77" t="s">
        <v>4191</v>
      </c>
      <c r="E435" s="14" t="str">
        <f t="shared" si="22"/>
        <v>URF2025_418_Transversal_Revisar la suscripción del inventario individual de los integrantes del proceso o subdirección_SDM</v>
      </c>
      <c r="F435" s="77" t="s">
        <v>2004</v>
      </c>
      <c r="G435" s="169" t="s">
        <v>498</v>
      </c>
      <c r="H435" s="169" t="s">
        <v>2003</v>
      </c>
      <c r="I435" s="20" t="s">
        <v>93</v>
      </c>
      <c r="J435" s="20" t="s">
        <v>113</v>
      </c>
      <c r="K435" s="20"/>
      <c r="L435" s="47">
        <v>45993</v>
      </c>
      <c r="M435" s="47">
        <v>46011</v>
      </c>
      <c r="N435" s="21">
        <f t="shared" si="23"/>
        <v>18</v>
      </c>
      <c r="O435" s="20" t="s">
        <v>120</v>
      </c>
      <c r="P435" s="20" t="s">
        <v>128</v>
      </c>
      <c r="Q435" s="20" t="s">
        <v>499</v>
      </c>
      <c r="R435" s="20" t="s">
        <v>133</v>
      </c>
      <c r="S435" s="20" t="s">
        <v>138</v>
      </c>
      <c r="T435" s="20" t="s">
        <v>15</v>
      </c>
      <c r="U435" s="20"/>
      <c r="V435" s="20" t="s">
        <v>17</v>
      </c>
      <c r="W435" s="20"/>
      <c r="X435" s="20"/>
      <c r="Y435" s="20"/>
      <c r="Z435" s="20"/>
      <c r="AA435" s="20"/>
      <c r="AB435" s="20"/>
      <c r="AC435" s="20"/>
      <c r="AD435" s="20"/>
      <c r="AE435" s="20"/>
      <c r="AF435" s="20"/>
      <c r="AG435" s="20"/>
      <c r="AH435" s="20"/>
      <c r="AI435" s="20"/>
      <c r="AJ435" s="20"/>
      <c r="AK435" s="20"/>
      <c r="AL435" s="20"/>
      <c r="AM435" s="20"/>
      <c r="AN435" s="20"/>
      <c r="AO435" s="20"/>
      <c r="AP435" s="20"/>
      <c r="AQ435" s="20"/>
      <c r="AR435" s="20"/>
      <c r="AS435" s="20"/>
      <c r="AT435" s="20"/>
      <c r="AU435" s="20" t="s">
        <v>2797</v>
      </c>
      <c r="AV435" s="20"/>
      <c r="AW435" s="20"/>
      <c r="AX435" s="20" t="s">
        <v>37</v>
      </c>
      <c r="AY435" s="20"/>
      <c r="AZ435" s="20"/>
      <c r="BA435" s="20"/>
      <c r="BB435" s="20"/>
      <c r="BC435" s="20"/>
      <c r="BD435" s="20"/>
      <c r="BE435" s="20"/>
      <c r="BF435" s="20"/>
      <c r="BG435" s="20"/>
      <c r="BH435" s="20" t="s">
        <v>47</v>
      </c>
      <c r="BI435" s="20"/>
      <c r="BJ435" s="20"/>
      <c r="BK435" s="20"/>
      <c r="BL435" s="20"/>
      <c r="BM435" s="20"/>
      <c r="BN435" s="20"/>
      <c r="BO435" s="20"/>
      <c r="BP435" s="20"/>
      <c r="BQ435" s="20"/>
      <c r="BR435" s="20"/>
      <c r="BS435" s="20"/>
      <c r="BT435" s="20"/>
      <c r="BU435" s="20"/>
      <c r="BV435" s="6"/>
    </row>
    <row r="436" spans="2:74" s="9" customFormat="1" ht="84" hidden="1" customHeight="1">
      <c r="B436" s="182"/>
      <c r="C436" s="181" t="s">
        <v>3962</v>
      </c>
      <c r="D436" s="77" t="s">
        <v>4192</v>
      </c>
      <c r="E436" s="14" t="str">
        <f t="shared" si="22"/>
        <v>URF2025_419_Transversal_Revisar la suscripción del inventario individual de los integrantes del proceso o subdirección_SRP</v>
      </c>
      <c r="F436" s="77" t="s">
        <v>2004</v>
      </c>
      <c r="G436" s="169" t="s">
        <v>498</v>
      </c>
      <c r="H436" s="169" t="s">
        <v>2003</v>
      </c>
      <c r="I436" s="20" t="s">
        <v>93</v>
      </c>
      <c r="J436" s="20" t="s">
        <v>123</v>
      </c>
      <c r="K436" s="20"/>
      <c r="L436" s="47">
        <v>45993</v>
      </c>
      <c r="M436" s="47">
        <v>46011</v>
      </c>
      <c r="N436" s="21">
        <f t="shared" si="23"/>
        <v>18</v>
      </c>
      <c r="O436" s="20" t="s">
        <v>120</v>
      </c>
      <c r="P436" s="20" t="s">
        <v>128</v>
      </c>
      <c r="Q436" s="20" t="s">
        <v>499</v>
      </c>
      <c r="R436" s="20" t="s">
        <v>133</v>
      </c>
      <c r="S436" s="20" t="s">
        <v>138</v>
      </c>
      <c r="T436" s="20" t="s">
        <v>15</v>
      </c>
      <c r="U436" s="20"/>
      <c r="V436" s="20" t="s">
        <v>17</v>
      </c>
      <c r="W436" s="20"/>
      <c r="X436" s="20"/>
      <c r="Y436" s="20"/>
      <c r="Z436" s="20"/>
      <c r="AA436" s="20"/>
      <c r="AB436" s="20"/>
      <c r="AC436" s="20"/>
      <c r="AD436" s="20"/>
      <c r="AE436" s="20"/>
      <c r="AF436" s="20"/>
      <c r="AG436" s="20"/>
      <c r="AH436" s="20"/>
      <c r="AI436" s="20"/>
      <c r="AJ436" s="20"/>
      <c r="AK436" s="20"/>
      <c r="AL436" s="20"/>
      <c r="AM436" s="20"/>
      <c r="AN436" s="20"/>
      <c r="AO436" s="20"/>
      <c r="AP436" s="20"/>
      <c r="AQ436" s="20"/>
      <c r="AR436" s="20"/>
      <c r="AS436" s="20"/>
      <c r="AT436" s="20"/>
      <c r="AU436" s="20" t="s">
        <v>2797</v>
      </c>
      <c r="AV436" s="20"/>
      <c r="AW436" s="20"/>
      <c r="AX436" s="20" t="s">
        <v>37</v>
      </c>
      <c r="AY436" s="20"/>
      <c r="AZ436" s="20"/>
      <c r="BA436" s="20"/>
      <c r="BB436" s="20"/>
      <c r="BC436" s="20"/>
      <c r="BD436" s="20"/>
      <c r="BE436" s="20"/>
      <c r="BF436" s="20"/>
      <c r="BG436" s="20"/>
      <c r="BH436" s="20" t="s">
        <v>47</v>
      </c>
      <c r="BI436" s="20"/>
      <c r="BJ436" s="20"/>
      <c r="BK436" s="20"/>
      <c r="BL436" s="20"/>
      <c r="BM436" s="20"/>
      <c r="BN436" s="20"/>
      <c r="BO436" s="20"/>
      <c r="BP436" s="20"/>
      <c r="BQ436" s="20"/>
      <c r="BR436" s="20"/>
      <c r="BS436" s="20"/>
      <c r="BT436" s="20"/>
      <c r="BU436" s="20"/>
      <c r="BV436" s="6"/>
    </row>
    <row r="437" spans="2:74" s="9" customFormat="1" ht="84" hidden="1" customHeight="1">
      <c r="B437" s="182"/>
      <c r="C437" s="181" t="s">
        <v>3963</v>
      </c>
      <c r="D437" s="77" t="s">
        <v>2015</v>
      </c>
      <c r="E437" s="14" t="str">
        <f t="shared" si="22"/>
        <v>URF2025_420_Transversal_Comprobar inventario individual de los integrantes del proceso o subdirección_GC</v>
      </c>
      <c r="F437" s="77" t="s">
        <v>2004</v>
      </c>
      <c r="G437" s="169" t="s">
        <v>498</v>
      </c>
      <c r="H437" s="169" t="s">
        <v>2003</v>
      </c>
      <c r="I437" s="20" t="s">
        <v>97</v>
      </c>
      <c r="J437" s="20" t="s">
        <v>111</v>
      </c>
      <c r="K437" s="20"/>
      <c r="L437" s="47">
        <v>45993</v>
      </c>
      <c r="M437" s="47">
        <v>46011</v>
      </c>
      <c r="N437" s="21">
        <f t="shared" si="23"/>
        <v>18</v>
      </c>
      <c r="O437" s="20" t="s">
        <v>120</v>
      </c>
      <c r="P437" s="20" t="s">
        <v>128</v>
      </c>
      <c r="Q437" s="20" t="s">
        <v>499</v>
      </c>
      <c r="R437" s="20" t="s">
        <v>133</v>
      </c>
      <c r="S437" s="20" t="s">
        <v>138</v>
      </c>
      <c r="T437" s="20" t="s">
        <v>15</v>
      </c>
      <c r="U437" s="20"/>
      <c r="V437" s="20" t="s">
        <v>17</v>
      </c>
      <c r="W437" s="20"/>
      <c r="X437" s="20"/>
      <c r="Y437" s="20"/>
      <c r="Z437" s="20"/>
      <c r="AA437" s="20"/>
      <c r="AB437" s="20"/>
      <c r="AC437" s="20"/>
      <c r="AD437" s="20"/>
      <c r="AE437" s="20"/>
      <c r="AF437" s="20"/>
      <c r="AG437" s="20"/>
      <c r="AH437" s="20"/>
      <c r="AI437" s="20"/>
      <c r="AJ437" s="20"/>
      <c r="AK437" s="20"/>
      <c r="AL437" s="20"/>
      <c r="AM437" s="20"/>
      <c r="AN437" s="20"/>
      <c r="AO437" s="20"/>
      <c r="AP437" s="20"/>
      <c r="AQ437" s="20"/>
      <c r="AR437" s="20"/>
      <c r="AS437" s="20"/>
      <c r="AT437" s="20"/>
      <c r="AU437" s="20" t="s">
        <v>2797</v>
      </c>
      <c r="AV437" s="20"/>
      <c r="AW437" s="20"/>
      <c r="AX437" s="20" t="s">
        <v>37</v>
      </c>
      <c r="AY437" s="20"/>
      <c r="AZ437" s="20"/>
      <c r="BA437" s="20"/>
      <c r="BB437" s="20"/>
      <c r="BC437" s="20"/>
      <c r="BD437" s="20"/>
      <c r="BE437" s="20"/>
      <c r="BF437" s="20"/>
      <c r="BG437" s="20"/>
      <c r="BH437" s="20" t="s">
        <v>47</v>
      </c>
      <c r="BI437" s="20"/>
      <c r="BJ437" s="20"/>
      <c r="BK437" s="20"/>
      <c r="BL437" s="20"/>
      <c r="BM437" s="20"/>
      <c r="BN437" s="20"/>
      <c r="BO437" s="20"/>
      <c r="BP437" s="20"/>
      <c r="BQ437" s="20"/>
      <c r="BR437" s="20"/>
      <c r="BS437" s="20"/>
      <c r="BT437" s="20"/>
      <c r="BU437" s="20"/>
      <c r="BV437" s="6"/>
    </row>
    <row r="438" spans="2:74" s="9" customFormat="1" ht="84" hidden="1" customHeight="1">
      <c r="B438" s="182"/>
      <c r="C438" s="181" t="s">
        <v>3964</v>
      </c>
      <c r="D438" s="77" t="s">
        <v>2013</v>
      </c>
      <c r="E438" s="14" t="str">
        <f t="shared" si="22"/>
        <v>URF2025_421_Transversal_Comprobar inventario individual de los integrantes del proceso o subdirección_AD</v>
      </c>
      <c r="F438" s="77" t="s">
        <v>2004</v>
      </c>
      <c r="G438" s="169" t="s">
        <v>498</v>
      </c>
      <c r="H438" s="169" t="s">
        <v>2003</v>
      </c>
      <c r="I438" s="20" t="s">
        <v>91</v>
      </c>
      <c r="J438" s="20" t="s">
        <v>926</v>
      </c>
      <c r="K438" s="20" t="s">
        <v>120</v>
      </c>
      <c r="L438" s="47">
        <v>45993</v>
      </c>
      <c r="M438" s="47">
        <v>46011</v>
      </c>
      <c r="N438" s="21">
        <f t="shared" si="23"/>
        <v>18</v>
      </c>
      <c r="O438" s="20" t="s">
        <v>120</v>
      </c>
      <c r="P438" s="20" t="s">
        <v>128</v>
      </c>
      <c r="Q438" s="20" t="s">
        <v>499</v>
      </c>
      <c r="R438" s="20" t="s">
        <v>133</v>
      </c>
      <c r="S438" s="20" t="s">
        <v>138</v>
      </c>
      <c r="T438" s="20" t="s">
        <v>15</v>
      </c>
      <c r="U438" s="20"/>
      <c r="V438" s="20" t="s">
        <v>17</v>
      </c>
      <c r="W438" s="20"/>
      <c r="X438" s="20"/>
      <c r="Y438" s="20"/>
      <c r="Z438" s="20"/>
      <c r="AA438" s="20"/>
      <c r="AB438" s="20"/>
      <c r="AC438" s="20"/>
      <c r="AD438" s="20"/>
      <c r="AE438" s="20"/>
      <c r="AF438" s="20"/>
      <c r="AG438" s="20"/>
      <c r="AH438" s="20"/>
      <c r="AI438" s="20"/>
      <c r="AJ438" s="20"/>
      <c r="AK438" s="20"/>
      <c r="AL438" s="20"/>
      <c r="AM438" s="20"/>
      <c r="AN438" s="20"/>
      <c r="AO438" s="20"/>
      <c r="AP438" s="20"/>
      <c r="AQ438" s="20"/>
      <c r="AR438" s="20"/>
      <c r="AS438" s="20"/>
      <c r="AT438" s="20"/>
      <c r="AU438" s="20" t="s">
        <v>2797</v>
      </c>
      <c r="AV438" s="20"/>
      <c r="AW438" s="20"/>
      <c r="AX438" s="20" t="s">
        <v>37</v>
      </c>
      <c r="AY438" s="20"/>
      <c r="AZ438" s="20"/>
      <c r="BA438" s="20"/>
      <c r="BB438" s="20"/>
      <c r="BC438" s="20"/>
      <c r="BD438" s="20"/>
      <c r="BE438" s="20"/>
      <c r="BF438" s="20"/>
      <c r="BG438" s="20"/>
      <c r="BH438" s="20" t="s">
        <v>47</v>
      </c>
      <c r="BI438" s="20"/>
      <c r="BJ438" s="20"/>
      <c r="BK438" s="20"/>
      <c r="BL438" s="20"/>
      <c r="BM438" s="20"/>
      <c r="BN438" s="20"/>
      <c r="BO438" s="20"/>
      <c r="BP438" s="20"/>
      <c r="BQ438" s="20"/>
      <c r="BR438" s="20"/>
      <c r="BS438" s="20"/>
      <c r="BT438" s="20"/>
      <c r="BU438" s="20"/>
      <c r="BV438" s="6"/>
    </row>
    <row r="439" spans="2:74" s="9" customFormat="1" ht="84" hidden="1" customHeight="1">
      <c r="B439" s="182"/>
      <c r="C439" s="181" t="s">
        <v>3965</v>
      </c>
      <c r="D439" s="77" t="s">
        <v>2011</v>
      </c>
      <c r="E439" s="14" t="str">
        <f t="shared" si="22"/>
        <v>URF2025_422_Transversal_Comprobar inventario individual de los integrantes del proceso o subdirección_GF</v>
      </c>
      <c r="F439" s="77" t="s">
        <v>2004</v>
      </c>
      <c r="G439" s="169" t="s">
        <v>498</v>
      </c>
      <c r="H439" s="169" t="s">
        <v>2003</v>
      </c>
      <c r="I439" s="20" t="s">
        <v>95</v>
      </c>
      <c r="J439" s="20" t="s">
        <v>1827</v>
      </c>
      <c r="K439" s="20" t="s">
        <v>120</v>
      </c>
      <c r="L439" s="47">
        <v>45993</v>
      </c>
      <c r="M439" s="47">
        <v>46011</v>
      </c>
      <c r="N439" s="21">
        <f t="shared" si="23"/>
        <v>18</v>
      </c>
      <c r="O439" s="20" t="s">
        <v>120</v>
      </c>
      <c r="P439" s="20" t="s">
        <v>128</v>
      </c>
      <c r="Q439" s="20" t="s">
        <v>499</v>
      </c>
      <c r="R439" s="20" t="s">
        <v>133</v>
      </c>
      <c r="S439" s="20" t="s">
        <v>138</v>
      </c>
      <c r="T439" s="20" t="s">
        <v>15</v>
      </c>
      <c r="U439" s="20"/>
      <c r="V439" s="20" t="s">
        <v>17</v>
      </c>
      <c r="W439" s="20"/>
      <c r="X439" s="20"/>
      <c r="Y439" s="20"/>
      <c r="Z439" s="20"/>
      <c r="AA439" s="20"/>
      <c r="AB439" s="20"/>
      <c r="AC439" s="20"/>
      <c r="AD439" s="20"/>
      <c r="AE439" s="20"/>
      <c r="AF439" s="20"/>
      <c r="AG439" s="20"/>
      <c r="AH439" s="20"/>
      <c r="AI439" s="20"/>
      <c r="AJ439" s="20"/>
      <c r="AK439" s="20"/>
      <c r="AL439" s="20"/>
      <c r="AM439" s="20"/>
      <c r="AN439" s="20"/>
      <c r="AO439" s="20"/>
      <c r="AP439" s="20"/>
      <c r="AQ439" s="20"/>
      <c r="AR439" s="20"/>
      <c r="AS439" s="20"/>
      <c r="AT439" s="20"/>
      <c r="AU439" s="20" t="s">
        <v>2797</v>
      </c>
      <c r="AV439" s="20"/>
      <c r="AW439" s="20"/>
      <c r="AX439" s="20" t="s">
        <v>37</v>
      </c>
      <c r="AY439" s="20"/>
      <c r="AZ439" s="20"/>
      <c r="BA439" s="20"/>
      <c r="BB439" s="20"/>
      <c r="BC439" s="20"/>
      <c r="BD439" s="20"/>
      <c r="BE439" s="20"/>
      <c r="BF439" s="20"/>
      <c r="BG439" s="20"/>
      <c r="BH439" s="20" t="s">
        <v>47</v>
      </c>
      <c r="BI439" s="20"/>
      <c r="BJ439" s="20"/>
      <c r="BK439" s="20"/>
      <c r="BL439" s="20"/>
      <c r="BM439" s="20"/>
      <c r="BN439" s="20"/>
      <c r="BO439" s="20"/>
      <c r="BP439" s="20"/>
      <c r="BQ439" s="20"/>
      <c r="BR439" s="20"/>
      <c r="BS439" s="20"/>
      <c r="BT439" s="20"/>
      <c r="BU439" s="20"/>
      <c r="BV439" s="6"/>
    </row>
    <row r="440" spans="2:74" s="9" customFormat="1" ht="84" hidden="1" customHeight="1">
      <c r="B440" s="182"/>
      <c r="C440" s="181" t="s">
        <v>3966</v>
      </c>
      <c r="D440" s="77" t="s">
        <v>2009</v>
      </c>
      <c r="E440" s="14" t="str">
        <f t="shared" si="22"/>
        <v>URF2025_423_Transversal_Comprobar inventario individual de los integrantes del proceso o subdirección_GI</v>
      </c>
      <c r="F440" s="77" t="s">
        <v>2004</v>
      </c>
      <c r="G440" s="169" t="s">
        <v>498</v>
      </c>
      <c r="H440" s="169" t="s">
        <v>2003</v>
      </c>
      <c r="I440" s="20" t="s">
        <v>98</v>
      </c>
      <c r="J440" s="20" t="s">
        <v>115</v>
      </c>
      <c r="K440" s="20"/>
      <c r="L440" s="47">
        <v>45993</v>
      </c>
      <c r="M440" s="47">
        <v>46011</v>
      </c>
      <c r="N440" s="21">
        <f t="shared" si="23"/>
        <v>18</v>
      </c>
      <c r="O440" s="20" t="s">
        <v>120</v>
      </c>
      <c r="P440" s="20" t="s">
        <v>128</v>
      </c>
      <c r="Q440" s="20" t="s">
        <v>499</v>
      </c>
      <c r="R440" s="20" t="s">
        <v>133</v>
      </c>
      <c r="S440" s="20" t="s">
        <v>138</v>
      </c>
      <c r="T440" s="20" t="s">
        <v>15</v>
      </c>
      <c r="U440" s="20"/>
      <c r="V440" s="20" t="s">
        <v>17</v>
      </c>
      <c r="W440" s="20"/>
      <c r="X440" s="20"/>
      <c r="Y440" s="20"/>
      <c r="Z440" s="20"/>
      <c r="AA440" s="20"/>
      <c r="AB440" s="20"/>
      <c r="AC440" s="20"/>
      <c r="AD440" s="20"/>
      <c r="AE440" s="20"/>
      <c r="AF440" s="20"/>
      <c r="AG440" s="20"/>
      <c r="AH440" s="20"/>
      <c r="AI440" s="20"/>
      <c r="AJ440" s="20"/>
      <c r="AK440" s="20"/>
      <c r="AL440" s="20"/>
      <c r="AM440" s="20"/>
      <c r="AN440" s="20"/>
      <c r="AO440" s="20"/>
      <c r="AP440" s="20"/>
      <c r="AQ440" s="20"/>
      <c r="AR440" s="20"/>
      <c r="AS440" s="20"/>
      <c r="AT440" s="20"/>
      <c r="AU440" s="20" t="s">
        <v>2797</v>
      </c>
      <c r="AV440" s="20"/>
      <c r="AW440" s="20"/>
      <c r="AX440" s="20" t="s">
        <v>37</v>
      </c>
      <c r="AY440" s="20"/>
      <c r="AZ440" s="20"/>
      <c r="BA440" s="20"/>
      <c r="BB440" s="20"/>
      <c r="BC440" s="20"/>
      <c r="BD440" s="20"/>
      <c r="BE440" s="20"/>
      <c r="BF440" s="20"/>
      <c r="BG440" s="20"/>
      <c r="BH440" s="20" t="s">
        <v>47</v>
      </c>
      <c r="BI440" s="20"/>
      <c r="BJ440" s="20"/>
      <c r="BK440" s="20"/>
      <c r="BL440" s="20"/>
      <c r="BM440" s="20"/>
      <c r="BN440" s="20"/>
      <c r="BO440" s="20"/>
      <c r="BP440" s="20"/>
      <c r="BQ440" s="20"/>
      <c r="BR440" s="20"/>
      <c r="BS440" s="20"/>
      <c r="BT440" s="20"/>
      <c r="BU440" s="20"/>
      <c r="BV440" s="6"/>
    </row>
    <row r="441" spans="2:74" s="9" customFormat="1" ht="84" hidden="1" customHeight="1">
      <c r="B441" s="182"/>
      <c r="C441" s="181" t="s">
        <v>3967</v>
      </c>
      <c r="D441" s="77" t="s">
        <v>2007</v>
      </c>
      <c r="E441" s="14" t="str">
        <f t="shared" si="22"/>
        <v>URF2025_424_Transversal_Comprobar inventario individual de los integrantes del proceso o subdirección_CE</v>
      </c>
      <c r="F441" s="77" t="s">
        <v>2004</v>
      </c>
      <c r="G441" s="169" t="s">
        <v>498</v>
      </c>
      <c r="H441" s="169" t="s">
        <v>2003</v>
      </c>
      <c r="I441" s="20" t="s">
        <v>92</v>
      </c>
      <c r="J441" s="20" t="s">
        <v>102</v>
      </c>
      <c r="K441" s="20"/>
      <c r="L441" s="47">
        <v>45993</v>
      </c>
      <c r="M441" s="47">
        <v>46011</v>
      </c>
      <c r="N441" s="21">
        <f t="shared" si="23"/>
        <v>18</v>
      </c>
      <c r="O441" s="20" t="s">
        <v>120</v>
      </c>
      <c r="P441" s="20" t="s">
        <v>128</v>
      </c>
      <c r="Q441" s="20" t="s">
        <v>499</v>
      </c>
      <c r="R441" s="20" t="s">
        <v>133</v>
      </c>
      <c r="S441" s="20" t="s">
        <v>138</v>
      </c>
      <c r="T441" s="20" t="s">
        <v>15</v>
      </c>
      <c r="U441" s="20"/>
      <c r="V441" s="20" t="s">
        <v>17</v>
      </c>
      <c r="W441" s="20"/>
      <c r="X441" s="20"/>
      <c r="Y441" s="20"/>
      <c r="Z441" s="20"/>
      <c r="AA441" s="20"/>
      <c r="AB441" s="20"/>
      <c r="AC441" s="20"/>
      <c r="AD441" s="20"/>
      <c r="AE441" s="20"/>
      <c r="AF441" s="20"/>
      <c r="AG441" s="20"/>
      <c r="AH441" s="20"/>
      <c r="AI441" s="20"/>
      <c r="AJ441" s="20"/>
      <c r="AK441" s="20"/>
      <c r="AL441" s="20"/>
      <c r="AM441" s="20"/>
      <c r="AN441" s="20"/>
      <c r="AO441" s="20"/>
      <c r="AP441" s="20"/>
      <c r="AQ441" s="20"/>
      <c r="AR441" s="20"/>
      <c r="AS441" s="20"/>
      <c r="AT441" s="20"/>
      <c r="AU441" s="20" t="s">
        <v>2797</v>
      </c>
      <c r="AV441" s="20"/>
      <c r="AW441" s="20"/>
      <c r="AX441" s="20" t="s">
        <v>37</v>
      </c>
      <c r="AY441" s="20"/>
      <c r="AZ441" s="20"/>
      <c r="BA441" s="20"/>
      <c r="BB441" s="20"/>
      <c r="BC441" s="20"/>
      <c r="BD441" s="20"/>
      <c r="BE441" s="20"/>
      <c r="BF441" s="20"/>
      <c r="BG441" s="20"/>
      <c r="BH441" s="20" t="s">
        <v>47</v>
      </c>
      <c r="BI441" s="20"/>
      <c r="BJ441" s="20"/>
      <c r="BK441" s="20"/>
      <c r="BL441" s="20"/>
      <c r="BM441" s="20"/>
      <c r="BN441" s="20"/>
      <c r="BO441" s="20"/>
      <c r="BP441" s="20"/>
      <c r="BQ441" s="20"/>
      <c r="BR441" s="20"/>
      <c r="BS441" s="20"/>
      <c r="BT441" s="20"/>
      <c r="BU441" s="20"/>
      <c r="BV441" s="6"/>
    </row>
    <row r="442" spans="2:74" s="9" customFormat="1" ht="84" hidden="1" customHeight="1">
      <c r="B442" s="182"/>
      <c r="C442" s="181" t="s">
        <v>3968</v>
      </c>
      <c r="D442" s="77" t="s">
        <v>2005</v>
      </c>
      <c r="E442" s="14" t="str">
        <f t="shared" si="22"/>
        <v>URF2025_425_Transversal_Comprobar inventario individual de los integrantes del proceso o subdirección_RV</v>
      </c>
      <c r="F442" s="77" t="s">
        <v>2004</v>
      </c>
      <c r="G442" s="169" t="s">
        <v>498</v>
      </c>
      <c r="H442" s="169" t="s">
        <v>2003</v>
      </c>
      <c r="I442" s="20" t="s">
        <v>99</v>
      </c>
      <c r="J442" s="20" t="s">
        <v>931</v>
      </c>
      <c r="K442" s="20"/>
      <c r="L442" s="47">
        <v>45993</v>
      </c>
      <c r="M442" s="47">
        <v>46011</v>
      </c>
      <c r="N442" s="21">
        <f t="shared" si="23"/>
        <v>18</v>
      </c>
      <c r="O442" s="20" t="s">
        <v>120</v>
      </c>
      <c r="P442" s="20" t="s">
        <v>128</v>
      </c>
      <c r="Q442" s="20" t="s">
        <v>499</v>
      </c>
      <c r="R442" s="20" t="s">
        <v>133</v>
      </c>
      <c r="S442" s="20" t="s">
        <v>138</v>
      </c>
      <c r="T442" s="20" t="s">
        <v>15</v>
      </c>
      <c r="U442" s="20"/>
      <c r="V442" s="20" t="s">
        <v>17</v>
      </c>
      <c r="W442" s="20"/>
      <c r="X442" s="20"/>
      <c r="Y442" s="20"/>
      <c r="Z442" s="20"/>
      <c r="AA442" s="20"/>
      <c r="AB442" s="20"/>
      <c r="AC442" s="20"/>
      <c r="AD442" s="20"/>
      <c r="AE442" s="20"/>
      <c r="AF442" s="20"/>
      <c r="AG442" s="20"/>
      <c r="AH442" s="20"/>
      <c r="AI442" s="20"/>
      <c r="AJ442" s="20"/>
      <c r="AK442" s="20"/>
      <c r="AL442" s="20"/>
      <c r="AM442" s="20"/>
      <c r="AN442" s="20"/>
      <c r="AO442" s="20"/>
      <c r="AP442" s="20"/>
      <c r="AQ442" s="20"/>
      <c r="AR442" s="20"/>
      <c r="AS442" s="20"/>
      <c r="AT442" s="20"/>
      <c r="AU442" s="20" t="s">
        <v>2797</v>
      </c>
      <c r="AV442" s="20"/>
      <c r="AW442" s="20"/>
      <c r="AX442" s="20" t="s">
        <v>37</v>
      </c>
      <c r="AY442" s="20"/>
      <c r="AZ442" s="20"/>
      <c r="BA442" s="20"/>
      <c r="BB442" s="20"/>
      <c r="BC442" s="20"/>
      <c r="BD442" s="20"/>
      <c r="BE442" s="20"/>
      <c r="BF442" s="20"/>
      <c r="BG442" s="20"/>
      <c r="BH442" s="20" t="s">
        <v>47</v>
      </c>
      <c r="BI442" s="20"/>
      <c r="BJ442" s="20"/>
      <c r="BK442" s="20"/>
      <c r="BL442" s="20"/>
      <c r="BM442" s="20"/>
      <c r="BN442" s="20"/>
      <c r="BO442" s="20"/>
      <c r="BP442" s="20"/>
      <c r="BQ442" s="20"/>
      <c r="BR442" s="20"/>
      <c r="BS442" s="20"/>
      <c r="BT442" s="20"/>
      <c r="BU442" s="20"/>
      <c r="BV442" s="6"/>
    </row>
    <row r="443" spans="2:74" s="9" customFormat="1" ht="84" hidden="1" customHeight="1">
      <c r="B443" s="6"/>
      <c r="C443" s="19" t="s">
        <v>3969</v>
      </c>
      <c r="D443" s="20" t="s">
        <v>3434</v>
      </c>
      <c r="E443" s="14" t="str">
        <f t="shared" si="22"/>
        <v>URF2025_426_Transversal_Realizar el autodiagnóstico de la política de Gestión Estratégica del Talento Humano GETH</v>
      </c>
      <c r="F443" s="20" t="s">
        <v>3432</v>
      </c>
      <c r="G443" s="20" t="s">
        <v>3433</v>
      </c>
      <c r="H443" s="20" t="s">
        <v>3435</v>
      </c>
      <c r="I443" s="20" t="s">
        <v>96</v>
      </c>
      <c r="J443" s="20" t="s">
        <v>933</v>
      </c>
      <c r="K443" s="20"/>
      <c r="L443" s="47">
        <v>45901</v>
      </c>
      <c r="M443" s="47">
        <v>45961</v>
      </c>
      <c r="N443" s="21">
        <f t="shared" si="23"/>
        <v>60</v>
      </c>
      <c r="O443" s="20" t="s">
        <v>104</v>
      </c>
      <c r="P443" s="20" t="s">
        <v>128</v>
      </c>
      <c r="Q443" s="20" t="s">
        <v>3436</v>
      </c>
      <c r="R443" s="20" t="s">
        <v>146</v>
      </c>
      <c r="S443" s="20" t="s">
        <v>147</v>
      </c>
      <c r="T443" s="20" t="s">
        <v>15</v>
      </c>
      <c r="U443" s="20"/>
      <c r="V443" s="20" t="s">
        <v>17</v>
      </c>
      <c r="W443" s="20"/>
      <c r="X443" s="20"/>
      <c r="Y443" s="20"/>
      <c r="Z443" s="20"/>
      <c r="AA443" s="20"/>
      <c r="AB443" s="20"/>
      <c r="AC443" s="20"/>
      <c r="AD443" s="20"/>
      <c r="AE443" s="20"/>
      <c r="AF443" s="20"/>
      <c r="AG443" s="20"/>
      <c r="AH443" s="20"/>
      <c r="AI443" s="20"/>
      <c r="AJ443" s="20"/>
      <c r="AK443" s="20"/>
      <c r="AL443" s="20"/>
      <c r="AM443" s="20"/>
      <c r="AN443" s="20"/>
      <c r="AO443" s="20"/>
      <c r="AP443" s="20"/>
      <c r="AQ443" s="20"/>
      <c r="AR443" s="20"/>
      <c r="AS443" s="20"/>
      <c r="AT443" s="20"/>
      <c r="AU443" s="20" t="s">
        <v>2797</v>
      </c>
      <c r="AV443" s="20" t="s">
        <v>15</v>
      </c>
      <c r="AW443" s="20" t="s">
        <v>36</v>
      </c>
      <c r="AX443" s="20" t="s">
        <v>37</v>
      </c>
      <c r="AY443" s="20"/>
      <c r="AZ443" s="20"/>
      <c r="BA443" s="20"/>
      <c r="BB443" s="20" t="s">
        <v>41</v>
      </c>
      <c r="BC443" s="20" t="s">
        <v>42</v>
      </c>
      <c r="BD443" s="20"/>
      <c r="BE443" s="20" t="s">
        <v>44</v>
      </c>
      <c r="BF443" s="20"/>
      <c r="BG443" s="20"/>
      <c r="BH443" s="20" t="s">
        <v>47</v>
      </c>
      <c r="BI443" s="20"/>
      <c r="BJ443" s="20"/>
      <c r="BK443" s="20"/>
      <c r="BL443" s="20"/>
      <c r="BM443" s="20"/>
      <c r="BN443" s="20"/>
      <c r="BO443" s="20"/>
      <c r="BP443" s="20"/>
      <c r="BQ443" s="20"/>
      <c r="BR443" s="20"/>
      <c r="BS443" s="20"/>
      <c r="BT443" s="20"/>
      <c r="BU443" s="20" t="s">
        <v>60</v>
      </c>
      <c r="BV443" s="6"/>
    </row>
    <row r="444" spans="2:74" s="9" customFormat="1" ht="84" hidden="1" customHeight="1">
      <c r="B444" s="6"/>
      <c r="C444" s="19" t="s">
        <v>3970</v>
      </c>
      <c r="D444" s="20" t="s">
        <v>3437</v>
      </c>
      <c r="E444" s="14" t="str">
        <f t="shared" si="22"/>
        <v>URF2025_427_Transversal_Realizar el autodiagnóstico de la política de Integridad</v>
      </c>
      <c r="F444" s="20" t="s">
        <v>3432</v>
      </c>
      <c r="G444" s="20" t="s">
        <v>3433</v>
      </c>
      <c r="H444" s="20" t="s">
        <v>3435</v>
      </c>
      <c r="I444" s="20" t="s">
        <v>96</v>
      </c>
      <c r="J444" s="20" t="s">
        <v>933</v>
      </c>
      <c r="K444" s="20"/>
      <c r="L444" s="47">
        <v>45901</v>
      </c>
      <c r="M444" s="47">
        <v>45961</v>
      </c>
      <c r="N444" s="21">
        <f t="shared" si="23"/>
        <v>60</v>
      </c>
      <c r="O444" s="20" t="s">
        <v>104</v>
      </c>
      <c r="P444" s="20" t="s">
        <v>128</v>
      </c>
      <c r="Q444" s="20" t="s">
        <v>3436</v>
      </c>
      <c r="R444" s="20" t="s">
        <v>146</v>
      </c>
      <c r="S444" s="20" t="s">
        <v>147</v>
      </c>
      <c r="T444" s="20" t="s">
        <v>15</v>
      </c>
      <c r="U444" s="20"/>
      <c r="V444" s="20" t="s">
        <v>17</v>
      </c>
      <c r="W444" s="20"/>
      <c r="X444" s="20"/>
      <c r="Y444" s="20"/>
      <c r="Z444" s="20"/>
      <c r="AA444" s="20"/>
      <c r="AB444" s="20"/>
      <c r="AC444" s="20"/>
      <c r="AD444" s="20"/>
      <c r="AE444" s="20"/>
      <c r="AF444" s="20"/>
      <c r="AG444" s="20"/>
      <c r="AH444" s="20"/>
      <c r="AI444" s="20"/>
      <c r="AJ444" s="20"/>
      <c r="AK444" s="20"/>
      <c r="AL444" s="20"/>
      <c r="AM444" s="20"/>
      <c r="AN444" s="20"/>
      <c r="AO444" s="20"/>
      <c r="AP444" s="20"/>
      <c r="AQ444" s="20"/>
      <c r="AR444" s="20"/>
      <c r="AS444" s="20"/>
      <c r="AT444" s="20"/>
      <c r="AU444" s="20" t="s">
        <v>2797</v>
      </c>
      <c r="AV444" s="20" t="s">
        <v>15</v>
      </c>
      <c r="AW444" s="20" t="s">
        <v>36</v>
      </c>
      <c r="AX444" s="20" t="s">
        <v>37</v>
      </c>
      <c r="AY444" s="20"/>
      <c r="AZ444" s="20"/>
      <c r="BA444" s="20"/>
      <c r="BB444" s="20" t="s">
        <v>41</v>
      </c>
      <c r="BC444" s="20"/>
      <c r="BD444" s="20" t="s">
        <v>43</v>
      </c>
      <c r="BE444" s="20" t="s">
        <v>44</v>
      </c>
      <c r="BF444" s="20"/>
      <c r="BG444" s="20"/>
      <c r="BH444" s="20" t="s">
        <v>47</v>
      </c>
      <c r="BI444" s="20"/>
      <c r="BJ444" s="20"/>
      <c r="BK444" s="20"/>
      <c r="BL444" s="20"/>
      <c r="BM444" s="20"/>
      <c r="BN444" s="20"/>
      <c r="BO444" s="20"/>
      <c r="BP444" s="20"/>
      <c r="BQ444" s="20"/>
      <c r="BR444" s="20"/>
      <c r="BS444" s="20"/>
      <c r="BT444" s="20"/>
      <c r="BU444" s="20" t="s">
        <v>60</v>
      </c>
      <c r="BV444" s="6"/>
    </row>
    <row r="445" spans="2:74" s="9" customFormat="1" ht="84" hidden="1" customHeight="1">
      <c r="B445" s="6"/>
      <c r="C445" s="19" t="s">
        <v>3971</v>
      </c>
      <c r="D445" s="20" t="s">
        <v>3438</v>
      </c>
      <c r="E445" s="14" t="str">
        <f t="shared" si="22"/>
        <v>URF2025_428_Transversal_Realizar el autodiagnóstico de la política de Planeación Institucional</v>
      </c>
      <c r="F445" s="20" t="s">
        <v>3432</v>
      </c>
      <c r="G445" s="20" t="s">
        <v>3433</v>
      </c>
      <c r="H445" s="20" t="s">
        <v>3435</v>
      </c>
      <c r="I445" s="20" t="s">
        <v>94</v>
      </c>
      <c r="J445" s="20" t="s">
        <v>104</v>
      </c>
      <c r="K445" s="20"/>
      <c r="L445" s="47">
        <v>45901</v>
      </c>
      <c r="M445" s="47">
        <v>45961</v>
      </c>
      <c r="N445" s="21">
        <f t="shared" si="23"/>
        <v>60</v>
      </c>
      <c r="O445" s="20" t="s">
        <v>104</v>
      </c>
      <c r="P445" s="20" t="s">
        <v>128</v>
      </c>
      <c r="Q445" s="20" t="s">
        <v>3436</v>
      </c>
      <c r="R445" s="20" t="s">
        <v>146</v>
      </c>
      <c r="S445" s="20" t="s">
        <v>147</v>
      </c>
      <c r="T445" s="20" t="s">
        <v>15</v>
      </c>
      <c r="U445" s="20"/>
      <c r="V445" s="20" t="s">
        <v>17</v>
      </c>
      <c r="W445" s="20"/>
      <c r="X445" s="20"/>
      <c r="Y445" s="20"/>
      <c r="Z445" s="20"/>
      <c r="AA445" s="20"/>
      <c r="AB445" s="20"/>
      <c r="AC445" s="20"/>
      <c r="AD445" s="20"/>
      <c r="AE445" s="20"/>
      <c r="AF445" s="20"/>
      <c r="AG445" s="20"/>
      <c r="AH445" s="20"/>
      <c r="AI445" s="20"/>
      <c r="AJ445" s="20"/>
      <c r="AK445" s="20"/>
      <c r="AL445" s="20"/>
      <c r="AM445" s="20"/>
      <c r="AN445" s="20"/>
      <c r="AO445" s="20"/>
      <c r="AP445" s="20"/>
      <c r="AQ445" s="20"/>
      <c r="AR445" s="20"/>
      <c r="AS445" s="20"/>
      <c r="AT445" s="20"/>
      <c r="AU445" s="20" t="s">
        <v>2797</v>
      </c>
      <c r="AV445" s="20"/>
      <c r="AW445" s="20" t="s">
        <v>36</v>
      </c>
      <c r="AX445" s="20" t="s">
        <v>37</v>
      </c>
      <c r="AY445" s="20"/>
      <c r="AZ445" s="20"/>
      <c r="BA445" s="20"/>
      <c r="BB445" s="20" t="s">
        <v>41</v>
      </c>
      <c r="BC445" s="20"/>
      <c r="BD445" s="20"/>
      <c r="BE445" s="20" t="s">
        <v>44</v>
      </c>
      <c r="BF445" s="20"/>
      <c r="BG445" s="20"/>
      <c r="BH445" s="20" t="s">
        <v>47</v>
      </c>
      <c r="BI445" s="20"/>
      <c r="BJ445" s="20"/>
      <c r="BK445" s="20"/>
      <c r="BL445" s="20"/>
      <c r="BM445" s="20"/>
      <c r="BN445" s="20"/>
      <c r="BO445" s="20"/>
      <c r="BP445" s="20"/>
      <c r="BQ445" s="20"/>
      <c r="BR445" s="20"/>
      <c r="BS445" s="20"/>
      <c r="BT445" s="20"/>
      <c r="BU445" s="20" t="s">
        <v>60</v>
      </c>
      <c r="BV445" s="6"/>
    </row>
    <row r="446" spans="2:74" s="9" customFormat="1" ht="84" hidden="1" customHeight="1">
      <c r="B446" s="6"/>
      <c r="C446" s="19" t="s">
        <v>3972</v>
      </c>
      <c r="D446" s="20" t="s">
        <v>3439</v>
      </c>
      <c r="E446" s="14" t="str">
        <f t="shared" si="22"/>
        <v xml:space="preserve">URF2025_429_Transversal_Realizar el autodiagnóstico de la política de Gestión Presupuestal y Eficiencia del Gasto Público </v>
      </c>
      <c r="F446" s="20" t="s">
        <v>3432</v>
      </c>
      <c r="G446" s="20" t="s">
        <v>3433</v>
      </c>
      <c r="H446" s="20" t="s">
        <v>3435</v>
      </c>
      <c r="I446" s="20" t="s">
        <v>95</v>
      </c>
      <c r="J446" s="20" t="s">
        <v>932</v>
      </c>
      <c r="K446" s="20"/>
      <c r="L446" s="47">
        <v>45901</v>
      </c>
      <c r="M446" s="47">
        <v>45961</v>
      </c>
      <c r="N446" s="21">
        <f t="shared" si="23"/>
        <v>60</v>
      </c>
      <c r="O446" s="20" t="s">
        <v>104</v>
      </c>
      <c r="P446" s="20" t="s">
        <v>128</v>
      </c>
      <c r="Q446" s="20" t="s">
        <v>3436</v>
      </c>
      <c r="R446" s="20" t="s">
        <v>146</v>
      </c>
      <c r="S446" s="20" t="s">
        <v>147</v>
      </c>
      <c r="T446" s="20" t="s">
        <v>15</v>
      </c>
      <c r="U446" s="20"/>
      <c r="V446" s="20" t="s">
        <v>17</v>
      </c>
      <c r="W446" s="20"/>
      <c r="X446" s="20"/>
      <c r="Y446" s="20"/>
      <c r="Z446" s="20"/>
      <c r="AA446" s="20"/>
      <c r="AB446" s="20"/>
      <c r="AC446" s="20"/>
      <c r="AD446" s="20"/>
      <c r="AE446" s="20"/>
      <c r="AF446" s="20"/>
      <c r="AG446" s="20"/>
      <c r="AH446" s="20"/>
      <c r="AI446" s="20"/>
      <c r="AJ446" s="20"/>
      <c r="AK446" s="20"/>
      <c r="AL446" s="20"/>
      <c r="AM446" s="20"/>
      <c r="AN446" s="20"/>
      <c r="AO446" s="20"/>
      <c r="AP446" s="20"/>
      <c r="AQ446" s="20"/>
      <c r="AR446" s="20"/>
      <c r="AS446" s="20"/>
      <c r="AT446" s="20"/>
      <c r="AU446" s="20" t="s">
        <v>2797</v>
      </c>
      <c r="AV446" s="20"/>
      <c r="AW446" s="20" t="s">
        <v>36</v>
      </c>
      <c r="AX446" s="20" t="s">
        <v>37</v>
      </c>
      <c r="AY446" s="20"/>
      <c r="AZ446" s="20"/>
      <c r="BA446" s="20"/>
      <c r="BB446" s="20" t="s">
        <v>41</v>
      </c>
      <c r="BC446" s="20"/>
      <c r="BD446" s="20"/>
      <c r="BE446" s="20" t="s">
        <v>44</v>
      </c>
      <c r="BF446" s="20" t="s">
        <v>45</v>
      </c>
      <c r="BG446" s="20"/>
      <c r="BH446" s="20" t="s">
        <v>47</v>
      </c>
      <c r="BI446" s="20"/>
      <c r="BJ446" s="20"/>
      <c r="BK446" s="20"/>
      <c r="BL446" s="20"/>
      <c r="BM446" s="20"/>
      <c r="BN446" s="20"/>
      <c r="BO446" s="20"/>
      <c r="BP446" s="20"/>
      <c r="BQ446" s="20"/>
      <c r="BR446" s="20"/>
      <c r="BS446" s="20"/>
      <c r="BT446" s="20"/>
      <c r="BU446" s="20" t="s">
        <v>60</v>
      </c>
      <c r="BV446" s="6"/>
    </row>
    <row r="447" spans="2:74" s="9" customFormat="1" ht="84" hidden="1" customHeight="1">
      <c r="B447" s="6"/>
      <c r="C447" s="19" t="s">
        <v>3973</v>
      </c>
      <c r="D447" s="20" t="s">
        <v>3440</v>
      </c>
      <c r="E447" s="14" t="str">
        <f t="shared" si="22"/>
        <v>URF2025_430_Transversal_Realizar el autodiagnóstico de la política de Compras y contratación pública</v>
      </c>
      <c r="F447" s="20" t="s">
        <v>3432</v>
      </c>
      <c r="G447" s="20" t="s">
        <v>3433</v>
      </c>
      <c r="H447" s="20" t="s">
        <v>3435</v>
      </c>
      <c r="I447" s="20" t="s">
        <v>91</v>
      </c>
      <c r="J447" s="20" t="s">
        <v>926</v>
      </c>
      <c r="K447" s="20"/>
      <c r="L447" s="47">
        <v>45901</v>
      </c>
      <c r="M447" s="47">
        <v>45961</v>
      </c>
      <c r="N447" s="21">
        <f t="shared" si="23"/>
        <v>60</v>
      </c>
      <c r="O447" s="20" t="s">
        <v>104</v>
      </c>
      <c r="P447" s="20" t="s">
        <v>128</v>
      </c>
      <c r="Q447" s="20" t="s">
        <v>3436</v>
      </c>
      <c r="R447" s="20" t="s">
        <v>146</v>
      </c>
      <c r="S447" s="20" t="s">
        <v>147</v>
      </c>
      <c r="T447" s="20" t="s">
        <v>15</v>
      </c>
      <c r="U447" s="20"/>
      <c r="V447" s="20" t="s">
        <v>17</v>
      </c>
      <c r="W447" s="20"/>
      <c r="X447" s="20"/>
      <c r="Y447" s="20"/>
      <c r="Z447" s="20"/>
      <c r="AA447" s="20"/>
      <c r="AB447" s="20"/>
      <c r="AC447" s="20"/>
      <c r="AD447" s="20"/>
      <c r="AE447" s="20"/>
      <c r="AF447" s="20"/>
      <c r="AG447" s="20"/>
      <c r="AH447" s="20"/>
      <c r="AI447" s="20"/>
      <c r="AJ447" s="20"/>
      <c r="AK447" s="20"/>
      <c r="AL447" s="20"/>
      <c r="AM447" s="20"/>
      <c r="AN447" s="20"/>
      <c r="AO447" s="20"/>
      <c r="AP447" s="20"/>
      <c r="AQ447" s="20"/>
      <c r="AR447" s="20"/>
      <c r="AS447" s="20"/>
      <c r="AT447" s="20"/>
      <c r="AU447" s="20" t="s">
        <v>2797</v>
      </c>
      <c r="AV447" s="20"/>
      <c r="AW447" s="20" t="s">
        <v>36</v>
      </c>
      <c r="AX447" s="20" t="s">
        <v>37</v>
      </c>
      <c r="AY447" s="20"/>
      <c r="AZ447" s="20"/>
      <c r="BA447" s="20"/>
      <c r="BB447" s="20" t="s">
        <v>41</v>
      </c>
      <c r="BC447" s="20"/>
      <c r="BD447" s="20"/>
      <c r="BE447" s="20" t="s">
        <v>44</v>
      </c>
      <c r="BF447" s="20"/>
      <c r="BG447" s="20" t="s">
        <v>46</v>
      </c>
      <c r="BH447" s="20" t="s">
        <v>47</v>
      </c>
      <c r="BI447" s="20"/>
      <c r="BJ447" s="20"/>
      <c r="BK447" s="20"/>
      <c r="BL447" s="20"/>
      <c r="BM447" s="20"/>
      <c r="BN447" s="20"/>
      <c r="BO447" s="20"/>
      <c r="BP447" s="20"/>
      <c r="BQ447" s="20"/>
      <c r="BR447" s="20"/>
      <c r="BS447" s="20"/>
      <c r="BT447" s="20"/>
      <c r="BU447" s="20" t="s">
        <v>60</v>
      </c>
      <c r="BV447" s="6"/>
    </row>
    <row r="448" spans="2:74" s="9" customFormat="1" ht="84" hidden="1" customHeight="1">
      <c r="B448" s="6"/>
      <c r="C448" s="19" t="s">
        <v>3974</v>
      </c>
      <c r="D448" s="20" t="s">
        <v>3441</v>
      </c>
      <c r="E448" s="14" t="str">
        <f t="shared" si="22"/>
        <v xml:space="preserve">URF2025_431_Transversal_Realizar el autodiagnóstico de la política de Fortalecimiento organizacional y simplificación de procesos </v>
      </c>
      <c r="F448" s="20" t="s">
        <v>3432</v>
      </c>
      <c r="G448" s="20" t="s">
        <v>3433</v>
      </c>
      <c r="H448" s="20" t="s">
        <v>3435</v>
      </c>
      <c r="I448" s="20" t="s">
        <v>94</v>
      </c>
      <c r="J448" s="20" t="s">
        <v>104</v>
      </c>
      <c r="K448" s="20"/>
      <c r="L448" s="47">
        <v>45901</v>
      </c>
      <c r="M448" s="47">
        <v>45961</v>
      </c>
      <c r="N448" s="21">
        <f t="shared" si="23"/>
        <v>60</v>
      </c>
      <c r="O448" s="20" t="s">
        <v>104</v>
      </c>
      <c r="P448" s="20" t="s">
        <v>128</v>
      </c>
      <c r="Q448" s="20" t="s">
        <v>3436</v>
      </c>
      <c r="R448" s="20" t="s">
        <v>146</v>
      </c>
      <c r="S448" s="20" t="s">
        <v>147</v>
      </c>
      <c r="T448" s="20" t="s">
        <v>15</v>
      </c>
      <c r="U448" s="20"/>
      <c r="V448" s="20" t="s">
        <v>17</v>
      </c>
      <c r="W448" s="20"/>
      <c r="X448" s="20"/>
      <c r="Y448" s="20"/>
      <c r="Z448" s="20"/>
      <c r="AA448" s="20"/>
      <c r="AB448" s="20"/>
      <c r="AC448" s="20"/>
      <c r="AD448" s="20"/>
      <c r="AE448" s="20"/>
      <c r="AF448" s="20"/>
      <c r="AG448" s="20"/>
      <c r="AH448" s="20"/>
      <c r="AI448" s="20"/>
      <c r="AJ448" s="20"/>
      <c r="AK448" s="20"/>
      <c r="AL448" s="20"/>
      <c r="AM448" s="20"/>
      <c r="AN448" s="20"/>
      <c r="AO448" s="20"/>
      <c r="AP448" s="20"/>
      <c r="AQ448" s="20"/>
      <c r="AR448" s="20"/>
      <c r="AS448" s="20"/>
      <c r="AT448" s="20"/>
      <c r="AU448" s="20" t="s">
        <v>2797</v>
      </c>
      <c r="AV448" s="20"/>
      <c r="AW448" s="20" t="s">
        <v>36</v>
      </c>
      <c r="AX448" s="20" t="s">
        <v>37</v>
      </c>
      <c r="AY448" s="20"/>
      <c r="AZ448" s="20"/>
      <c r="BA448" s="20"/>
      <c r="BB448" s="20" t="s">
        <v>41</v>
      </c>
      <c r="BC448" s="20"/>
      <c r="BD448" s="20"/>
      <c r="BE448" s="20" t="s">
        <v>44</v>
      </c>
      <c r="BF448" s="20"/>
      <c r="BG448" s="20"/>
      <c r="BH448" s="20" t="s">
        <v>47</v>
      </c>
      <c r="BI448" s="20"/>
      <c r="BJ448" s="20"/>
      <c r="BK448" s="20"/>
      <c r="BL448" s="20"/>
      <c r="BM448" s="20"/>
      <c r="BN448" s="20"/>
      <c r="BO448" s="20"/>
      <c r="BP448" s="20"/>
      <c r="BQ448" s="20"/>
      <c r="BR448" s="20"/>
      <c r="BS448" s="20"/>
      <c r="BT448" s="20"/>
      <c r="BU448" s="20" t="s">
        <v>60</v>
      </c>
      <c r="BV448" s="6"/>
    </row>
    <row r="449" spans="2:74" s="9" customFormat="1" ht="84" hidden="1" customHeight="1">
      <c r="B449" s="6"/>
      <c r="C449" s="19" t="s">
        <v>4033</v>
      </c>
      <c r="D449" s="20" t="s">
        <v>3442</v>
      </c>
      <c r="E449" s="14" t="str">
        <f t="shared" si="22"/>
        <v xml:space="preserve">URF2025_432_Transversal_Realizar el autodiagnóstico de la política de Gobierno Digital </v>
      </c>
      <c r="F449" s="20" t="s">
        <v>3432</v>
      </c>
      <c r="G449" s="20" t="s">
        <v>3433</v>
      </c>
      <c r="H449" s="20" t="s">
        <v>3435</v>
      </c>
      <c r="I449" s="20" t="s">
        <v>98</v>
      </c>
      <c r="J449" s="20" t="s">
        <v>115</v>
      </c>
      <c r="K449" s="20"/>
      <c r="L449" s="47">
        <v>45901</v>
      </c>
      <c r="M449" s="47">
        <v>45961</v>
      </c>
      <c r="N449" s="21">
        <f t="shared" si="23"/>
        <v>60</v>
      </c>
      <c r="O449" s="20" t="s">
        <v>104</v>
      </c>
      <c r="P449" s="20" t="s">
        <v>128</v>
      </c>
      <c r="Q449" s="20" t="s">
        <v>3436</v>
      </c>
      <c r="R449" s="20" t="s">
        <v>146</v>
      </c>
      <c r="S449" s="20" t="s">
        <v>147</v>
      </c>
      <c r="T449" s="20" t="s">
        <v>15</v>
      </c>
      <c r="U449" s="20"/>
      <c r="V449" s="20" t="s">
        <v>17</v>
      </c>
      <c r="W449" s="20"/>
      <c r="X449" s="20"/>
      <c r="Y449" s="20"/>
      <c r="Z449" s="20"/>
      <c r="AA449" s="20"/>
      <c r="AB449" s="20"/>
      <c r="AC449" s="20"/>
      <c r="AD449" s="20"/>
      <c r="AE449" s="20"/>
      <c r="AF449" s="20"/>
      <c r="AG449" s="20"/>
      <c r="AH449" s="20"/>
      <c r="AI449" s="20"/>
      <c r="AJ449" s="20"/>
      <c r="AK449" s="20"/>
      <c r="AL449" s="20"/>
      <c r="AM449" s="20"/>
      <c r="AN449" s="20"/>
      <c r="AO449" s="20"/>
      <c r="AP449" s="20"/>
      <c r="AQ449" s="20"/>
      <c r="AR449" s="20"/>
      <c r="AS449" s="20"/>
      <c r="AT449" s="20"/>
      <c r="AU449" s="20" t="s">
        <v>2797</v>
      </c>
      <c r="AV449" s="20"/>
      <c r="AW449" s="20" t="s">
        <v>36</v>
      </c>
      <c r="AX449" s="20" t="s">
        <v>37</v>
      </c>
      <c r="AY449" s="20"/>
      <c r="AZ449" s="20"/>
      <c r="BA449" s="20"/>
      <c r="BB449" s="20" t="s">
        <v>41</v>
      </c>
      <c r="BC449" s="20"/>
      <c r="BD449" s="20"/>
      <c r="BE449" s="20" t="s">
        <v>44</v>
      </c>
      <c r="BF449" s="20"/>
      <c r="BG449" s="20"/>
      <c r="BH449" s="20" t="s">
        <v>47</v>
      </c>
      <c r="BI449" s="20" t="s">
        <v>48</v>
      </c>
      <c r="BJ449" s="20"/>
      <c r="BK449" s="20"/>
      <c r="BL449" s="20"/>
      <c r="BM449" s="20"/>
      <c r="BN449" s="20"/>
      <c r="BO449" s="20"/>
      <c r="BP449" s="20"/>
      <c r="BQ449" s="20"/>
      <c r="BR449" s="20"/>
      <c r="BS449" s="20"/>
      <c r="BT449" s="20"/>
      <c r="BU449" s="20" t="s">
        <v>60</v>
      </c>
      <c r="BV449" s="6"/>
    </row>
    <row r="450" spans="2:74" s="9" customFormat="1" ht="84" hidden="1" customHeight="1">
      <c r="B450" s="6"/>
      <c r="C450" s="19" t="s">
        <v>4034</v>
      </c>
      <c r="D450" s="20" t="s">
        <v>3443</v>
      </c>
      <c r="E450" s="14" t="str">
        <f t="shared" ref="E450:E455" si="24">_xlfn.CONCAT(C450,"_",D450)</f>
        <v xml:space="preserve">URF2025_433_Transversal_Realizar el autodiagnóstico de la política de Seguridad Digital </v>
      </c>
      <c r="F450" s="20" t="s">
        <v>3432</v>
      </c>
      <c r="G450" s="20" t="s">
        <v>3433</v>
      </c>
      <c r="H450" s="20" t="s">
        <v>3435</v>
      </c>
      <c r="I450" s="20" t="s">
        <v>98</v>
      </c>
      <c r="J450" s="20" t="s">
        <v>115</v>
      </c>
      <c r="K450" s="20"/>
      <c r="L450" s="47">
        <v>45901</v>
      </c>
      <c r="M450" s="47">
        <v>45961</v>
      </c>
      <c r="N450" s="21">
        <f t="shared" ref="N450:N455" si="25">IF(M450-L450&gt;124,"El tiempo de ejecución de la actividad no puede superar 124 días",M450-L450)</f>
        <v>60</v>
      </c>
      <c r="O450" s="20" t="s">
        <v>104</v>
      </c>
      <c r="P450" s="20" t="s">
        <v>128</v>
      </c>
      <c r="Q450" s="20" t="s">
        <v>3436</v>
      </c>
      <c r="R450" s="20" t="s">
        <v>146</v>
      </c>
      <c r="S450" s="20" t="s">
        <v>147</v>
      </c>
      <c r="T450" s="20" t="s">
        <v>15</v>
      </c>
      <c r="U450" s="20"/>
      <c r="V450" s="20" t="s">
        <v>17</v>
      </c>
      <c r="W450" s="20"/>
      <c r="X450" s="20"/>
      <c r="Y450" s="20"/>
      <c r="Z450" s="20"/>
      <c r="AA450" s="20"/>
      <c r="AB450" s="20"/>
      <c r="AC450" s="20"/>
      <c r="AD450" s="20"/>
      <c r="AE450" s="20"/>
      <c r="AF450" s="20"/>
      <c r="AG450" s="20"/>
      <c r="AH450" s="20"/>
      <c r="AI450" s="20"/>
      <c r="AJ450" s="20"/>
      <c r="AK450" s="20"/>
      <c r="AL450" s="20"/>
      <c r="AM450" s="20"/>
      <c r="AN450" s="20"/>
      <c r="AO450" s="20"/>
      <c r="AP450" s="20"/>
      <c r="AQ450" s="20"/>
      <c r="AR450" s="20"/>
      <c r="AS450" s="20"/>
      <c r="AT450" s="20"/>
      <c r="AU450" s="20" t="s">
        <v>2797</v>
      </c>
      <c r="AV450" s="20"/>
      <c r="AW450" s="20" t="s">
        <v>36</v>
      </c>
      <c r="AX450" s="20" t="s">
        <v>37</v>
      </c>
      <c r="AY450" s="20"/>
      <c r="AZ450" s="20"/>
      <c r="BA450" s="20"/>
      <c r="BB450" s="20" t="s">
        <v>41</v>
      </c>
      <c r="BC450" s="20"/>
      <c r="BD450" s="20"/>
      <c r="BE450" s="20" t="s">
        <v>44</v>
      </c>
      <c r="BF450" s="20"/>
      <c r="BG450" s="20"/>
      <c r="BH450" s="20" t="s">
        <v>47</v>
      </c>
      <c r="BI450" s="20"/>
      <c r="BJ450" s="20" t="s">
        <v>49</v>
      </c>
      <c r="BK450" s="20"/>
      <c r="BL450" s="20"/>
      <c r="BM450" s="20"/>
      <c r="BN450" s="20"/>
      <c r="BO450" s="20"/>
      <c r="BP450" s="20"/>
      <c r="BQ450" s="20"/>
      <c r="BR450" s="20"/>
      <c r="BS450" s="20"/>
      <c r="BT450" s="20"/>
      <c r="BU450" s="20" t="s">
        <v>60</v>
      </c>
      <c r="BV450" s="6"/>
    </row>
    <row r="451" spans="2:74" s="9" customFormat="1" ht="84" hidden="1" customHeight="1">
      <c r="B451" s="6"/>
      <c r="C451" s="19" t="s">
        <v>4035</v>
      </c>
      <c r="D451" s="20" t="s">
        <v>3444</v>
      </c>
      <c r="E451" s="14" t="str">
        <f t="shared" si="24"/>
        <v>URF2025_434_Transversal_Realizar el autodiagnóstico de la política de Mejora Normativa</v>
      </c>
      <c r="F451" s="20" t="s">
        <v>3432</v>
      </c>
      <c r="G451" s="20" t="s">
        <v>3433</v>
      </c>
      <c r="H451" s="20" t="s">
        <v>3435</v>
      </c>
      <c r="I451" s="20" t="s">
        <v>93</v>
      </c>
      <c r="J451" s="20" t="s">
        <v>113</v>
      </c>
      <c r="K451" s="20" t="s">
        <v>123</v>
      </c>
      <c r="L451" s="47">
        <v>45901</v>
      </c>
      <c r="M451" s="47">
        <v>45961</v>
      </c>
      <c r="N451" s="21">
        <f t="shared" si="25"/>
        <v>60</v>
      </c>
      <c r="O451" s="20" t="s">
        <v>104</v>
      </c>
      <c r="P451" s="20" t="s">
        <v>128</v>
      </c>
      <c r="Q451" s="20" t="s">
        <v>3436</v>
      </c>
      <c r="R451" s="20" t="s">
        <v>146</v>
      </c>
      <c r="S451" s="20" t="s">
        <v>147</v>
      </c>
      <c r="T451" s="20" t="s">
        <v>15</v>
      </c>
      <c r="U451" s="20"/>
      <c r="V451" s="20" t="s">
        <v>17</v>
      </c>
      <c r="W451" s="20"/>
      <c r="X451" s="20"/>
      <c r="Y451" s="20"/>
      <c r="Z451" s="20"/>
      <c r="AA451" s="20"/>
      <c r="AB451" s="20"/>
      <c r="AC451" s="20"/>
      <c r="AD451" s="20"/>
      <c r="AE451" s="20"/>
      <c r="AF451" s="20"/>
      <c r="AG451" s="20"/>
      <c r="AH451" s="20"/>
      <c r="AI451" s="20"/>
      <c r="AJ451" s="20"/>
      <c r="AK451" s="20"/>
      <c r="AL451" s="20"/>
      <c r="AM451" s="20"/>
      <c r="AN451" s="20"/>
      <c r="AO451" s="20"/>
      <c r="AP451" s="20"/>
      <c r="AQ451" s="20"/>
      <c r="AR451" s="20"/>
      <c r="AS451" s="20"/>
      <c r="AT451" s="20"/>
      <c r="AU451" s="20" t="s">
        <v>2797</v>
      </c>
      <c r="AV451" s="20"/>
      <c r="AW451" s="20" t="s">
        <v>36</v>
      </c>
      <c r="AX451" s="20" t="s">
        <v>37</v>
      </c>
      <c r="AY451" s="20"/>
      <c r="AZ451" s="20"/>
      <c r="BA451" s="20"/>
      <c r="BB451" s="20" t="s">
        <v>41</v>
      </c>
      <c r="BC451" s="20"/>
      <c r="BD451" s="20"/>
      <c r="BE451" s="20" t="s">
        <v>44</v>
      </c>
      <c r="BF451" s="20"/>
      <c r="BG451" s="20"/>
      <c r="BH451" s="20" t="s">
        <v>47</v>
      </c>
      <c r="BI451" s="20"/>
      <c r="BJ451" s="20"/>
      <c r="BK451" s="20"/>
      <c r="BL451" s="20" t="s">
        <v>51</v>
      </c>
      <c r="BM451" s="20"/>
      <c r="BN451" s="20"/>
      <c r="BO451" s="20"/>
      <c r="BP451" s="20"/>
      <c r="BQ451" s="20"/>
      <c r="BR451" s="20"/>
      <c r="BS451" s="20"/>
      <c r="BT451" s="20"/>
      <c r="BU451" s="20" t="s">
        <v>60</v>
      </c>
      <c r="BV451" s="6"/>
    </row>
    <row r="452" spans="2:74" s="9" customFormat="1" ht="84" customHeight="1">
      <c r="B452" s="6"/>
      <c r="C452" s="19" t="s">
        <v>4036</v>
      </c>
      <c r="D452" s="20" t="s">
        <v>3445</v>
      </c>
      <c r="E452" s="14" t="str">
        <f t="shared" si="24"/>
        <v>URF2025_435_Transversal_Aplicar autodiagnóstico de rendición de cuentas de la Entidad para evidenciar avances institucionales frente a la vigencia anterior.</v>
      </c>
      <c r="F452" s="20" t="s">
        <v>2998</v>
      </c>
      <c r="G452" s="20" t="s">
        <v>2999</v>
      </c>
      <c r="H452" s="20" t="s">
        <v>3000</v>
      </c>
      <c r="I452" s="20" t="s">
        <v>99</v>
      </c>
      <c r="J452" s="20" t="s">
        <v>931</v>
      </c>
      <c r="K452" s="20" t="s">
        <v>119</v>
      </c>
      <c r="L452" s="47">
        <v>45901</v>
      </c>
      <c r="M452" s="47">
        <v>45961</v>
      </c>
      <c r="N452" s="21">
        <f t="shared" si="25"/>
        <v>60</v>
      </c>
      <c r="O452" s="20" t="s">
        <v>104</v>
      </c>
      <c r="P452" s="20" t="s">
        <v>128</v>
      </c>
      <c r="Q452" s="20" t="s">
        <v>711</v>
      </c>
      <c r="R452" s="20" t="s">
        <v>131</v>
      </c>
      <c r="S452" s="20" t="s">
        <v>145</v>
      </c>
      <c r="T452" s="20" t="s">
        <v>15</v>
      </c>
      <c r="U452" s="20"/>
      <c r="V452" s="20" t="s">
        <v>17</v>
      </c>
      <c r="W452" s="20"/>
      <c r="X452" s="20"/>
      <c r="Y452" s="20"/>
      <c r="Z452" s="20"/>
      <c r="AA452" s="20"/>
      <c r="AB452" s="20"/>
      <c r="AC452" s="20"/>
      <c r="AD452" s="20"/>
      <c r="AE452" s="20"/>
      <c r="AF452" s="20"/>
      <c r="AG452" s="20"/>
      <c r="AH452" s="20"/>
      <c r="AI452" s="20" t="s">
        <v>4060</v>
      </c>
      <c r="AJ452" s="20" t="s">
        <v>4057</v>
      </c>
      <c r="AK452" s="20"/>
      <c r="AL452" s="20"/>
      <c r="AM452" s="20"/>
      <c r="AN452" s="20"/>
      <c r="AO452" s="20"/>
      <c r="AP452" s="20" t="s">
        <v>955</v>
      </c>
      <c r="AQ452" s="20" t="s">
        <v>958</v>
      </c>
      <c r="AR452" s="20"/>
      <c r="AS452" s="20"/>
      <c r="AT452" s="20"/>
      <c r="AU452" s="20" t="s">
        <v>2797</v>
      </c>
      <c r="AV452" s="20"/>
      <c r="AW452" s="20"/>
      <c r="AX452" s="20" t="s">
        <v>37</v>
      </c>
      <c r="AY452" s="20" t="s">
        <v>38</v>
      </c>
      <c r="AZ452" s="20" t="s">
        <v>39</v>
      </c>
      <c r="BA452" s="20"/>
      <c r="BB452" s="20"/>
      <c r="BC452" s="20"/>
      <c r="BD452" s="20"/>
      <c r="BE452" s="20"/>
      <c r="BF452" s="20"/>
      <c r="BG452" s="20"/>
      <c r="BH452" s="20"/>
      <c r="BI452" s="20"/>
      <c r="BJ452" s="20"/>
      <c r="BK452" s="20"/>
      <c r="BL452" s="20"/>
      <c r="BM452" s="20"/>
      <c r="BN452" s="20"/>
      <c r="BO452" s="20" t="s">
        <v>54</v>
      </c>
      <c r="BP452" s="20" t="s">
        <v>55</v>
      </c>
      <c r="BQ452" s="20" t="s">
        <v>56</v>
      </c>
      <c r="BR452" s="20"/>
      <c r="BS452" s="20"/>
      <c r="BT452" s="20"/>
      <c r="BU452" s="20"/>
      <c r="BV452" s="6"/>
    </row>
    <row r="453" spans="2:74" s="9" customFormat="1" ht="84" customHeight="1">
      <c r="B453" s="6"/>
      <c r="C453" s="19" t="s">
        <v>4037</v>
      </c>
      <c r="D453" s="20" t="s">
        <v>3446</v>
      </c>
      <c r="E453" s="14" t="str">
        <f t="shared" si="24"/>
        <v xml:space="preserve">URF2025_436_Transversal_Aplicar autodiagnóstico de la política de participación ciudadana de la Entidad para evidenciar avances institucionales frente a la vigencia anterior </v>
      </c>
      <c r="F453" s="20" t="s">
        <v>2598</v>
      </c>
      <c r="G453" s="20" t="s">
        <v>2597</v>
      </c>
      <c r="H453" s="20" t="s">
        <v>3001</v>
      </c>
      <c r="I453" s="20" t="s">
        <v>99</v>
      </c>
      <c r="J453" s="20" t="s">
        <v>931</v>
      </c>
      <c r="K453" s="20" t="s">
        <v>119</v>
      </c>
      <c r="L453" s="47">
        <v>45901</v>
      </c>
      <c r="M453" s="47">
        <v>45961</v>
      </c>
      <c r="N453" s="21">
        <f t="shared" si="25"/>
        <v>60</v>
      </c>
      <c r="O453" s="20" t="s">
        <v>104</v>
      </c>
      <c r="P453" s="20" t="s">
        <v>128</v>
      </c>
      <c r="Q453" s="20" t="s">
        <v>3002</v>
      </c>
      <c r="R453" s="20" t="s">
        <v>131</v>
      </c>
      <c r="S453" s="20" t="s">
        <v>145</v>
      </c>
      <c r="T453" s="20" t="s">
        <v>15</v>
      </c>
      <c r="U453" s="20"/>
      <c r="V453" s="20" t="s">
        <v>17</v>
      </c>
      <c r="W453" s="20"/>
      <c r="X453" s="20"/>
      <c r="Y453" s="20"/>
      <c r="Z453" s="20"/>
      <c r="AA453" s="20"/>
      <c r="AB453" s="20"/>
      <c r="AC453" s="20"/>
      <c r="AD453" s="20"/>
      <c r="AE453" s="20"/>
      <c r="AF453" s="20"/>
      <c r="AG453" s="20"/>
      <c r="AH453" s="20"/>
      <c r="AI453" s="20" t="s">
        <v>4060</v>
      </c>
      <c r="AJ453" s="20" t="s">
        <v>4057</v>
      </c>
      <c r="AK453" s="20"/>
      <c r="AL453" s="20"/>
      <c r="AM453" s="20"/>
      <c r="AN453" s="20"/>
      <c r="AO453" s="20"/>
      <c r="AP453" s="20" t="s">
        <v>955</v>
      </c>
      <c r="AQ453" s="20" t="s">
        <v>958</v>
      </c>
      <c r="AR453" s="20"/>
      <c r="AS453" s="20"/>
      <c r="AT453" s="20"/>
      <c r="AU453" s="20" t="s">
        <v>2797</v>
      </c>
      <c r="AV453" s="20"/>
      <c r="AW453" s="20"/>
      <c r="AX453" s="20" t="s">
        <v>37</v>
      </c>
      <c r="AY453" s="20" t="s">
        <v>38</v>
      </c>
      <c r="AZ453" s="20" t="s">
        <v>39</v>
      </c>
      <c r="BA453" s="20"/>
      <c r="BB453" s="20"/>
      <c r="BC453" s="20"/>
      <c r="BD453" s="20"/>
      <c r="BE453" s="20"/>
      <c r="BF453" s="20"/>
      <c r="BG453" s="20"/>
      <c r="BH453" s="20"/>
      <c r="BI453" s="20"/>
      <c r="BJ453" s="20"/>
      <c r="BK453" s="20"/>
      <c r="BL453" s="20"/>
      <c r="BM453" s="20"/>
      <c r="BN453" s="20"/>
      <c r="BO453" s="20" t="s">
        <v>54</v>
      </c>
      <c r="BP453" s="20" t="s">
        <v>55</v>
      </c>
      <c r="BQ453" s="20" t="s">
        <v>56</v>
      </c>
      <c r="BR453" s="20"/>
      <c r="BS453" s="20"/>
      <c r="BT453" s="20"/>
      <c r="BU453" s="20"/>
      <c r="BV453" s="6"/>
    </row>
    <row r="454" spans="2:74" s="9" customFormat="1" ht="84" customHeight="1">
      <c r="B454" s="6"/>
      <c r="C454" s="19" t="s">
        <v>4038</v>
      </c>
      <c r="D454" s="20" t="s">
        <v>3447</v>
      </c>
      <c r="E454" s="14" t="str">
        <f t="shared" si="24"/>
        <v xml:space="preserve">URF2025_437_Transversal_Aplicar autodiagnóstico de la política transparencia de la Entidad para evidenciar avances institucionales frente a la vigencia anterior </v>
      </c>
      <c r="F454" s="20" t="s">
        <v>3003</v>
      </c>
      <c r="G454" s="20" t="s">
        <v>2593</v>
      </c>
      <c r="H454" s="20" t="s">
        <v>2592</v>
      </c>
      <c r="I454" s="20" t="s">
        <v>99</v>
      </c>
      <c r="J454" s="20" t="s">
        <v>931</v>
      </c>
      <c r="K454" s="20" t="s">
        <v>119</v>
      </c>
      <c r="L454" s="47">
        <v>45901</v>
      </c>
      <c r="M454" s="47">
        <v>45961</v>
      </c>
      <c r="N454" s="21">
        <f t="shared" si="25"/>
        <v>60</v>
      </c>
      <c r="O454" s="20" t="s">
        <v>104</v>
      </c>
      <c r="P454" s="20" t="s">
        <v>128</v>
      </c>
      <c r="Q454" s="20" t="s">
        <v>711</v>
      </c>
      <c r="R454" s="20" t="s">
        <v>131</v>
      </c>
      <c r="S454" s="20" t="s">
        <v>145</v>
      </c>
      <c r="T454" s="20" t="s">
        <v>15</v>
      </c>
      <c r="U454" s="20"/>
      <c r="V454" s="20" t="s">
        <v>17</v>
      </c>
      <c r="W454" s="20"/>
      <c r="X454" s="20"/>
      <c r="Y454" s="20"/>
      <c r="Z454" s="20"/>
      <c r="AA454" s="20"/>
      <c r="AB454" s="20"/>
      <c r="AC454" s="20"/>
      <c r="AD454" s="20"/>
      <c r="AE454" s="20"/>
      <c r="AF454" s="20"/>
      <c r="AG454" s="20"/>
      <c r="AH454" s="20"/>
      <c r="AI454" s="20" t="s">
        <v>4060</v>
      </c>
      <c r="AJ454" s="20" t="s">
        <v>4057</v>
      </c>
      <c r="AK454" s="20"/>
      <c r="AL454" s="20"/>
      <c r="AM454" s="20"/>
      <c r="AN454" s="20"/>
      <c r="AO454" s="20"/>
      <c r="AP454" s="20" t="s">
        <v>955</v>
      </c>
      <c r="AQ454" s="20" t="s">
        <v>958</v>
      </c>
      <c r="AR454" s="20"/>
      <c r="AS454" s="20"/>
      <c r="AT454" s="20"/>
      <c r="AU454" s="20" t="s">
        <v>2797</v>
      </c>
      <c r="AV454" s="20"/>
      <c r="AW454" s="20"/>
      <c r="AX454" s="20" t="s">
        <v>37</v>
      </c>
      <c r="AY454" s="20" t="s">
        <v>38</v>
      </c>
      <c r="AZ454" s="20" t="s">
        <v>39</v>
      </c>
      <c r="BA454" s="20"/>
      <c r="BB454" s="20"/>
      <c r="BC454" s="20"/>
      <c r="BD454" s="20"/>
      <c r="BE454" s="20"/>
      <c r="BF454" s="20"/>
      <c r="BG454" s="20"/>
      <c r="BH454" s="20"/>
      <c r="BI454" s="20"/>
      <c r="BJ454" s="20"/>
      <c r="BK454" s="20"/>
      <c r="BL454" s="20"/>
      <c r="BM454" s="20" t="s">
        <v>52</v>
      </c>
      <c r="BN454" s="20"/>
      <c r="BO454" s="20" t="s">
        <v>54</v>
      </c>
      <c r="BP454" s="20" t="s">
        <v>55</v>
      </c>
      <c r="BQ454" s="20" t="s">
        <v>56</v>
      </c>
      <c r="BR454" s="20"/>
      <c r="BS454" s="20"/>
      <c r="BT454" s="20"/>
      <c r="BU454" s="20"/>
      <c r="BV454" s="6"/>
    </row>
    <row r="455" spans="2:74" s="9" customFormat="1" ht="84" hidden="1" customHeight="1">
      <c r="B455" s="182"/>
      <c r="C455" s="181" t="s">
        <v>4039</v>
      </c>
      <c r="D455" s="20" t="s">
        <v>3448</v>
      </c>
      <c r="E455" s="14" t="str">
        <f t="shared" si="24"/>
        <v xml:space="preserve">URF2025_438_Transversal_Aplicar autodiagnóstico de la política de servicio al ciudadano de la Entidad para evidenciar avances institucionales frente a la vigencia anterior </v>
      </c>
      <c r="F455" s="20" t="s">
        <v>3301</v>
      </c>
      <c r="G455" s="20" t="s">
        <v>3302</v>
      </c>
      <c r="H455" s="20" t="s">
        <v>3303</v>
      </c>
      <c r="I455" s="20" t="s">
        <v>99</v>
      </c>
      <c r="J455" s="20" t="s">
        <v>931</v>
      </c>
      <c r="K455" s="20" t="s">
        <v>119</v>
      </c>
      <c r="L455" s="47">
        <v>45901</v>
      </c>
      <c r="M455" s="47">
        <v>45961</v>
      </c>
      <c r="N455" s="21">
        <f t="shared" si="25"/>
        <v>60</v>
      </c>
      <c r="O455" s="20" t="s">
        <v>104</v>
      </c>
      <c r="P455" s="20" t="s">
        <v>128</v>
      </c>
      <c r="Q455" s="20" t="s">
        <v>711</v>
      </c>
      <c r="R455" s="20" t="s">
        <v>131</v>
      </c>
      <c r="S455" s="20" t="s">
        <v>145</v>
      </c>
      <c r="T455" s="20" t="s">
        <v>15</v>
      </c>
      <c r="U455" s="20"/>
      <c r="V455" s="20" t="s">
        <v>17</v>
      </c>
      <c r="W455" s="20"/>
      <c r="X455" s="20"/>
      <c r="Y455" s="20"/>
      <c r="Z455" s="20"/>
      <c r="AA455" s="20"/>
      <c r="AB455" s="20"/>
      <c r="AC455" s="20"/>
      <c r="AD455" s="20"/>
      <c r="AE455" s="20"/>
      <c r="AF455" s="20"/>
      <c r="AG455" s="20"/>
      <c r="AH455" s="20"/>
      <c r="AI455" s="20"/>
      <c r="AJ455" s="20"/>
      <c r="AK455" s="20"/>
      <c r="AL455" s="20"/>
      <c r="AM455" s="20"/>
      <c r="AN455" s="20"/>
      <c r="AO455" s="20"/>
      <c r="AP455" s="20"/>
      <c r="AQ455" s="20"/>
      <c r="AR455" s="20"/>
      <c r="AS455" s="20"/>
      <c r="AT455" s="20"/>
      <c r="AU455" s="20" t="s">
        <v>2797</v>
      </c>
      <c r="AV455" s="20"/>
      <c r="AW455" s="20"/>
      <c r="AX455" s="20" t="s">
        <v>37</v>
      </c>
      <c r="AY455" s="20" t="s">
        <v>38</v>
      </c>
      <c r="AZ455" s="20"/>
      <c r="BA455" s="20"/>
      <c r="BB455" s="20"/>
      <c r="BC455" s="20"/>
      <c r="BD455" s="20"/>
      <c r="BE455" s="20"/>
      <c r="BF455" s="20"/>
      <c r="BG455" s="20"/>
      <c r="BH455" s="20"/>
      <c r="BI455" s="20"/>
      <c r="BJ455" s="20"/>
      <c r="BK455" s="20"/>
      <c r="BL455" s="20"/>
      <c r="BM455" s="20" t="s">
        <v>52</v>
      </c>
      <c r="BN455" s="20"/>
      <c r="BO455" s="20"/>
      <c r="BP455" s="20" t="s">
        <v>55</v>
      </c>
      <c r="BQ455" s="20"/>
      <c r="BR455" s="20"/>
      <c r="BS455" s="20"/>
      <c r="BT455" s="20"/>
      <c r="BU455" s="20"/>
      <c r="BV455" s="6"/>
    </row>
    <row r="456" spans="2:74" s="9" customFormat="1" ht="84" hidden="1" customHeight="1">
      <c r="B456" s="6"/>
      <c r="C456" s="19" t="s">
        <v>4040</v>
      </c>
      <c r="D456" s="20" t="s">
        <v>3452</v>
      </c>
      <c r="E456" s="14" t="str">
        <f t="shared" ref="E456:E459" si="26">_xlfn.CONCAT(C456,"_",D456)</f>
        <v>URF2025_439_Transversal_Realizar el autodiagnóstico de la política de Seguimiento y evaluación del desempeño institucional</v>
      </c>
      <c r="F456" s="20" t="s">
        <v>3432</v>
      </c>
      <c r="G456" s="20" t="s">
        <v>3433</v>
      </c>
      <c r="H456" s="20" t="s">
        <v>3435</v>
      </c>
      <c r="I456" s="20" t="s">
        <v>94</v>
      </c>
      <c r="J456" s="20" t="s">
        <v>104</v>
      </c>
      <c r="K456" s="20"/>
      <c r="L456" s="47">
        <v>45901</v>
      </c>
      <c r="M456" s="47">
        <v>45961</v>
      </c>
      <c r="N456" s="21">
        <f t="shared" ref="N456:N458" si="27">IF(M456-L456&gt;124,"El tiempo de ejecución de la actividad no puede superar 124 días",M456-L456)</f>
        <v>60</v>
      </c>
      <c r="O456" s="20" t="s">
        <v>104</v>
      </c>
      <c r="P456" s="20" t="s">
        <v>128</v>
      </c>
      <c r="Q456" s="20" t="s">
        <v>3436</v>
      </c>
      <c r="R456" s="20" t="s">
        <v>146</v>
      </c>
      <c r="S456" s="20" t="s">
        <v>147</v>
      </c>
      <c r="T456" s="20" t="s">
        <v>15</v>
      </c>
      <c r="U456" s="20"/>
      <c r="V456" s="20" t="s">
        <v>17</v>
      </c>
      <c r="W456" s="20"/>
      <c r="X456" s="20"/>
      <c r="Y456" s="20"/>
      <c r="Z456" s="20"/>
      <c r="AA456" s="20"/>
      <c r="AB456" s="20"/>
      <c r="AC456" s="20"/>
      <c r="AD456" s="20"/>
      <c r="AE456" s="20"/>
      <c r="AF456" s="20"/>
      <c r="AG456" s="20"/>
      <c r="AH456" s="20"/>
      <c r="AI456" s="20"/>
      <c r="AJ456" s="20"/>
      <c r="AK456" s="20"/>
      <c r="AL456" s="20"/>
      <c r="AM456" s="20"/>
      <c r="AN456" s="20"/>
      <c r="AO456" s="20"/>
      <c r="AP456" s="20"/>
      <c r="AQ456" s="20"/>
      <c r="AR456" s="20"/>
      <c r="AS456" s="20"/>
      <c r="AT456" s="20"/>
      <c r="AU456" s="20" t="s">
        <v>2797</v>
      </c>
      <c r="AV456" s="20"/>
      <c r="AW456" s="20" t="s">
        <v>36</v>
      </c>
      <c r="AX456" s="20" t="s">
        <v>37</v>
      </c>
      <c r="AY456" s="20" t="s">
        <v>38</v>
      </c>
      <c r="AZ456" s="20"/>
      <c r="BA456" s="20"/>
      <c r="BB456" s="20" t="s">
        <v>41</v>
      </c>
      <c r="BC456" s="20"/>
      <c r="BD456" s="20"/>
      <c r="BE456" s="20" t="s">
        <v>44</v>
      </c>
      <c r="BF456" s="20"/>
      <c r="BG456" s="20"/>
      <c r="BH456" s="20" t="s">
        <v>47</v>
      </c>
      <c r="BI456" s="20"/>
      <c r="BJ456" s="20"/>
      <c r="BK456" s="20"/>
      <c r="BL456" s="20"/>
      <c r="BM456" s="20"/>
      <c r="BN456" s="20"/>
      <c r="BO456" s="20"/>
      <c r="BP456" s="20" t="s">
        <v>55</v>
      </c>
      <c r="BQ456" s="20"/>
      <c r="BR456" s="20"/>
      <c r="BS456" s="20"/>
      <c r="BT456" s="20"/>
      <c r="BU456" s="20" t="s">
        <v>60</v>
      </c>
      <c r="BV456" s="6"/>
    </row>
    <row r="457" spans="2:74" s="9" customFormat="1" ht="84" hidden="1" customHeight="1">
      <c r="B457" s="6"/>
      <c r="C457" s="19" t="s">
        <v>4041</v>
      </c>
      <c r="D457" s="20" t="s">
        <v>3454</v>
      </c>
      <c r="E457" s="14" t="str">
        <f t="shared" si="26"/>
        <v xml:space="preserve">URF2025_440_Transversal_Realizar el autodiagnóstico de la política de Gestión del conocimiento </v>
      </c>
      <c r="F457" s="20" t="s">
        <v>3432</v>
      </c>
      <c r="G457" s="20" t="s">
        <v>3433</v>
      </c>
      <c r="H457" s="20" t="s">
        <v>3435</v>
      </c>
      <c r="I457" s="20" t="s">
        <v>96</v>
      </c>
      <c r="J457" s="20" t="s">
        <v>933</v>
      </c>
      <c r="K457" s="20"/>
      <c r="L457" s="47">
        <v>45901</v>
      </c>
      <c r="M457" s="47">
        <v>45961</v>
      </c>
      <c r="N457" s="21">
        <f t="shared" si="27"/>
        <v>60</v>
      </c>
      <c r="O457" s="20" t="s">
        <v>104</v>
      </c>
      <c r="P457" s="20" t="s">
        <v>128</v>
      </c>
      <c r="Q457" s="20" t="s">
        <v>3436</v>
      </c>
      <c r="R457" s="20" t="s">
        <v>146</v>
      </c>
      <c r="S457" s="20" t="s">
        <v>147</v>
      </c>
      <c r="T457" s="20" t="s">
        <v>15</v>
      </c>
      <c r="U457" s="20"/>
      <c r="V457" s="20" t="s">
        <v>17</v>
      </c>
      <c r="W457" s="20"/>
      <c r="X457" s="20"/>
      <c r="Y457" s="20"/>
      <c r="Z457" s="20"/>
      <c r="AA457" s="20"/>
      <c r="AB457" s="20"/>
      <c r="AC457" s="20"/>
      <c r="AD457" s="20"/>
      <c r="AE457" s="20"/>
      <c r="AF457" s="20"/>
      <c r="AG457" s="20"/>
      <c r="AH457" s="20"/>
      <c r="AI457" s="20"/>
      <c r="AJ457" s="20"/>
      <c r="AK457" s="20"/>
      <c r="AL457" s="20"/>
      <c r="AM457" s="20"/>
      <c r="AN457" s="20"/>
      <c r="AO457" s="20"/>
      <c r="AP457" s="20"/>
      <c r="AQ457" s="20"/>
      <c r="AR457" s="20"/>
      <c r="AS457" s="20"/>
      <c r="AT457" s="20"/>
      <c r="AU457" s="20" t="s">
        <v>2797</v>
      </c>
      <c r="AV457" s="20" t="s">
        <v>15</v>
      </c>
      <c r="AW457" s="20" t="s">
        <v>36</v>
      </c>
      <c r="AX457" s="20" t="s">
        <v>37</v>
      </c>
      <c r="AY457" s="20"/>
      <c r="AZ457" s="20"/>
      <c r="BA457" s="20" t="s">
        <v>40</v>
      </c>
      <c r="BB457" s="20" t="s">
        <v>41</v>
      </c>
      <c r="BC457" s="20" t="s">
        <v>42</v>
      </c>
      <c r="BD457" s="20"/>
      <c r="BE457" s="20" t="s">
        <v>44</v>
      </c>
      <c r="BF457" s="20"/>
      <c r="BG457" s="20"/>
      <c r="BH457" s="20" t="s">
        <v>47</v>
      </c>
      <c r="BI457" s="20"/>
      <c r="BJ457" s="20"/>
      <c r="BK457" s="20"/>
      <c r="BL457" s="20"/>
      <c r="BM457" s="20"/>
      <c r="BN457" s="20"/>
      <c r="BO457" s="20"/>
      <c r="BP457" s="20"/>
      <c r="BQ457" s="20"/>
      <c r="BR457" s="20"/>
      <c r="BS457" s="20"/>
      <c r="BT457" s="20" t="s">
        <v>59</v>
      </c>
      <c r="BU457" s="20" t="s">
        <v>60</v>
      </c>
      <c r="BV457" s="6"/>
    </row>
    <row r="458" spans="2:74" s="9" customFormat="1" ht="84" hidden="1" customHeight="1">
      <c r="B458" s="6"/>
      <c r="C458" s="19" t="s">
        <v>4042</v>
      </c>
      <c r="D458" s="20" t="s">
        <v>3455</v>
      </c>
      <c r="E458" s="14" t="str">
        <f t="shared" si="26"/>
        <v xml:space="preserve">URF2025_441_Transversal_Realizar el autodiagnóstico de la política de Gestión de la Innovación </v>
      </c>
      <c r="F458" s="20" t="s">
        <v>3432</v>
      </c>
      <c r="G458" s="20" t="s">
        <v>3433</v>
      </c>
      <c r="H458" s="20" t="s">
        <v>3435</v>
      </c>
      <c r="I458" s="20" t="s">
        <v>94</v>
      </c>
      <c r="J458" s="20" t="s">
        <v>104</v>
      </c>
      <c r="K458" s="20"/>
      <c r="L458" s="47">
        <v>45901</v>
      </c>
      <c r="M458" s="47">
        <v>45961</v>
      </c>
      <c r="N458" s="21">
        <f t="shared" si="27"/>
        <v>60</v>
      </c>
      <c r="O458" s="20" t="s">
        <v>104</v>
      </c>
      <c r="P458" s="20" t="s">
        <v>128</v>
      </c>
      <c r="Q458" s="20" t="s">
        <v>3436</v>
      </c>
      <c r="R458" s="20" t="s">
        <v>146</v>
      </c>
      <c r="S458" s="20" t="s">
        <v>147</v>
      </c>
      <c r="T458" s="20" t="s">
        <v>15</v>
      </c>
      <c r="U458" s="20"/>
      <c r="V458" s="20" t="s">
        <v>17</v>
      </c>
      <c r="W458" s="20"/>
      <c r="X458" s="20"/>
      <c r="Y458" s="20"/>
      <c r="Z458" s="20"/>
      <c r="AA458" s="20"/>
      <c r="AB458" s="20"/>
      <c r="AC458" s="20"/>
      <c r="AD458" s="20"/>
      <c r="AE458" s="20"/>
      <c r="AF458" s="20"/>
      <c r="AG458" s="20"/>
      <c r="AH458" s="20"/>
      <c r="AI458" s="20"/>
      <c r="AJ458" s="20"/>
      <c r="AK458" s="20"/>
      <c r="AL458" s="20"/>
      <c r="AM458" s="20"/>
      <c r="AN458" s="20"/>
      <c r="AO458" s="20"/>
      <c r="AP458" s="20"/>
      <c r="AQ458" s="20"/>
      <c r="AR458" s="20"/>
      <c r="AS458" s="20"/>
      <c r="AT458" s="20"/>
      <c r="AU458" s="20" t="s">
        <v>2797</v>
      </c>
      <c r="AV458" s="20"/>
      <c r="AW458" s="20" t="s">
        <v>36</v>
      </c>
      <c r="AX458" s="20" t="s">
        <v>37</v>
      </c>
      <c r="AY458" s="20"/>
      <c r="AZ458" s="20"/>
      <c r="BA458" s="20" t="s">
        <v>40</v>
      </c>
      <c r="BB458" s="20" t="s">
        <v>41</v>
      </c>
      <c r="BC458" s="20"/>
      <c r="BD458" s="20"/>
      <c r="BE458" s="20" t="s">
        <v>44</v>
      </c>
      <c r="BF458" s="20"/>
      <c r="BG458" s="20"/>
      <c r="BH458" s="20" t="s">
        <v>47</v>
      </c>
      <c r="BI458" s="20"/>
      <c r="BJ458" s="20"/>
      <c r="BK458" s="20"/>
      <c r="BL458" s="20"/>
      <c r="BM458" s="20"/>
      <c r="BN458" s="20"/>
      <c r="BO458" s="20"/>
      <c r="BP458" s="20"/>
      <c r="BQ458" s="20"/>
      <c r="BR458" s="20"/>
      <c r="BS458" s="20"/>
      <c r="BT458" s="20" t="s">
        <v>59</v>
      </c>
      <c r="BU458" s="20" t="s">
        <v>60</v>
      </c>
      <c r="BV458" s="6"/>
    </row>
    <row r="459" spans="2:74" s="9" customFormat="1" ht="84" hidden="1" customHeight="1">
      <c r="B459" s="6"/>
      <c r="C459" s="19" t="s">
        <v>4043</v>
      </c>
      <c r="D459" s="20" t="s">
        <v>3453</v>
      </c>
      <c r="E459" s="14" t="str">
        <f t="shared" si="26"/>
        <v>URF2025_442_Transversal_Realizar autodiagnóstico del modelo de gestión documental y administración de archivos y elaborar plan de acción</v>
      </c>
      <c r="F459" s="20" t="s">
        <v>3101</v>
      </c>
      <c r="G459" s="20" t="s">
        <v>3102</v>
      </c>
      <c r="H459" s="20" t="s">
        <v>3525</v>
      </c>
      <c r="I459" s="20" t="s">
        <v>98</v>
      </c>
      <c r="J459" s="20" t="s">
        <v>115</v>
      </c>
      <c r="K459" s="20" t="s">
        <v>115</v>
      </c>
      <c r="L459" s="47">
        <v>45901</v>
      </c>
      <c r="M459" s="47">
        <v>45961</v>
      </c>
      <c r="N459" s="21">
        <f t="shared" ref="N459" si="28">IF(M459-L459&gt;124,"El tiempo de ejecución de la actividad no puede superar 124 días",M459-L459)</f>
        <v>60</v>
      </c>
      <c r="O459" s="20" t="s">
        <v>104</v>
      </c>
      <c r="P459" s="20" t="s">
        <v>128</v>
      </c>
      <c r="Q459" s="20" t="s">
        <v>3103</v>
      </c>
      <c r="R459" s="20" t="s">
        <v>2319</v>
      </c>
      <c r="S459" s="20" t="s">
        <v>2646</v>
      </c>
      <c r="T459" s="20" t="s">
        <v>15</v>
      </c>
      <c r="U459" s="20"/>
      <c r="V459" s="20" t="s">
        <v>17</v>
      </c>
      <c r="W459" s="20"/>
      <c r="X459" s="20" t="s">
        <v>2680</v>
      </c>
      <c r="Y459" s="20" t="s">
        <v>201</v>
      </c>
      <c r="Z459" s="20"/>
      <c r="AA459" s="20"/>
      <c r="AB459" s="20"/>
      <c r="AC459" s="20"/>
      <c r="AD459" s="20"/>
      <c r="AE459" s="20"/>
      <c r="AF459" s="20"/>
      <c r="AG459" s="20"/>
      <c r="AH459" s="20"/>
      <c r="AI459" s="20"/>
      <c r="AJ459" s="20"/>
      <c r="AK459" s="20"/>
      <c r="AL459" s="20"/>
      <c r="AM459" s="20"/>
      <c r="AN459" s="20"/>
      <c r="AO459" s="20"/>
      <c r="AP459" s="20"/>
      <c r="AQ459" s="20"/>
      <c r="AR459" s="20"/>
      <c r="AS459" s="20"/>
      <c r="AT459" s="20"/>
      <c r="AU459" s="20" t="s">
        <v>2797</v>
      </c>
      <c r="AV459" s="20"/>
      <c r="AW459" s="20"/>
      <c r="AX459" s="20"/>
      <c r="AY459" s="20" t="s">
        <v>38</v>
      </c>
      <c r="AZ459" s="20" t="s">
        <v>39</v>
      </c>
      <c r="BA459" s="20"/>
      <c r="BB459" s="20"/>
      <c r="BC459" s="20"/>
      <c r="BD459" s="20"/>
      <c r="BE459" s="20"/>
      <c r="BF459" s="20"/>
      <c r="BG459" s="20"/>
      <c r="BH459" s="20"/>
      <c r="BI459" s="20"/>
      <c r="BJ459" s="20"/>
      <c r="BK459" s="20"/>
      <c r="BL459" s="20"/>
      <c r="BM459" s="20"/>
      <c r="BN459" s="20"/>
      <c r="BO459" s="20"/>
      <c r="BP459" s="20" t="s">
        <v>55</v>
      </c>
      <c r="BQ459" s="20"/>
      <c r="BR459" s="20" t="s">
        <v>57</v>
      </c>
      <c r="BS459" s="20"/>
      <c r="BT459" s="20"/>
      <c r="BU459" s="20"/>
      <c r="BV459" s="6"/>
    </row>
    <row r="460" spans="2:74" s="9" customFormat="1" ht="84" customHeight="1">
      <c r="B460" s="6"/>
      <c r="C460" s="19" t="s">
        <v>4139</v>
      </c>
      <c r="D460" s="20" t="s">
        <v>4140</v>
      </c>
      <c r="E460" s="14" t="str">
        <f>_xlfn.CONCAT(C460,"_",D460)</f>
        <v>URF2025_443_PD_Mecanismos de resolución (sector solidario)​</v>
      </c>
      <c r="F460" s="20" t="s">
        <v>4142</v>
      </c>
      <c r="G460" s="20" t="s">
        <v>4113</v>
      </c>
      <c r="H460" s="20" t="s">
        <v>4142</v>
      </c>
      <c r="I460" s="20" t="s">
        <v>93</v>
      </c>
      <c r="J460" s="20" t="s">
        <v>107</v>
      </c>
      <c r="K460" s="20" t="s">
        <v>928</v>
      </c>
      <c r="L460" s="47">
        <v>45931</v>
      </c>
      <c r="M460" s="47">
        <v>46022</v>
      </c>
      <c r="N460" s="21">
        <f>IF(M460-L460&gt;124,"El tiempo de ejecución de la actividad no puede superar 124 días",M460-L460)</f>
        <v>91</v>
      </c>
      <c r="O460" s="20" t="s">
        <v>123</v>
      </c>
      <c r="P460" s="20" t="s">
        <v>128</v>
      </c>
      <c r="Q460" s="20" t="s">
        <v>4115</v>
      </c>
      <c r="R460" s="20" t="s">
        <v>139</v>
      </c>
      <c r="S460" s="20" t="s">
        <v>935</v>
      </c>
      <c r="T460" s="171" t="s">
        <v>15</v>
      </c>
      <c r="U460" s="171"/>
      <c r="V460" s="171" t="s">
        <v>17</v>
      </c>
      <c r="W460" s="171"/>
      <c r="X460" s="171"/>
      <c r="Y460" s="171"/>
      <c r="Z460" s="171"/>
      <c r="AA460" s="171"/>
      <c r="AB460" s="171"/>
      <c r="AC460" s="171"/>
      <c r="AD460" s="171"/>
      <c r="AE460" s="171"/>
      <c r="AF460" s="171"/>
      <c r="AG460" s="171"/>
      <c r="AH460" s="171"/>
      <c r="AI460" s="171" t="s">
        <v>4060</v>
      </c>
      <c r="AJ460" s="171" t="s">
        <v>4057</v>
      </c>
      <c r="AK460" s="171"/>
      <c r="AL460" s="171"/>
      <c r="AM460" s="171"/>
      <c r="AN460" s="171"/>
      <c r="AO460" s="171" t="s">
        <v>83</v>
      </c>
      <c r="AP460" s="171" t="s">
        <v>953</v>
      </c>
      <c r="AQ460" s="171" t="s">
        <v>957</v>
      </c>
      <c r="AR460" s="171"/>
      <c r="AS460" s="171"/>
      <c r="AT460" s="171"/>
      <c r="AU460" s="171" t="s">
        <v>2797</v>
      </c>
      <c r="AV460" s="171"/>
      <c r="AW460" s="171"/>
      <c r="AX460" s="171" t="s">
        <v>37</v>
      </c>
      <c r="AY460" s="171"/>
      <c r="AZ460" s="171"/>
      <c r="BA460" s="171"/>
      <c r="BB460" s="171"/>
      <c r="BC460" s="171"/>
      <c r="BD460" s="171"/>
      <c r="BE460" s="171"/>
      <c r="BF460" s="171"/>
      <c r="BG460" s="171"/>
      <c r="BH460" s="171"/>
      <c r="BI460" s="171"/>
      <c r="BJ460" s="171"/>
      <c r="BK460" s="171"/>
      <c r="BL460" s="171" t="s">
        <v>51</v>
      </c>
      <c r="BM460" s="171"/>
      <c r="BN460" s="171"/>
      <c r="BO460" s="171" t="s">
        <v>54</v>
      </c>
      <c r="BP460" s="171"/>
      <c r="BQ460" s="171"/>
      <c r="BR460" s="171"/>
      <c r="BS460" s="171"/>
      <c r="BT460" s="171"/>
      <c r="BU460" s="171"/>
      <c r="BV460" s="6"/>
    </row>
    <row r="461" spans="2:74" s="9" customFormat="1" ht="84" hidden="1" customHeight="1">
      <c r="B461" s="6"/>
      <c r="C461" s="183" t="s">
        <v>4144</v>
      </c>
      <c r="D461" s="20" t="s">
        <v>778</v>
      </c>
      <c r="E461" s="14" t="str">
        <f t="shared" ref="E461:E482" si="29">_xlfn.CONCAT(C461,"_",D461)</f>
        <v>URF2025_444_Ejecutar el Plan Anual de Adquisiciones_Primer Trimestre</v>
      </c>
      <c r="F461" s="20" t="s">
        <v>2526</v>
      </c>
      <c r="G461" s="20" t="s">
        <v>2514</v>
      </c>
      <c r="H461" s="20" t="s">
        <v>2525</v>
      </c>
      <c r="I461" s="20" t="s">
        <v>91</v>
      </c>
      <c r="J461" s="20" t="s">
        <v>926</v>
      </c>
      <c r="K461" s="20"/>
      <c r="L461" s="47">
        <v>45659</v>
      </c>
      <c r="M461" s="47">
        <v>45762</v>
      </c>
      <c r="N461" s="21">
        <f>IF(M461-L461&gt;124,"El tiempo de ejecución de la actividad no puede superar 124 días",M461-L461)</f>
        <v>103</v>
      </c>
      <c r="O461" s="20" t="s">
        <v>932</v>
      </c>
      <c r="P461" s="20"/>
      <c r="Q461" s="20"/>
      <c r="R461" s="20" t="s">
        <v>133</v>
      </c>
      <c r="S461" s="20" t="s">
        <v>138</v>
      </c>
      <c r="T461" s="20" t="s">
        <v>15</v>
      </c>
      <c r="U461" s="20" t="s">
        <v>16</v>
      </c>
      <c r="V461" s="20" t="s">
        <v>17</v>
      </c>
      <c r="W461" s="20" t="s">
        <v>18</v>
      </c>
      <c r="X461" s="20"/>
      <c r="Y461" s="20"/>
      <c r="Z461" s="20"/>
      <c r="AA461" s="20" t="s">
        <v>20</v>
      </c>
      <c r="AB461" s="20"/>
      <c r="AC461" s="20"/>
      <c r="AD461" s="20"/>
      <c r="AE461" s="20"/>
      <c r="AF461" s="20"/>
      <c r="AG461" s="20"/>
      <c r="AH461" s="20"/>
      <c r="AI461" s="20"/>
      <c r="AJ461" s="20"/>
      <c r="AK461" s="20"/>
      <c r="AL461" s="20"/>
      <c r="AM461" s="20"/>
      <c r="AN461" s="20"/>
      <c r="AO461" s="20"/>
      <c r="AP461" s="20"/>
      <c r="AQ461" s="20"/>
      <c r="AR461" s="20"/>
      <c r="AS461" s="20"/>
      <c r="AT461" s="20"/>
      <c r="AU461" s="20" t="s">
        <v>2797</v>
      </c>
      <c r="AV461" s="20"/>
      <c r="AW461" s="20" t="s">
        <v>36</v>
      </c>
      <c r="AX461" s="20"/>
      <c r="AY461" s="20"/>
      <c r="AZ461" s="20"/>
      <c r="BA461" s="20"/>
      <c r="BB461" s="20"/>
      <c r="BC461" s="20"/>
      <c r="BD461" s="20"/>
      <c r="BE461" s="20" t="s">
        <v>44</v>
      </c>
      <c r="BF461" s="20" t="s">
        <v>45</v>
      </c>
      <c r="BG461" s="20" t="s">
        <v>46</v>
      </c>
      <c r="BH461" s="20"/>
      <c r="BI461" s="20"/>
      <c r="BJ461" s="20"/>
      <c r="BK461" s="20"/>
      <c r="BL461" s="20"/>
      <c r="BM461" s="20"/>
      <c r="BN461" s="20"/>
      <c r="BO461" s="20"/>
      <c r="BP461" s="20"/>
      <c r="BQ461" s="20"/>
      <c r="BR461" s="20"/>
      <c r="BS461" s="20"/>
      <c r="BT461" s="20"/>
      <c r="BU461" s="20"/>
      <c r="BV461" s="6"/>
    </row>
    <row r="462" spans="2:74" s="9" customFormat="1" ht="84" hidden="1" customHeight="1">
      <c r="B462" s="6"/>
      <c r="C462" s="183" t="s">
        <v>4145</v>
      </c>
      <c r="D462" s="20" t="s">
        <v>779</v>
      </c>
      <c r="E462" s="14" t="str">
        <f t="shared" si="29"/>
        <v>URF2025_445_Ejecutar el Plan Anual de Adquisiciones_Segundo Trimestre</v>
      </c>
      <c r="F462" s="20" t="s">
        <v>2523</v>
      </c>
      <c r="G462" s="20" t="s">
        <v>2514</v>
      </c>
      <c r="H462" s="20" t="s">
        <v>2522</v>
      </c>
      <c r="I462" s="20" t="s">
        <v>91</v>
      </c>
      <c r="J462" s="20" t="s">
        <v>926</v>
      </c>
      <c r="K462" s="20"/>
      <c r="L462" s="47">
        <v>45748</v>
      </c>
      <c r="M462" s="47">
        <v>45853</v>
      </c>
      <c r="N462" s="21">
        <f t="shared" ref="N462:N482" si="30">IF(M462-L462&gt;124,"El tiempo de ejecución de la actividad no puede superar 124 días",M462-L462)</f>
        <v>105</v>
      </c>
      <c r="O462" s="20" t="s">
        <v>932</v>
      </c>
      <c r="P462" s="20"/>
      <c r="Q462" s="20"/>
      <c r="R462" s="20" t="s">
        <v>133</v>
      </c>
      <c r="S462" s="20" t="s">
        <v>138</v>
      </c>
      <c r="T462" s="20" t="s">
        <v>15</v>
      </c>
      <c r="U462" s="20" t="s">
        <v>16</v>
      </c>
      <c r="V462" s="20" t="s">
        <v>17</v>
      </c>
      <c r="W462" s="20" t="s">
        <v>18</v>
      </c>
      <c r="X462" s="20"/>
      <c r="Y462" s="20"/>
      <c r="Z462" s="20"/>
      <c r="AA462" s="20" t="s">
        <v>20</v>
      </c>
      <c r="AB462" s="20"/>
      <c r="AC462" s="20"/>
      <c r="AD462" s="20"/>
      <c r="AE462" s="20"/>
      <c r="AF462" s="20"/>
      <c r="AG462" s="20"/>
      <c r="AH462" s="20"/>
      <c r="AI462" s="20"/>
      <c r="AJ462" s="20"/>
      <c r="AK462" s="20"/>
      <c r="AL462" s="20"/>
      <c r="AM462" s="20"/>
      <c r="AN462" s="20"/>
      <c r="AO462" s="20"/>
      <c r="AP462" s="20"/>
      <c r="AQ462" s="20"/>
      <c r="AR462" s="20"/>
      <c r="AS462" s="20"/>
      <c r="AT462" s="20"/>
      <c r="AU462" s="20" t="s">
        <v>2797</v>
      </c>
      <c r="AV462" s="20"/>
      <c r="AW462" s="20" t="s">
        <v>36</v>
      </c>
      <c r="AX462" s="20"/>
      <c r="AY462" s="20"/>
      <c r="AZ462" s="20"/>
      <c r="BA462" s="20"/>
      <c r="BB462" s="20"/>
      <c r="BC462" s="20"/>
      <c r="BD462" s="20"/>
      <c r="BE462" s="20" t="s">
        <v>44</v>
      </c>
      <c r="BF462" s="20" t="s">
        <v>45</v>
      </c>
      <c r="BG462" s="20" t="s">
        <v>46</v>
      </c>
      <c r="BH462" s="20"/>
      <c r="BI462" s="20"/>
      <c r="BJ462" s="20"/>
      <c r="BK462" s="20"/>
      <c r="BL462" s="20"/>
      <c r="BM462" s="20"/>
      <c r="BN462" s="20"/>
      <c r="BO462" s="20"/>
      <c r="BP462" s="20"/>
      <c r="BQ462" s="20"/>
      <c r="BR462" s="20"/>
      <c r="BS462" s="20"/>
      <c r="BT462" s="20"/>
      <c r="BU462" s="20"/>
      <c r="BV462" s="6"/>
    </row>
    <row r="463" spans="2:74" s="9" customFormat="1" ht="84" hidden="1" customHeight="1">
      <c r="B463" s="6"/>
      <c r="C463" s="183" t="s">
        <v>4146</v>
      </c>
      <c r="D463" s="20" t="s">
        <v>780</v>
      </c>
      <c r="E463" s="14" t="str">
        <f t="shared" si="29"/>
        <v>URF2025_446_Ejecutar el Plan Anual de Adquisiciones_Tercer Trimestre</v>
      </c>
      <c r="F463" s="20" t="s">
        <v>2520</v>
      </c>
      <c r="G463" s="20" t="s">
        <v>2514</v>
      </c>
      <c r="H463" s="20" t="s">
        <v>2519</v>
      </c>
      <c r="I463" s="20" t="s">
        <v>91</v>
      </c>
      <c r="J463" s="20" t="s">
        <v>926</v>
      </c>
      <c r="K463" s="20"/>
      <c r="L463" s="47">
        <v>45809</v>
      </c>
      <c r="M463" s="47">
        <v>45915</v>
      </c>
      <c r="N463" s="21">
        <f t="shared" si="30"/>
        <v>106</v>
      </c>
      <c r="O463" s="20" t="s">
        <v>932</v>
      </c>
      <c r="P463" s="20"/>
      <c r="Q463" s="20"/>
      <c r="R463" s="20" t="s">
        <v>133</v>
      </c>
      <c r="S463" s="20" t="s">
        <v>138</v>
      </c>
      <c r="T463" s="20" t="s">
        <v>15</v>
      </c>
      <c r="U463" s="20" t="s">
        <v>16</v>
      </c>
      <c r="V463" s="20" t="s">
        <v>17</v>
      </c>
      <c r="W463" s="20" t="s">
        <v>18</v>
      </c>
      <c r="X463" s="20"/>
      <c r="Y463" s="20"/>
      <c r="Z463" s="20"/>
      <c r="AA463" s="20" t="s">
        <v>20</v>
      </c>
      <c r="AB463" s="20"/>
      <c r="AC463" s="20"/>
      <c r="AD463" s="20"/>
      <c r="AE463" s="20"/>
      <c r="AF463" s="20"/>
      <c r="AG463" s="20"/>
      <c r="AH463" s="20"/>
      <c r="AI463" s="20"/>
      <c r="AJ463" s="20"/>
      <c r="AK463" s="20"/>
      <c r="AL463" s="20"/>
      <c r="AM463" s="20"/>
      <c r="AN463" s="20"/>
      <c r="AO463" s="20"/>
      <c r="AP463" s="20"/>
      <c r="AQ463" s="20"/>
      <c r="AR463" s="20"/>
      <c r="AS463" s="20"/>
      <c r="AT463" s="20"/>
      <c r="AU463" s="20" t="s">
        <v>2797</v>
      </c>
      <c r="AV463" s="20"/>
      <c r="AW463" s="20" t="s">
        <v>36</v>
      </c>
      <c r="AX463" s="20"/>
      <c r="AY463" s="20"/>
      <c r="AZ463" s="20"/>
      <c r="BA463" s="20"/>
      <c r="BB463" s="20"/>
      <c r="BC463" s="20"/>
      <c r="BD463" s="20"/>
      <c r="BE463" s="20" t="s">
        <v>44</v>
      </c>
      <c r="BF463" s="20" t="s">
        <v>45</v>
      </c>
      <c r="BG463" s="20" t="s">
        <v>46</v>
      </c>
      <c r="BH463" s="20"/>
      <c r="BI463" s="20"/>
      <c r="BJ463" s="20"/>
      <c r="BK463" s="20"/>
      <c r="BL463" s="20"/>
      <c r="BM463" s="20"/>
      <c r="BN463" s="20"/>
      <c r="BO463" s="20"/>
      <c r="BP463" s="20"/>
      <c r="BQ463" s="20"/>
      <c r="BR463" s="20"/>
      <c r="BS463" s="20"/>
      <c r="BT463" s="20"/>
      <c r="BU463" s="20"/>
      <c r="BV463" s="6"/>
    </row>
    <row r="464" spans="2:74" s="9" customFormat="1" ht="84" hidden="1" customHeight="1">
      <c r="B464" s="6"/>
      <c r="C464" s="183" t="s">
        <v>4147</v>
      </c>
      <c r="D464" s="20" t="s">
        <v>781</v>
      </c>
      <c r="E464" s="14" t="str">
        <f t="shared" si="29"/>
        <v>URF2025_447_Ejecutar el Plan Anual de Adquisiciones_Cuarto Trimestre</v>
      </c>
      <c r="F464" s="20" t="s">
        <v>2515</v>
      </c>
      <c r="G464" s="20" t="s">
        <v>2514</v>
      </c>
      <c r="H464" s="20" t="s">
        <v>2513</v>
      </c>
      <c r="I464" s="20" t="s">
        <v>91</v>
      </c>
      <c r="J464" s="20" t="s">
        <v>926</v>
      </c>
      <c r="K464" s="20"/>
      <c r="L464" s="47">
        <v>45901</v>
      </c>
      <c r="M464" s="47">
        <v>46022</v>
      </c>
      <c r="N464" s="21">
        <f t="shared" si="30"/>
        <v>121</v>
      </c>
      <c r="O464" s="20" t="s">
        <v>932</v>
      </c>
      <c r="P464" s="20"/>
      <c r="Q464" s="20"/>
      <c r="R464" s="20" t="s">
        <v>133</v>
      </c>
      <c r="S464" s="20" t="s">
        <v>138</v>
      </c>
      <c r="T464" s="20" t="s">
        <v>15</v>
      </c>
      <c r="U464" s="20" t="s">
        <v>16</v>
      </c>
      <c r="V464" s="20" t="s">
        <v>17</v>
      </c>
      <c r="W464" s="20" t="s">
        <v>18</v>
      </c>
      <c r="X464" s="20"/>
      <c r="Y464" s="20"/>
      <c r="Z464" s="20"/>
      <c r="AA464" s="20" t="s">
        <v>20</v>
      </c>
      <c r="AB464" s="20"/>
      <c r="AC464" s="20"/>
      <c r="AD464" s="20"/>
      <c r="AE464" s="20"/>
      <c r="AF464" s="20"/>
      <c r="AG464" s="20"/>
      <c r="AH464" s="20"/>
      <c r="AI464" s="20"/>
      <c r="AJ464" s="20"/>
      <c r="AK464" s="20"/>
      <c r="AL464" s="20"/>
      <c r="AM464" s="20"/>
      <c r="AN464" s="20"/>
      <c r="AO464" s="20"/>
      <c r="AP464" s="20"/>
      <c r="AQ464" s="20"/>
      <c r="AR464" s="20"/>
      <c r="AS464" s="20"/>
      <c r="AT464" s="20"/>
      <c r="AU464" s="20" t="s">
        <v>2797</v>
      </c>
      <c r="AV464" s="20"/>
      <c r="AW464" s="20" t="s">
        <v>36</v>
      </c>
      <c r="AX464" s="20"/>
      <c r="AY464" s="20"/>
      <c r="AZ464" s="20"/>
      <c r="BA464" s="20"/>
      <c r="BB464" s="20"/>
      <c r="BC464" s="20"/>
      <c r="BD464" s="20"/>
      <c r="BE464" s="20" t="s">
        <v>44</v>
      </c>
      <c r="BF464" s="20" t="s">
        <v>45</v>
      </c>
      <c r="BG464" s="20" t="s">
        <v>46</v>
      </c>
      <c r="BH464" s="20"/>
      <c r="BI464" s="20"/>
      <c r="BJ464" s="20"/>
      <c r="BK464" s="20"/>
      <c r="BL464" s="20"/>
      <c r="BM464" s="20"/>
      <c r="BN464" s="20"/>
      <c r="BO464" s="20"/>
      <c r="BP464" s="20"/>
      <c r="BQ464" s="20"/>
      <c r="BR464" s="20"/>
      <c r="BS464" s="20"/>
      <c r="BT464" s="20"/>
      <c r="BU464" s="20"/>
      <c r="BV464" s="6"/>
    </row>
    <row r="465" spans="2:74" s="9" customFormat="1" ht="84" hidden="1" customHeight="1">
      <c r="B465" s="6"/>
      <c r="C465" s="183" t="s">
        <v>4148</v>
      </c>
      <c r="D465" s="20" t="s">
        <v>2510</v>
      </c>
      <c r="E465" s="14" t="str">
        <f t="shared" si="29"/>
        <v>URF2025_448_Elaborar las liquidaciones contractuales_Primer semestre</v>
      </c>
      <c r="F465" s="20" t="s">
        <v>2509</v>
      </c>
      <c r="G465" s="20" t="s">
        <v>782</v>
      </c>
      <c r="H465" s="20" t="s">
        <v>2508</v>
      </c>
      <c r="I465" s="20" t="s">
        <v>91</v>
      </c>
      <c r="J465" s="20" t="s">
        <v>926</v>
      </c>
      <c r="K465" s="20"/>
      <c r="L465" s="47">
        <v>45839</v>
      </c>
      <c r="M465" s="47">
        <v>45868</v>
      </c>
      <c r="N465" s="21">
        <f t="shared" si="30"/>
        <v>29</v>
      </c>
      <c r="O465" s="20" t="s">
        <v>932</v>
      </c>
      <c r="P465" s="20"/>
      <c r="Q465" s="20"/>
      <c r="R465" s="20" t="s">
        <v>133</v>
      </c>
      <c r="S465" s="20" t="s">
        <v>138</v>
      </c>
      <c r="T465" s="20" t="s">
        <v>15</v>
      </c>
      <c r="U465" s="20"/>
      <c r="V465" s="20" t="s">
        <v>17</v>
      </c>
      <c r="W465" s="20"/>
      <c r="X465" s="20"/>
      <c r="Y465" s="20"/>
      <c r="Z465" s="20"/>
      <c r="AA465" s="20"/>
      <c r="AB465" s="20"/>
      <c r="AC465" s="20"/>
      <c r="AD465" s="20"/>
      <c r="AE465" s="20"/>
      <c r="AF465" s="20"/>
      <c r="AG465" s="20"/>
      <c r="AH465" s="20"/>
      <c r="AI465" s="20"/>
      <c r="AJ465" s="20"/>
      <c r="AK465" s="20"/>
      <c r="AL465" s="20"/>
      <c r="AM465" s="20"/>
      <c r="AN465" s="20"/>
      <c r="AO465" s="20"/>
      <c r="AP465" s="20"/>
      <c r="AQ465" s="20"/>
      <c r="AR465" s="20"/>
      <c r="AS465" s="20"/>
      <c r="AT465" s="20"/>
      <c r="AU465" s="20" t="s">
        <v>2797</v>
      </c>
      <c r="AV465" s="20"/>
      <c r="AW465" s="20" t="s">
        <v>36</v>
      </c>
      <c r="AX465" s="20"/>
      <c r="AY465" s="20" t="s">
        <v>38</v>
      </c>
      <c r="AZ465" s="20"/>
      <c r="BA465" s="20"/>
      <c r="BB465" s="20"/>
      <c r="BC465" s="20"/>
      <c r="BD465" s="20"/>
      <c r="BE465" s="20"/>
      <c r="BF465" s="20"/>
      <c r="BG465" s="20" t="s">
        <v>46</v>
      </c>
      <c r="BH465" s="20"/>
      <c r="BI465" s="20"/>
      <c r="BJ465" s="20"/>
      <c r="BK465" s="20"/>
      <c r="BL465" s="20"/>
      <c r="BM465" s="20"/>
      <c r="BN465" s="20"/>
      <c r="BO465" s="20"/>
      <c r="BP465" s="20" t="s">
        <v>55</v>
      </c>
      <c r="BQ465" s="20"/>
      <c r="BR465" s="20"/>
      <c r="BS465" s="20"/>
      <c r="BT465" s="20"/>
      <c r="BU465" s="20"/>
      <c r="BV465" s="6"/>
    </row>
    <row r="466" spans="2:74" s="9" customFormat="1" ht="84" hidden="1" customHeight="1">
      <c r="B466" s="6"/>
      <c r="C466" s="183" t="s">
        <v>4149</v>
      </c>
      <c r="D466" s="20" t="s">
        <v>2505</v>
      </c>
      <c r="E466" s="14" t="str">
        <f t="shared" si="29"/>
        <v>URF2025_449_Elaborar las liquidaciones contractuales_Segundo semestre</v>
      </c>
      <c r="F466" s="20" t="s">
        <v>2504</v>
      </c>
      <c r="G466" s="20" t="s">
        <v>782</v>
      </c>
      <c r="H466" s="20" t="s">
        <v>2503</v>
      </c>
      <c r="I466" s="20" t="s">
        <v>91</v>
      </c>
      <c r="J466" s="20" t="s">
        <v>926</v>
      </c>
      <c r="K466" s="20"/>
      <c r="L466" s="47">
        <v>45976</v>
      </c>
      <c r="M466" s="47">
        <v>46006</v>
      </c>
      <c r="N466" s="21">
        <f t="shared" si="30"/>
        <v>30</v>
      </c>
      <c r="O466" s="20" t="s">
        <v>932</v>
      </c>
      <c r="P466" s="20"/>
      <c r="Q466" s="20"/>
      <c r="R466" s="20" t="s">
        <v>133</v>
      </c>
      <c r="S466" s="20" t="s">
        <v>138</v>
      </c>
      <c r="T466" s="20" t="s">
        <v>15</v>
      </c>
      <c r="U466" s="20"/>
      <c r="V466" s="20" t="s">
        <v>17</v>
      </c>
      <c r="W466" s="20"/>
      <c r="X466" s="20"/>
      <c r="Y466" s="20"/>
      <c r="Z466" s="20"/>
      <c r="AA466" s="20"/>
      <c r="AB466" s="20"/>
      <c r="AC466" s="20"/>
      <c r="AD466" s="20"/>
      <c r="AE466" s="20"/>
      <c r="AF466" s="20"/>
      <c r="AG466" s="20"/>
      <c r="AH466" s="20"/>
      <c r="AI466" s="20"/>
      <c r="AJ466" s="20"/>
      <c r="AK466" s="20"/>
      <c r="AL466" s="20"/>
      <c r="AM466" s="20"/>
      <c r="AN466" s="20"/>
      <c r="AO466" s="20"/>
      <c r="AP466" s="20"/>
      <c r="AQ466" s="20"/>
      <c r="AR466" s="20"/>
      <c r="AS466" s="20"/>
      <c r="AT466" s="20"/>
      <c r="AU466" s="20" t="s">
        <v>2797</v>
      </c>
      <c r="AV466" s="20"/>
      <c r="AW466" s="20" t="s">
        <v>36</v>
      </c>
      <c r="AX466" s="20"/>
      <c r="AY466" s="20" t="s">
        <v>38</v>
      </c>
      <c r="AZ466" s="20"/>
      <c r="BA466" s="20"/>
      <c r="BB466" s="20"/>
      <c r="BC466" s="20"/>
      <c r="BD466" s="20"/>
      <c r="BE466" s="20"/>
      <c r="BF466" s="20"/>
      <c r="BG466" s="20" t="s">
        <v>46</v>
      </c>
      <c r="BH466" s="20"/>
      <c r="BI466" s="20"/>
      <c r="BJ466" s="20"/>
      <c r="BK466" s="20"/>
      <c r="BL466" s="20"/>
      <c r="BM466" s="20"/>
      <c r="BN466" s="20"/>
      <c r="BO466" s="20"/>
      <c r="BP466" s="20" t="s">
        <v>55</v>
      </c>
      <c r="BQ466" s="20"/>
      <c r="BR466" s="20"/>
      <c r="BS466" s="20"/>
      <c r="BT466" s="20"/>
      <c r="BU466" s="20"/>
      <c r="BV466" s="6"/>
    </row>
    <row r="467" spans="2:74" s="9" customFormat="1" ht="84" hidden="1" customHeight="1">
      <c r="B467" s="6"/>
      <c r="C467" s="183" t="s">
        <v>4150</v>
      </c>
      <c r="D467" s="20" t="s">
        <v>4166</v>
      </c>
      <c r="E467" s="14" t="str">
        <f t="shared" si="29"/>
        <v>URF2025_450_Realizar una jornada de refuerzo a los supervisores_Primer cuatrimestre</v>
      </c>
      <c r="F467" s="20" t="s">
        <v>4169</v>
      </c>
      <c r="G467" s="20" t="s">
        <v>4170</v>
      </c>
      <c r="H467" s="20" t="s">
        <v>4171</v>
      </c>
      <c r="I467" s="20" t="s">
        <v>91</v>
      </c>
      <c r="J467" s="20" t="s">
        <v>926</v>
      </c>
      <c r="K467" s="20"/>
      <c r="L467" s="47">
        <v>45689</v>
      </c>
      <c r="M467" s="47">
        <v>45777</v>
      </c>
      <c r="N467" s="21">
        <f t="shared" si="30"/>
        <v>88</v>
      </c>
      <c r="O467" s="20" t="s">
        <v>932</v>
      </c>
      <c r="P467" s="20"/>
      <c r="Q467" s="20"/>
      <c r="R467" s="20" t="s">
        <v>133</v>
      </c>
      <c r="S467" s="20" t="s">
        <v>138</v>
      </c>
      <c r="T467" s="20" t="s">
        <v>15</v>
      </c>
      <c r="U467" s="20"/>
      <c r="V467" s="20" t="s">
        <v>17</v>
      </c>
      <c r="W467" s="20"/>
      <c r="X467" s="20"/>
      <c r="Y467" s="20"/>
      <c r="Z467" s="20"/>
      <c r="AA467" s="20"/>
      <c r="AB467" s="20"/>
      <c r="AC467" s="20"/>
      <c r="AD467" s="20"/>
      <c r="AE467" s="20" t="s">
        <v>24</v>
      </c>
      <c r="AF467" s="20"/>
      <c r="AG467" s="20"/>
      <c r="AH467" s="20"/>
      <c r="AI467" s="20"/>
      <c r="AJ467" s="20"/>
      <c r="AK467" s="20"/>
      <c r="AL467" s="20"/>
      <c r="AM467" s="20"/>
      <c r="AN467" s="20"/>
      <c r="AO467" s="20"/>
      <c r="AP467" s="20"/>
      <c r="AQ467" s="20"/>
      <c r="AR467" s="20"/>
      <c r="AS467" s="20"/>
      <c r="AT467" s="20"/>
      <c r="AU467" s="20" t="s">
        <v>2797</v>
      </c>
      <c r="AV467" s="20" t="s">
        <v>15</v>
      </c>
      <c r="AW467" s="20" t="s">
        <v>36</v>
      </c>
      <c r="AX467" s="20"/>
      <c r="AY467" s="20"/>
      <c r="AZ467" s="20"/>
      <c r="BA467" s="20"/>
      <c r="BB467" s="20"/>
      <c r="BC467" s="20" t="s">
        <v>42</v>
      </c>
      <c r="BD467" s="20"/>
      <c r="BE467" s="20"/>
      <c r="BF467" s="20"/>
      <c r="BG467" s="20" t="s">
        <v>46</v>
      </c>
      <c r="BH467" s="20"/>
      <c r="BI467" s="20"/>
      <c r="BJ467" s="20"/>
      <c r="BK467" s="20"/>
      <c r="BL467" s="20"/>
      <c r="BM467" s="20"/>
      <c r="BN467" s="20"/>
      <c r="BO467" s="20"/>
      <c r="BP467" s="20"/>
      <c r="BQ467" s="20"/>
      <c r="BR467" s="20"/>
      <c r="BS467" s="20"/>
      <c r="BT467" s="20"/>
      <c r="BU467" s="20"/>
      <c r="BV467" s="6"/>
    </row>
    <row r="468" spans="2:74" s="9" customFormat="1" ht="84" hidden="1" customHeight="1">
      <c r="B468" s="6"/>
      <c r="C468" s="183" t="s">
        <v>4151</v>
      </c>
      <c r="D468" s="20" t="s">
        <v>4167</v>
      </c>
      <c r="E468" s="14" t="str">
        <f t="shared" si="29"/>
        <v>URF2025_451_Realizar una jornada de refuerzo a los supervisores_Segundo cuatrimestre</v>
      </c>
      <c r="F468" s="20" t="s">
        <v>4169</v>
      </c>
      <c r="G468" s="20" t="s">
        <v>4170</v>
      </c>
      <c r="H468" s="20" t="s">
        <v>4171</v>
      </c>
      <c r="I468" s="20" t="s">
        <v>91</v>
      </c>
      <c r="J468" s="20" t="s">
        <v>926</v>
      </c>
      <c r="K468" s="20"/>
      <c r="L468" s="47">
        <v>45778</v>
      </c>
      <c r="M468" s="47">
        <v>45900</v>
      </c>
      <c r="N468" s="21">
        <f t="shared" si="30"/>
        <v>122</v>
      </c>
      <c r="O468" s="20" t="s">
        <v>932</v>
      </c>
      <c r="P468" s="20"/>
      <c r="Q468" s="20"/>
      <c r="R468" s="20" t="s">
        <v>133</v>
      </c>
      <c r="S468" s="20" t="s">
        <v>138</v>
      </c>
      <c r="T468" s="20" t="s">
        <v>15</v>
      </c>
      <c r="U468" s="20"/>
      <c r="V468" s="20" t="s">
        <v>17</v>
      </c>
      <c r="W468" s="20"/>
      <c r="X468" s="20"/>
      <c r="Y468" s="20"/>
      <c r="Z468" s="20"/>
      <c r="AA468" s="20"/>
      <c r="AB468" s="20"/>
      <c r="AC468" s="20"/>
      <c r="AD468" s="20"/>
      <c r="AE468" s="20" t="s">
        <v>24</v>
      </c>
      <c r="AF468" s="20"/>
      <c r="AG468" s="20"/>
      <c r="AH468" s="20"/>
      <c r="AI468" s="20"/>
      <c r="AJ468" s="20"/>
      <c r="AK468" s="20"/>
      <c r="AL468" s="20"/>
      <c r="AM468" s="20"/>
      <c r="AN468" s="20"/>
      <c r="AO468" s="20"/>
      <c r="AP468" s="20"/>
      <c r="AQ468" s="20"/>
      <c r="AR468" s="20"/>
      <c r="AS468" s="20"/>
      <c r="AT468" s="20"/>
      <c r="AU468" s="20" t="s">
        <v>2797</v>
      </c>
      <c r="AV468" s="20" t="s">
        <v>15</v>
      </c>
      <c r="AW468" s="20" t="s">
        <v>36</v>
      </c>
      <c r="AX468" s="20"/>
      <c r="AY468" s="20"/>
      <c r="AZ468" s="20"/>
      <c r="BA468" s="20"/>
      <c r="BB468" s="20"/>
      <c r="BC468" s="20" t="s">
        <v>42</v>
      </c>
      <c r="BD468" s="20"/>
      <c r="BE468" s="20"/>
      <c r="BF468" s="20"/>
      <c r="BG468" s="20" t="s">
        <v>46</v>
      </c>
      <c r="BH468" s="20"/>
      <c r="BI468" s="20"/>
      <c r="BJ468" s="20"/>
      <c r="BK468" s="20"/>
      <c r="BL468" s="20"/>
      <c r="BM468" s="20"/>
      <c r="BN468" s="20"/>
      <c r="BO468" s="20"/>
      <c r="BP468" s="20"/>
      <c r="BQ468" s="20"/>
      <c r="BR468" s="20"/>
      <c r="BS468" s="20"/>
      <c r="BT468" s="20"/>
      <c r="BU468" s="20"/>
      <c r="BV468" s="6"/>
    </row>
    <row r="469" spans="2:74" s="9" customFormat="1" ht="84" hidden="1" customHeight="1">
      <c r="B469" s="6"/>
      <c r="C469" s="183" t="s">
        <v>4152</v>
      </c>
      <c r="D469" s="20" t="s">
        <v>4168</v>
      </c>
      <c r="E469" s="14" t="str">
        <f t="shared" si="29"/>
        <v>URF2025_452_Realizar una jornada de refuerzo a los supervisores_Tercer cuatrimestre</v>
      </c>
      <c r="F469" s="20" t="s">
        <v>4169</v>
      </c>
      <c r="G469" s="20" t="s">
        <v>4170</v>
      </c>
      <c r="H469" s="20" t="s">
        <v>4171</v>
      </c>
      <c r="I469" s="20" t="s">
        <v>91</v>
      </c>
      <c r="J469" s="20" t="s">
        <v>926</v>
      </c>
      <c r="K469" s="20"/>
      <c r="L469" s="47">
        <v>45901</v>
      </c>
      <c r="M469" s="47">
        <v>46006</v>
      </c>
      <c r="N469" s="21">
        <f t="shared" si="30"/>
        <v>105</v>
      </c>
      <c r="O469" s="20" t="s">
        <v>932</v>
      </c>
      <c r="P469" s="20"/>
      <c r="Q469" s="20"/>
      <c r="R469" s="20" t="s">
        <v>133</v>
      </c>
      <c r="S469" s="20" t="s">
        <v>138</v>
      </c>
      <c r="T469" s="20" t="s">
        <v>15</v>
      </c>
      <c r="U469" s="20"/>
      <c r="V469" s="20" t="s">
        <v>17</v>
      </c>
      <c r="W469" s="20"/>
      <c r="X469" s="20"/>
      <c r="Y469" s="20"/>
      <c r="Z469" s="20"/>
      <c r="AA469" s="20"/>
      <c r="AB469" s="20"/>
      <c r="AC469" s="20"/>
      <c r="AD469" s="20"/>
      <c r="AE469" s="20" t="s">
        <v>24</v>
      </c>
      <c r="AF469" s="20"/>
      <c r="AG469" s="20"/>
      <c r="AH469" s="20"/>
      <c r="AI469" s="20"/>
      <c r="AJ469" s="20"/>
      <c r="AK469" s="20"/>
      <c r="AL469" s="20"/>
      <c r="AM469" s="20"/>
      <c r="AN469" s="20"/>
      <c r="AO469" s="20"/>
      <c r="AP469" s="20"/>
      <c r="AQ469" s="20"/>
      <c r="AR469" s="20"/>
      <c r="AS469" s="20"/>
      <c r="AT469" s="20"/>
      <c r="AU469" s="20" t="s">
        <v>2797</v>
      </c>
      <c r="AV469" s="20" t="s">
        <v>15</v>
      </c>
      <c r="AW469" s="20" t="s">
        <v>36</v>
      </c>
      <c r="AX469" s="20"/>
      <c r="AY469" s="20"/>
      <c r="AZ469" s="20"/>
      <c r="BA469" s="20"/>
      <c r="BB469" s="20"/>
      <c r="BC469" s="20" t="s">
        <v>42</v>
      </c>
      <c r="BD469" s="20"/>
      <c r="BE469" s="20"/>
      <c r="BF469" s="20"/>
      <c r="BG469" s="20" t="s">
        <v>46</v>
      </c>
      <c r="BH469" s="20"/>
      <c r="BI469" s="20"/>
      <c r="BJ469" s="20"/>
      <c r="BK469" s="20"/>
      <c r="BL469" s="20"/>
      <c r="BM469" s="20"/>
      <c r="BN469" s="20"/>
      <c r="BO469" s="20"/>
      <c r="BP469" s="20"/>
      <c r="BQ469" s="20"/>
      <c r="BR469" s="20"/>
      <c r="BS469" s="20"/>
      <c r="BT469" s="20"/>
      <c r="BU469" s="20"/>
      <c r="BV469" s="6"/>
    </row>
    <row r="470" spans="2:74" s="9" customFormat="1" ht="84" hidden="1" customHeight="1">
      <c r="B470" s="6"/>
      <c r="C470" s="183" t="s">
        <v>4153</v>
      </c>
      <c r="D470" s="20" t="s">
        <v>2495</v>
      </c>
      <c r="E470" s="14" t="str">
        <f t="shared" si="29"/>
        <v>URF2025_453_Actualizar y conciliar el inventario_Primer semestre</v>
      </c>
      <c r="F470" s="20" t="s">
        <v>2494</v>
      </c>
      <c r="G470" s="20" t="s">
        <v>4173</v>
      </c>
      <c r="H470" s="20" t="s">
        <v>4172</v>
      </c>
      <c r="I470" s="20" t="s">
        <v>91</v>
      </c>
      <c r="J470" s="20" t="s">
        <v>926</v>
      </c>
      <c r="K470" s="20"/>
      <c r="L470" s="47">
        <v>45839</v>
      </c>
      <c r="M470" s="47">
        <v>45869</v>
      </c>
      <c r="N470" s="21">
        <f t="shared" si="30"/>
        <v>30</v>
      </c>
      <c r="O470" s="20" t="s">
        <v>932</v>
      </c>
      <c r="P470" s="20"/>
      <c r="Q470" s="20"/>
      <c r="R470" s="20" t="s">
        <v>133</v>
      </c>
      <c r="S470" s="20" t="s">
        <v>138</v>
      </c>
      <c r="T470" s="20" t="s">
        <v>15</v>
      </c>
      <c r="U470" s="20"/>
      <c r="V470" s="20" t="s">
        <v>17</v>
      </c>
      <c r="W470" s="20" t="s">
        <v>18</v>
      </c>
      <c r="X470" s="20"/>
      <c r="Y470" s="20"/>
      <c r="Z470" s="20"/>
      <c r="AA470" s="20"/>
      <c r="AB470" s="20"/>
      <c r="AC470" s="20"/>
      <c r="AD470" s="20"/>
      <c r="AE470" s="20"/>
      <c r="AF470" s="20"/>
      <c r="AG470" s="20"/>
      <c r="AH470" s="20"/>
      <c r="AI470" s="20"/>
      <c r="AJ470" s="20"/>
      <c r="AK470" s="20"/>
      <c r="AL470" s="20"/>
      <c r="AM470" s="20"/>
      <c r="AN470" s="20"/>
      <c r="AO470" s="20"/>
      <c r="AP470" s="20"/>
      <c r="AQ470" s="20"/>
      <c r="AR470" s="20"/>
      <c r="AS470" s="20"/>
      <c r="AT470" s="20"/>
      <c r="AU470" s="20" t="s">
        <v>2797</v>
      </c>
      <c r="AV470" s="20"/>
      <c r="AW470" s="20"/>
      <c r="AX470" s="20" t="s">
        <v>37</v>
      </c>
      <c r="AY470" s="20"/>
      <c r="AZ470" s="20"/>
      <c r="BA470" s="20"/>
      <c r="BB470" s="20"/>
      <c r="BC470" s="20"/>
      <c r="BD470" s="20"/>
      <c r="BE470" s="20"/>
      <c r="BF470" s="20"/>
      <c r="BG470" s="20"/>
      <c r="BH470" s="20" t="s">
        <v>47</v>
      </c>
      <c r="BI470" s="20"/>
      <c r="BJ470" s="20"/>
      <c r="BK470" s="20"/>
      <c r="BL470" s="20"/>
      <c r="BM470" s="20"/>
      <c r="BN470" s="20"/>
      <c r="BO470" s="20"/>
      <c r="BP470" s="20"/>
      <c r="BQ470" s="20"/>
      <c r="BR470" s="20"/>
      <c r="BS470" s="20"/>
      <c r="BT470" s="20"/>
      <c r="BU470" s="20"/>
      <c r="BV470" s="6"/>
    </row>
    <row r="471" spans="2:74" s="9" customFormat="1" ht="84" hidden="1" customHeight="1">
      <c r="B471" s="6"/>
      <c r="C471" s="183" t="s">
        <v>4154</v>
      </c>
      <c r="D471" s="20" t="s">
        <v>2488</v>
      </c>
      <c r="E471" s="14" t="str">
        <f t="shared" si="29"/>
        <v>URF2025_454_Actualizar y conciliar el inventario_Segundo semestre</v>
      </c>
      <c r="F471" s="20" t="s">
        <v>2494</v>
      </c>
      <c r="G471" s="20" t="s">
        <v>4173</v>
      </c>
      <c r="H471" s="20" t="s">
        <v>4172</v>
      </c>
      <c r="I471" s="20" t="s">
        <v>91</v>
      </c>
      <c r="J471" s="20" t="s">
        <v>926</v>
      </c>
      <c r="K471" s="20"/>
      <c r="L471" s="47">
        <v>45976</v>
      </c>
      <c r="M471" s="47">
        <v>46006</v>
      </c>
      <c r="N471" s="21">
        <f t="shared" si="30"/>
        <v>30</v>
      </c>
      <c r="O471" s="20" t="s">
        <v>932</v>
      </c>
      <c r="P471" s="20"/>
      <c r="Q471" s="20"/>
      <c r="R471" s="20" t="s">
        <v>133</v>
      </c>
      <c r="S471" s="20" t="s">
        <v>138</v>
      </c>
      <c r="T471" s="20" t="s">
        <v>15</v>
      </c>
      <c r="U471" s="20"/>
      <c r="V471" s="20" t="s">
        <v>17</v>
      </c>
      <c r="W471" s="20" t="s">
        <v>18</v>
      </c>
      <c r="X471" s="20"/>
      <c r="Y471" s="20"/>
      <c r="Z471" s="20"/>
      <c r="AA471" s="20"/>
      <c r="AB471" s="20"/>
      <c r="AC471" s="20"/>
      <c r="AD471" s="20"/>
      <c r="AE471" s="20"/>
      <c r="AF471" s="20"/>
      <c r="AG471" s="20"/>
      <c r="AH471" s="20"/>
      <c r="AI471" s="20"/>
      <c r="AJ471" s="20"/>
      <c r="AK471" s="20"/>
      <c r="AL471" s="20"/>
      <c r="AM471" s="20"/>
      <c r="AN471" s="20"/>
      <c r="AO471" s="20"/>
      <c r="AP471" s="20"/>
      <c r="AQ471" s="20"/>
      <c r="AR471" s="20"/>
      <c r="AS471" s="20"/>
      <c r="AT471" s="20"/>
      <c r="AU471" s="20" t="s">
        <v>2797</v>
      </c>
      <c r="AV471" s="20"/>
      <c r="AW471" s="20"/>
      <c r="AX471" s="20" t="s">
        <v>37</v>
      </c>
      <c r="AY471" s="20"/>
      <c r="AZ471" s="20"/>
      <c r="BA471" s="20"/>
      <c r="BB471" s="20"/>
      <c r="BC471" s="20"/>
      <c r="BD471" s="20"/>
      <c r="BE471" s="20"/>
      <c r="BF471" s="20"/>
      <c r="BG471" s="20"/>
      <c r="BH471" s="20" t="s">
        <v>47</v>
      </c>
      <c r="BI471" s="20"/>
      <c r="BJ471" s="20"/>
      <c r="BK471" s="20"/>
      <c r="BL471" s="20"/>
      <c r="BM471" s="20"/>
      <c r="BN471" s="20"/>
      <c r="BO471" s="20"/>
      <c r="BP471" s="20"/>
      <c r="BQ471" s="20"/>
      <c r="BR471" s="20"/>
      <c r="BS471" s="20"/>
      <c r="BT471" s="20"/>
      <c r="BU471" s="20"/>
      <c r="BV471" s="6"/>
    </row>
    <row r="472" spans="2:74" s="9" customFormat="1" ht="84" hidden="1" customHeight="1">
      <c r="B472" s="6"/>
      <c r="C472" s="183" t="s">
        <v>4155</v>
      </c>
      <c r="D472" s="20" t="s">
        <v>2483</v>
      </c>
      <c r="E472" s="14" t="str">
        <f t="shared" si="29"/>
        <v>URF2025_455_Verificar el inventario_Anual</v>
      </c>
      <c r="F472" s="20" t="s">
        <v>2482</v>
      </c>
      <c r="G472" s="20" t="s">
        <v>786</v>
      </c>
      <c r="H472" s="20" t="s">
        <v>2481</v>
      </c>
      <c r="I472" s="20" t="s">
        <v>91</v>
      </c>
      <c r="J472" s="20" t="s">
        <v>926</v>
      </c>
      <c r="K472" s="20"/>
      <c r="L472" s="47">
        <v>45962</v>
      </c>
      <c r="M472" s="47">
        <v>46018</v>
      </c>
      <c r="N472" s="21">
        <f t="shared" si="30"/>
        <v>56</v>
      </c>
      <c r="O472" s="20" t="s">
        <v>932</v>
      </c>
      <c r="P472" s="20"/>
      <c r="Q472" s="20"/>
      <c r="R472" s="20" t="s">
        <v>133</v>
      </c>
      <c r="S472" s="20" t="s">
        <v>138</v>
      </c>
      <c r="T472" s="20" t="s">
        <v>15</v>
      </c>
      <c r="U472" s="20"/>
      <c r="V472" s="20" t="s">
        <v>17</v>
      </c>
      <c r="W472" s="20" t="s">
        <v>18</v>
      </c>
      <c r="X472" s="20"/>
      <c r="Y472" s="20"/>
      <c r="Z472" s="20"/>
      <c r="AA472" s="20"/>
      <c r="AB472" s="20"/>
      <c r="AC472" s="20"/>
      <c r="AD472" s="20"/>
      <c r="AE472" s="20"/>
      <c r="AF472" s="20"/>
      <c r="AG472" s="20"/>
      <c r="AH472" s="20"/>
      <c r="AI472" s="20"/>
      <c r="AJ472" s="20"/>
      <c r="AK472" s="20"/>
      <c r="AL472" s="20"/>
      <c r="AM472" s="20"/>
      <c r="AN472" s="20"/>
      <c r="AO472" s="20"/>
      <c r="AP472" s="20"/>
      <c r="AQ472" s="20"/>
      <c r="AR472" s="20"/>
      <c r="AS472" s="20"/>
      <c r="AT472" s="20"/>
      <c r="AU472" s="20" t="s">
        <v>2797</v>
      </c>
      <c r="AV472" s="20"/>
      <c r="AW472" s="20"/>
      <c r="AX472" s="20" t="s">
        <v>37</v>
      </c>
      <c r="AY472" s="20"/>
      <c r="AZ472" s="20"/>
      <c r="BA472" s="20"/>
      <c r="BB472" s="20"/>
      <c r="BC472" s="20"/>
      <c r="BD472" s="20"/>
      <c r="BE472" s="20"/>
      <c r="BF472" s="20"/>
      <c r="BG472" s="20"/>
      <c r="BH472" s="20" t="s">
        <v>47</v>
      </c>
      <c r="BI472" s="20"/>
      <c r="BJ472" s="20"/>
      <c r="BK472" s="20"/>
      <c r="BL472" s="20"/>
      <c r="BM472" s="20"/>
      <c r="BN472" s="20"/>
      <c r="BO472" s="20"/>
      <c r="BP472" s="20"/>
      <c r="BQ472" s="20"/>
      <c r="BR472" s="20"/>
      <c r="BS472" s="20"/>
      <c r="BT472" s="20"/>
      <c r="BU472" s="20"/>
      <c r="BV472" s="6"/>
    </row>
    <row r="473" spans="2:74" s="9" customFormat="1" ht="84" hidden="1" customHeight="1">
      <c r="B473" s="6"/>
      <c r="C473" s="183" t="s">
        <v>4156</v>
      </c>
      <c r="D473" s="20" t="s">
        <v>4176</v>
      </c>
      <c r="E473" s="14" t="str">
        <f t="shared" si="29"/>
        <v>URF2025_456_Elaborar el Plan de Gestión Ambiental de la entidad para la vigencia 2025</v>
      </c>
      <c r="F473" s="20" t="s">
        <v>4174</v>
      </c>
      <c r="G473" s="20" t="s">
        <v>2477</v>
      </c>
      <c r="H473" s="20" t="s">
        <v>4175</v>
      </c>
      <c r="I473" s="20" t="s">
        <v>91</v>
      </c>
      <c r="J473" s="20" t="s">
        <v>926</v>
      </c>
      <c r="K473" s="20"/>
      <c r="L473" s="47">
        <v>45689</v>
      </c>
      <c r="M473" s="47">
        <v>45731</v>
      </c>
      <c r="N473" s="21">
        <f t="shared" si="30"/>
        <v>42</v>
      </c>
      <c r="O473" s="20" t="s">
        <v>932</v>
      </c>
      <c r="P473" s="20"/>
      <c r="Q473" s="20"/>
      <c r="R473" s="20" t="s">
        <v>133</v>
      </c>
      <c r="S473" s="20" t="s">
        <v>138</v>
      </c>
      <c r="T473" s="20" t="s">
        <v>15</v>
      </c>
      <c r="U473" s="20"/>
      <c r="V473" s="20" t="s">
        <v>17</v>
      </c>
      <c r="W473" s="20" t="s">
        <v>18</v>
      </c>
      <c r="X473" s="20"/>
      <c r="Y473" s="20"/>
      <c r="Z473" s="20"/>
      <c r="AA473" s="20"/>
      <c r="AB473" s="20"/>
      <c r="AC473" s="20"/>
      <c r="AD473" s="20"/>
      <c r="AE473" s="20"/>
      <c r="AF473" s="20"/>
      <c r="AG473" s="20"/>
      <c r="AH473" s="20"/>
      <c r="AI473" s="20"/>
      <c r="AJ473" s="20"/>
      <c r="AK473" s="20"/>
      <c r="AL473" s="20"/>
      <c r="AM473" s="20"/>
      <c r="AN473" s="20"/>
      <c r="AO473" s="20"/>
      <c r="AP473" s="20"/>
      <c r="AQ473" s="20"/>
      <c r="AR473" s="20" t="s">
        <v>189</v>
      </c>
      <c r="AS473" s="20" t="s">
        <v>3312</v>
      </c>
      <c r="AT473" s="20"/>
      <c r="AU473" s="20" t="s">
        <v>2797</v>
      </c>
      <c r="AV473" s="20"/>
      <c r="AW473" s="20" t="s">
        <v>36</v>
      </c>
      <c r="AX473" s="20" t="s">
        <v>37</v>
      </c>
      <c r="AY473" s="20"/>
      <c r="AZ473" s="20"/>
      <c r="BA473" s="20"/>
      <c r="BB473" s="20"/>
      <c r="BC473" s="20"/>
      <c r="BD473" s="20"/>
      <c r="BE473" s="20" t="s">
        <v>44</v>
      </c>
      <c r="BF473" s="20"/>
      <c r="BG473" s="20"/>
      <c r="BH473" s="20" t="s">
        <v>47</v>
      </c>
      <c r="BI473" s="20"/>
      <c r="BJ473" s="20"/>
      <c r="BK473" s="20"/>
      <c r="BL473" s="20"/>
      <c r="BM473" s="20"/>
      <c r="BN473" s="20"/>
      <c r="BO473" s="20"/>
      <c r="BP473" s="20"/>
      <c r="BQ473" s="20"/>
      <c r="BR473" s="20"/>
      <c r="BS473" s="20"/>
      <c r="BT473" s="20"/>
      <c r="BU473" s="20"/>
      <c r="BV473" s="6"/>
    </row>
    <row r="474" spans="2:74" s="9" customFormat="1" ht="84" hidden="1" customHeight="1">
      <c r="B474" s="6"/>
      <c r="C474" s="183" t="s">
        <v>4157</v>
      </c>
      <c r="D474" s="20" t="s">
        <v>4177</v>
      </c>
      <c r="E474" s="14" t="str">
        <f t="shared" si="29"/>
        <v xml:space="preserve">URF2025_457_Reforzar la sensibilización en gestión ambiental_Primer  trimestre </v>
      </c>
      <c r="F474" s="20" t="s">
        <v>2464</v>
      </c>
      <c r="G474" s="20" t="s">
        <v>2463</v>
      </c>
      <c r="H474" s="20" t="s">
        <v>2470</v>
      </c>
      <c r="I474" s="20" t="s">
        <v>91</v>
      </c>
      <c r="J474" s="20" t="s">
        <v>926</v>
      </c>
      <c r="K474" s="20"/>
      <c r="L474" s="47">
        <v>45689</v>
      </c>
      <c r="M474" s="47">
        <v>45746</v>
      </c>
      <c r="N474" s="21">
        <f t="shared" si="30"/>
        <v>57</v>
      </c>
      <c r="O474" s="20" t="s">
        <v>932</v>
      </c>
      <c r="P474" s="20"/>
      <c r="Q474" s="20"/>
      <c r="R474" s="20" t="s">
        <v>133</v>
      </c>
      <c r="S474" s="20" t="s">
        <v>138</v>
      </c>
      <c r="T474" s="20" t="s">
        <v>15</v>
      </c>
      <c r="U474" s="20"/>
      <c r="V474" s="20" t="s">
        <v>17</v>
      </c>
      <c r="W474" s="20" t="s">
        <v>18</v>
      </c>
      <c r="X474" s="20"/>
      <c r="Y474" s="20"/>
      <c r="Z474" s="20"/>
      <c r="AA474" s="20"/>
      <c r="AB474" s="20"/>
      <c r="AC474" s="20"/>
      <c r="AD474" s="20"/>
      <c r="AE474" s="20"/>
      <c r="AF474" s="20"/>
      <c r="AG474" s="20"/>
      <c r="AH474" s="20"/>
      <c r="AI474" s="20"/>
      <c r="AJ474" s="20"/>
      <c r="AK474" s="20"/>
      <c r="AL474" s="20"/>
      <c r="AM474" s="20"/>
      <c r="AN474" s="20"/>
      <c r="AO474" s="20"/>
      <c r="AP474" s="20"/>
      <c r="AQ474" s="20"/>
      <c r="AR474" s="20" t="s">
        <v>189</v>
      </c>
      <c r="AS474" s="20" t="s">
        <v>3312</v>
      </c>
      <c r="AT474" s="20"/>
      <c r="AU474" s="20" t="s">
        <v>2797</v>
      </c>
      <c r="AV474" s="20"/>
      <c r="AW474" s="20"/>
      <c r="AX474" s="20" t="s">
        <v>37</v>
      </c>
      <c r="AY474" s="20"/>
      <c r="AZ474" s="20"/>
      <c r="BA474" s="20"/>
      <c r="BB474" s="20"/>
      <c r="BC474" s="20"/>
      <c r="BD474" s="20"/>
      <c r="BE474" s="20"/>
      <c r="BF474" s="20"/>
      <c r="BG474" s="20"/>
      <c r="BH474" s="20" t="s">
        <v>47</v>
      </c>
      <c r="BI474" s="20"/>
      <c r="BJ474" s="20"/>
      <c r="BK474" s="20"/>
      <c r="BL474" s="20"/>
      <c r="BM474" s="20"/>
      <c r="BN474" s="20"/>
      <c r="BO474" s="20"/>
      <c r="BP474" s="20"/>
      <c r="BQ474" s="20"/>
      <c r="BR474" s="20"/>
      <c r="BS474" s="20"/>
      <c r="BT474" s="20"/>
      <c r="BU474" s="20"/>
      <c r="BV474" s="6"/>
    </row>
    <row r="475" spans="2:74" s="9" customFormat="1" ht="84" hidden="1" customHeight="1">
      <c r="B475" s="6"/>
      <c r="C475" s="183" t="s">
        <v>4158</v>
      </c>
      <c r="D475" s="20" t="s">
        <v>4178</v>
      </c>
      <c r="E475" s="14" t="str">
        <f t="shared" si="29"/>
        <v xml:space="preserve">URF2025_458_Reforzar la sensibilización en gestión ambiental_Segundo trimestre </v>
      </c>
      <c r="F475" s="20" t="s">
        <v>2464</v>
      </c>
      <c r="G475" s="20" t="s">
        <v>2463</v>
      </c>
      <c r="H475" s="20" t="s">
        <v>2470</v>
      </c>
      <c r="I475" s="20" t="s">
        <v>91</v>
      </c>
      <c r="J475" s="20" t="s">
        <v>926</v>
      </c>
      <c r="K475" s="20"/>
      <c r="L475" s="47">
        <v>45748</v>
      </c>
      <c r="M475" s="47">
        <v>45838</v>
      </c>
      <c r="N475" s="21">
        <f t="shared" si="30"/>
        <v>90</v>
      </c>
      <c r="O475" s="20" t="s">
        <v>932</v>
      </c>
      <c r="P475" s="20"/>
      <c r="Q475" s="20"/>
      <c r="R475" s="20" t="s">
        <v>133</v>
      </c>
      <c r="S475" s="20" t="s">
        <v>138</v>
      </c>
      <c r="T475" s="20" t="s">
        <v>15</v>
      </c>
      <c r="U475" s="20"/>
      <c r="V475" s="20" t="s">
        <v>17</v>
      </c>
      <c r="W475" s="20" t="s">
        <v>18</v>
      </c>
      <c r="X475" s="20"/>
      <c r="Y475" s="20"/>
      <c r="Z475" s="20"/>
      <c r="AA475" s="20"/>
      <c r="AB475" s="20"/>
      <c r="AC475" s="20"/>
      <c r="AD475" s="20"/>
      <c r="AE475" s="20"/>
      <c r="AF475" s="20"/>
      <c r="AG475" s="20"/>
      <c r="AH475" s="20"/>
      <c r="AI475" s="20"/>
      <c r="AJ475" s="20"/>
      <c r="AK475" s="20"/>
      <c r="AL475" s="20"/>
      <c r="AM475" s="20"/>
      <c r="AN475" s="20"/>
      <c r="AO475" s="20"/>
      <c r="AP475" s="20"/>
      <c r="AQ475" s="20"/>
      <c r="AR475" s="20" t="s">
        <v>189</v>
      </c>
      <c r="AS475" s="20" t="s">
        <v>3312</v>
      </c>
      <c r="AT475" s="20"/>
      <c r="AU475" s="20" t="s">
        <v>2797</v>
      </c>
      <c r="AV475" s="20"/>
      <c r="AW475" s="20"/>
      <c r="AX475" s="20" t="s">
        <v>37</v>
      </c>
      <c r="AY475" s="20"/>
      <c r="AZ475" s="20"/>
      <c r="BA475" s="20"/>
      <c r="BB475" s="20"/>
      <c r="BC475" s="20"/>
      <c r="BD475" s="20"/>
      <c r="BE475" s="20"/>
      <c r="BF475" s="20"/>
      <c r="BG475" s="20"/>
      <c r="BH475" s="20" t="s">
        <v>47</v>
      </c>
      <c r="BI475" s="20"/>
      <c r="BJ475" s="20"/>
      <c r="BK475" s="20"/>
      <c r="BL475" s="20"/>
      <c r="BM475" s="20"/>
      <c r="BN475" s="20"/>
      <c r="BO475" s="20"/>
      <c r="BP475" s="20"/>
      <c r="BQ475" s="20"/>
      <c r="BR475" s="20"/>
      <c r="BS475" s="20"/>
      <c r="BT475" s="20"/>
      <c r="BU475" s="20"/>
      <c r="BV475" s="6"/>
    </row>
    <row r="476" spans="2:74" s="9" customFormat="1" ht="84" hidden="1" customHeight="1">
      <c r="B476" s="6"/>
      <c r="C476" s="183" t="s">
        <v>4159</v>
      </c>
      <c r="D476" s="20" t="s">
        <v>4179</v>
      </c>
      <c r="E476" s="14" t="str">
        <f t="shared" si="29"/>
        <v xml:space="preserve">URF2025_459_Reforzar la sensibilización en gestión ambiental_Tercer   trimestre </v>
      </c>
      <c r="F476" s="20" t="s">
        <v>2464</v>
      </c>
      <c r="G476" s="20" t="s">
        <v>2463</v>
      </c>
      <c r="H476" s="20" t="s">
        <v>2470</v>
      </c>
      <c r="I476" s="20" t="s">
        <v>91</v>
      </c>
      <c r="J476" s="20" t="s">
        <v>926</v>
      </c>
      <c r="K476" s="20"/>
      <c r="L476" s="47">
        <v>45839</v>
      </c>
      <c r="M476" s="47">
        <v>45930</v>
      </c>
      <c r="N476" s="21">
        <f t="shared" si="30"/>
        <v>91</v>
      </c>
      <c r="O476" s="20" t="s">
        <v>932</v>
      </c>
      <c r="P476" s="20"/>
      <c r="Q476" s="20"/>
      <c r="R476" s="20" t="s">
        <v>133</v>
      </c>
      <c r="S476" s="20" t="s">
        <v>138</v>
      </c>
      <c r="T476" s="20" t="s">
        <v>15</v>
      </c>
      <c r="U476" s="20"/>
      <c r="V476" s="20" t="s">
        <v>17</v>
      </c>
      <c r="W476" s="20" t="s">
        <v>18</v>
      </c>
      <c r="X476" s="20"/>
      <c r="Y476" s="20"/>
      <c r="Z476" s="20"/>
      <c r="AA476" s="20"/>
      <c r="AB476" s="20"/>
      <c r="AC476" s="20"/>
      <c r="AD476" s="20"/>
      <c r="AE476" s="20"/>
      <c r="AF476" s="20"/>
      <c r="AG476" s="20"/>
      <c r="AH476" s="20"/>
      <c r="AI476" s="20"/>
      <c r="AJ476" s="20"/>
      <c r="AK476" s="20"/>
      <c r="AL476" s="20"/>
      <c r="AM476" s="20"/>
      <c r="AN476" s="20"/>
      <c r="AO476" s="20"/>
      <c r="AP476" s="20"/>
      <c r="AQ476" s="20"/>
      <c r="AR476" s="20" t="s">
        <v>189</v>
      </c>
      <c r="AS476" s="20" t="s">
        <v>3312</v>
      </c>
      <c r="AT476" s="20"/>
      <c r="AU476" s="20" t="s">
        <v>2797</v>
      </c>
      <c r="AV476" s="20"/>
      <c r="AW476" s="20"/>
      <c r="AX476" s="20" t="s">
        <v>37</v>
      </c>
      <c r="AY476" s="20"/>
      <c r="AZ476" s="20"/>
      <c r="BA476" s="20"/>
      <c r="BB476" s="20"/>
      <c r="BC476" s="20"/>
      <c r="BD476" s="20"/>
      <c r="BE476" s="20"/>
      <c r="BF476" s="20"/>
      <c r="BG476" s="20"/>
      <c r="BH476" s="20" t="s">
        <v>47</v>
      </c>
      <c r="BI476" s="20"/>
      <c r="BJ476" s="20"/>
      <c r="BK476" s="20"/>
      <c r="BL476" s="20"/>
      <c r="BM476" s="20"/>
      <c r="BN476" s="20"/>
      <c r="BO476" s="20"/>
      <c r="BP476" s="20"/>
      <c r="BQ476" s="20"/>
      <c r="BR476" s="20"/>
      <c r="BS476" s="20"/>
      <c r="BT476" s="20"/>
      <c r="BU476" s="20"/>
      <c r="BV476" s="6"/>
    </row>
    <row r="477" spans="2:74" s="9" customFormat="1" ht="84" hidden="1" customHeight="1">
      <c r="B477" s="6"/>
      <c r="C477" s="183" t="s">
        <v>4160</v>
      </c>
      <c r="D477" s="20" t="s">
        <v>4180</v>
      </c>
      <c r="E477" s="14" t="str">
        <f t="shared" si="29"/>
        <v xml:space="preserve">URF2025_460_Reforzar la sensibilización en gestión ambiental_Cuarto  trimestre </v>
      </c>
      <c r="F477" s="20" t="s">
        <v>2464</v>
      </c>
      <c r="G477" s="20" t="s">
        <v>2463</v>
      </c>
      <c r="H477" s="20" t="s">
        <v>2470</v>
      </c>
      <c r="I477" s="20" t="s">
        <v>91</v>
      </c>
      <c r="J477" s="20" t="s">
        <v>926</v>
      </c>
      <c r="K477" s="20"/>
      <c r="L477" s="47">
        <v>45931</v>
      </c>
      <c r="M477" s="47">
        <v>46006</v>
      </c>
      <c r="N477" s="21">
        <f t="shared" si="30"/>
        <v>75</v>
      </c>
      <c r="O477" s="20" t="s">
        <v>932</v>
      </c>
      <c r="P477" s="20"/>
      <c r="Q477" s="20"/>
      <c r="R477" s="20" t="s">
        <v>133</v>
      </c>
      <c r="S477" s="20" t="s">
        <v>138</v>
      </c>
      <c r="T477" s="20" t="s">
        <v>15</v>
      </c>
      <c r="U477" s="20"/>
      <c r="V477" s="20" t="s">
        <v>17</v>
      </c>
      <c r="W477" s="20" t="s">
        <v>18</v>
      </c>
      <c r="X477" s="20"/>
      <c r="Y477" s="20"/>
      <c r="Z477" s="20"/>
      <c r="AA477" s="20"/>
      <c r="AB477" s="20"/>
      <c r="AC477" s="20"/>
      <c r="AD477" s="20"/>
      <c r="AE477" s="20"/>
      <c r="AF477" s="20"/>
      <c r="AG477" s="20"/>
      <c r="AH477" s="20"/>
      <c r="AI477" s="20"/>
      <c r="AJ477" s="20"/>
      <c r="AK477" s="20"/>
      <c r="AL477" s="20"/>
      <c r="AM477" s="20"/>
      <c r="AN477" s="20"/>
      <c r="AO477" s="20"/>
      <c r="AP477" s="20"/>
      <c r="AQ477" s="20"/>
      <c r="AR477" s="20" t="s">
        <v>189</v>
      </c>
      <c r="AS477" s="20" t="s">
        <v>3312</v>
      </c>
      <c r="AT477" s="20"/>
      <c r="AU477" s="20" t="s">
        <v>2797</v>
      </c>
      <c r="AV477" s="20"/>
      <c r="AW477" s="20"/>
      <c r="AX477" s="20" t="s">
        <v>37</v>
      </c>
      <c r="AY477" s="20"/>
      <c r="AZ477" s="20"/>
      <c r="BA477" s="20"/>
      <c r="BB477" s="20"/>
      <c r="BC477" s="20"/>
      <c r="BD477" s="20"/>
      <c r="BE477" s="20"/>
      <c r="BF477" s="20"/>
      <c r="BG477" s="20"/>
      <c r="BH477" s="20" t="s">
        <v>47</v>
      </c>
      <c r="BI477" s="20"/>
      <c r="BJ477" s="20"/>
      <c r="BK477" s="20"/>
      <c r="BL477" s="20"/>
      <c r="BM477" s="20"/>
      <c r="BN477" s="20"/>
      <c r="BO477" s="20"/>
      <c r="BP477" s="20"/>
      <c r="BQ477" s="20"/>
      <c r="BR477" s="20"/>
      <c r="BS477" s="20"/>
      <c r="BT477" s="20"/>
      <c r="BU477" s="20"/>
      <c r="BV477" s="6"/>
    </row>
    <row r="478" spans="2:74" s="9" customFormat="1" ht="84" customHeight="1">
      <c r="B478" s="6"/>
      <c r="C478" s="183" t="s">
        <v>4161</v>
      </c>
      <c r="D478" s="20" t="s">
        <v>4182</v>
      </c>
      <c r="E478" s="14" t="str">
        <f t="shared" si="29"/>
        <v>URF2025_461_Realizar los informes y reportes a cargo del proceso_Primer cuatrimestre</v>
      </c>
      <c r="F478" s="20" t="s">
        <v>4181</v>
      </c>
      <c r="G478" s="20" t="s">
        <v>4189</v>
      </c>
      <c r="H478" s="20" t="s">
        <v>4183</v>
      </c>
      <c r="I478" s="20" t="s">
        <v>91</v>
      </c>
      <c r="J478" s="20" t="s">
        <v>926</v>
      </c>
      <c r="K478" s="20"/>
      <c r="L478" s="47">
        <v>45658</v>
      </c>
      <c r="M478" s="47">
        <v>45777</v>
      </c>
      <c r="N478" s="21">
        <f t="shared" si="30"/>
        <v>119</v>
      </c>
      <c r="O478" s="20" t="s">
        <v>932</v>
      </c>
      <c r="P478" s="20"/>
      <c r="Q478" s="20"/>
      <c r="R478" s="20" t="s">
        <v>133</v>
      </c>
      <c r="S478" s="20" t="s">
        <v>138</v>
      </c>
      <c r="T478" s="20" t="s">
        <v>15</v>
      </c>
      <c r="U478" s="20"/>
      <c r="V478" s="20" t="s">
        <v>17</v>
      </c>
      <c r="W478" s="20"/>
      <c r="X478" s="20"/>
      <c r="Y478" s="20"/>
      <c r="Z478" s="20"/>
      <c r="AA478" s="20"/>
      <c r="AB478" s="20"/>
      <c r="AC478" s="20"/>
      <c r="AD478" s="20"/>
      <c r="AE478" s="20"/>
      <c r="AF478" s="20"/>
      <c r="AG478" s="20"/>
      <c r="AH478" s="20"/>
      <c r="AI478" s="20" t="s">
        <v>941</v>
      </c>
      <c r="AJ478" s="20" t="s">
        <v>4056</v>
      </c>
      <c r="AK478" s="20"/>
      <c r="AL478" s="20"/>
      <c r="AM478" s="20"/>
      <c r="AN478" s="20"/>
      <c r="AO478" s="20"/>
      <c r="AP478" s="20" t="s">
        <v>954</v>
      </c>
      <c r="AQ478" s="20" t="s">
        <v>956</v>
      </c>
      <c r="AR478" s="20"/>
      <c r="AS478" s="20"/>
      <c r="AT478" s="20"/>
      <c r="AU478" s="20" t="s">
        <v>2797</v>
      </c>
      <c r="AV478" s="20"/>
      <c r="AW478" s="20"/>
      <c r="AX478" s="20" t="s">
        <v>37</v>
      </c>
      <c r="AY478" s="20"/>
      <c r="AZ478" s="20" t="s">
        <v>39</v>
      </c>
      <c r="BA478" s="20"/>
      <c r="BB478" s="20"/>
      <c r="BC478" s="20"/>
      <c r="BD478" s="20"/>
      <c r="BE478" s="20"/>
      <c r="BF478" s="20"/>
      <c r="BG478" s="20"/>
      <c r="BH478" s="20"/>
      <c r="BI478" s="20"/>
      <c r="BJ478" s="20"/>
      <c r="BK478" s="20"/>
      <c r="BL478" s="20"/>
      <c r="BM478" s="20"/>
      <c r="BN478" s="20"/>
      <c r="BO478" s="20" t="s">
        <v>54</v>
      </c>
      <c r="BP478" s="20"/>
      <c r="BQ478" s="20" t="s">
        <v>56</v>
      </c>
      <c r="BR478" s="20"/>
      <c r="BS478" s="20"/>
      <c r="BT478" s="20"/>
      <c r="BU478" s="20"/>
      <c r="BV478" s="6"/>
    </row>
    <row r="479" spans="2:74" s="9" customFormat="1" ht="84" customHeight="1">
      <c r="B479" s="6"/>
      <c r="C479" s="183" t="s">
        <v>4162</v>
      </c>
      <c r="D479" s="20" t="s">
        <v>4182</v>
      </c>
      <c r="E479" s="14" t="str">
        <f t="shared" si="29"/>
        <v>URF2025_462_Realizar los informes y reportes a cargo del proceso_Primer cuatrimestre</v>
      </c>
      <c r="F479" s="20" t="s">
        <v>4181</v>
      </c>
      <c r="G479" s="20" t="s">
        <v>4189</v>
      </c>
      <c r="H479" s="20" t="s">
        <v>4183</v>
      </c>
      <c r="I479" s="20" t="s">
        <v>91</v>
      </c>
      <c r="J479" s="20" t="s">
        <v>926</v>
      </c>
      <c r="K479" s="20"/>
      <c r="L479" s="47">
        <v>45778</v>
      </c>
      <c r="M479" s="47">
        <v>45900</v>
      </c>
      <c r="N479" s="21">
        <f t="shared" si="30"/>
        <v>122</v>
      </c>
      <c r="O479" s="20" t="s">
        <v>932</v>
      </c>
      <c r="P479" s="20"/>
      <c r="Q479" s="20"/>
      <c r="R479" s="20" t="s">
        <v>133</v>
      </c>
      <c r="S479" s="20" t="s">
        <v>138</v>
      </c>
      <c r="T479" s="20" t="s">
        <v>15</v>
      </c>
      <c r="U479" s="20"/>
      <c r="V479" s="20" t="s">
        <v>17</v>
      </c>
      <c r="W479" s="20"/>
      <c r="X479" s="20"/>
      <c r="Y479" s="20"/>
      <c r="Z479" s="20"/>
      <c r="AA479" s="20"/>
      <c r="AB479" s="20"/>
      <c r="AC479" s="20"/>
      <c r="AD479" s="20"/>
      <c r="AE479" s="20"/>
      <c r="AF479" s="20"/>
      <c r="AG479" s="20"/>
      <c r="AH479" s="20"/>
      <c r="AI479" s="20" t="s">
        <v>941</v>
      </c>
      <c r="AJ479" s="20" t="s">
        <v>4056</v>
      </c>
      <c r="AK479" s="20"/>
      <c r="AL479" s="20"/>
      <c r="AM479" s="20"/>
      <c r="AN479" s="20"/>
      <c r="AO479" s="20"/>
      <c r="AP479" s="20" t="s">
        <v>954</v>
      </c>
      <c r="AQ479" s="20" t="s">
        <v>956</v>
      </c>
      <c r="AR479" s="20"/>
      <c r="AS479" s="20"/>
      <c r="AT479" s="20"/>
      <c r="AU479" s="20" t="s">
        <v>2797</v>
      </c>
      <c r="AV479" s="20"/>
      <c r="AW479" s="20"/>
      <c r="AX479" s="20" t="s">
        <v>37</v>
      </c>
      <c r="AY479" s="20"/>
      <c r="AZ479" s="20" t="s">
        <v>39</v>
      </c>
      <c r="BA479" s="20"/>
      <c r="BB479" s="20"/>
      <c r="BC479" s="20"/>
      <c r="BD479" s="20"/>
      <c r="BE479" s="20"/>
      <c r="BF479" s="20"/>
      <c r="BG479" s="20"/>
      <c r="BH479" s="20"/>
      <c r="BI479" s="20"/>
      <c r="BJ479" s="20"/>
      <c r="BK479" s="20"/>
      <c r="BL479" s="20"/>
      <c r="BM479" s="20"/>
      <c r="BN479" s="20"/>
      <c r="BO479" s="20" t="s">
        <v>54</v>
      </c>
      <c r="BP479" s="20"/>
      <c r="BQ479" s="20" t="s">
        <v>56</v>
      </c>
      <c r="BR479" s="20"/>
      <c r="BS479" s="20"/>
      <c r="BT479" s="20"/>
      <c r="BU479" s="20"/>
      <c r="BV479" s="6"/>
    </row>
    <row r="480" spans="2:74" s="9" customFormat="1" ht="84" customHeight="1">
      <c r="B480" s="6"/>
      <c r="C480" s="183" t="s">
        <v>4163</v>
      </c>
      <c r="D480" s="20" t="s">
        <v>4182</v>
      </c>
      <c r="E480" s="14" t="str">
        <f t="shared" si="29"/>
        <v>URF2025_463_Realizar los informes y reportes a cargo del proceso_Primer cuatrimestre</v>
      </c>
      <c r="F480" s="20" t="s">
        <v>4181</v>
      </c>
      <c r="G480" s="20" t="s">
        <v>4189</v>
      </c>
      <c r="H480" s="20" t="s">
        <v>4183</v>
      </c>
      <c r="I480" s="20" t="s">
        <v>91</v>
      </c>
      <c r="J480" s="20" t="s">
        <v>926</v>
      </c>
      <c r="K480" s="20"/>
      <c r="L480" s="47">
        <v>45901</v>
      </c>
      <c r="M480" s="47">
        <v>46016</v>
      </c>
      <c r="N480" s="21">
        <f t="shared" si="30"/>
        <v>115</v>
      </c>
      <c r="O480" s="20" t="s">
        <v>932</v>
      </c>
      <c r="P480" s="20"/>
      <c r="Q480" s="20"/>
      <c r="R480" s="20" t="s">
        <v>133</v>
      </c>
      <c r="S480" s="20" t="s">
        <v>138</v>
      </c>
      <c r="T480" s="20" t="s">
        <v>15</v>
      </c>
      <c r="U480" s="20"/>
      <c r="V480" s="20" t="s">
        <v>17</v>
      </c>
      <c r="W480" s="20"/>
      <c r="X480" s="20"/>
      <c r="Y480" s="20"/>
      <c r="Z480" s="20"/>
      <c r="AA480" s="20"/>
      <c r="AB480" s="20"/>
      <c r="AC480" s="20"/>
      <c r="AD480" s="20"/>
      <c r="AE480" s="20"/>
      <c r="AF480" s="20"/>
      <c r="AG480" s="20"/>
      <c r="AH480" s="20"/>
      <c r="AI480" s="20" t="s">
        <v>941</v>
      </c>
      <c r="AJ480" s="20" t="s">
        <v>4056</v>
      </c>
      <c r="AK480" s="20"/>
      <c r="AL480" s="20"/>
      <c r="AM480" s="20"/>
      <c r="AN480" s="20"/>
      <c r="AO480" s="20"/>
      <c r="AP480" s="20" t="s">
        <v>954</v>
      </c>
      <c r="AQ480" s="20" t="s">
        <v>956</v>
      </c>
      <c r="AR480" s="20"/>
      <c r="AS480" s="20"/>
      <c r="AT480" s="20"/>
      <c r="AU480" s="20" t="s">
        <v>2797</v>
      </c>
      <c r="AV480" s="20"/>
      <c r="AW480" s="20"/>
      <c r="AX480" s="20" t="s">
        <v>37</v>
      </c>
      <c r="AY480" s="20"/>
      <c r="AZ480" s="20" t="s">
        <v>39</v>
      </c>
      <c r="BA480" s="20"/>
      <c r="BB480" s="20"/>
      <c r="BC480" s="20"/>
      <c r="BD480" s="20"/>
      <c r="BE480" s="20"/>
      <c r="BF480" s="20"/>
      <c r="BG480" s="20"/>
      <c r="BH480" s="20"/>
      <c r="BI480" s="20"/>
      <c r="BJ480" s="20"/>
      <c r="BK480" s="20"/>
      <c r="BL480" s="20"/>
      <c r="BM480" s="20"/>
      <c r="BN480" s="20"/>
      <c r="BO480" s="20" t="s">
        <v>54</v>
      </c>
      <c r="BP480" s="20"/>
      <c r="BQ480" s="20" t="s">
        <v>56</v>
      </c>
      <c r="BR480" s="20"/>
      <c r="BS480" s="20"/>
      <c r="BT480" s="20"/>
      <c r="BU480" s="20"/>
      <c r="BV480" s="6"/>
    </row>
    <row r="481" spans="2:74" s="9" customFormat="1" ht="84" hidden="1" customHeight="1">
      <c r="B481" s="6"/>
      <c r="C481" s="183" t="s">
        <v>4164</v>
      </c>
      <c r="D481" s="20" t="s">
        <v>4184</v>
      </c>
      <c r="E481" s="14" t="str">
        <f t="shared" si="29"/>
        <v>URF2025_464_Hacer seguimiento al plan de gestión ambiental_Primer semestre</v>
      </c>
      <c r="F481" s="20" t="s">
        <v>4186</v>
      </c>
      <c r="G481" s="20" t="s">
        <v>4187</v>
      </c>
      <c r="H481" s="20" t="s">
        <v>4188</v>
      </c>
      <c r="I481" s="20" t="s">
        <v>91</v>
      </c>
      <c r="J481" s="20" t="s">
        <v>926</v>
      </c>
      <c r="K481" s="20"/>
      <c r="L481" s="47">
        <v>45839</v>
      </c>
      <c r="M481" s="47">
        <v>45869</v>
      </c>
      <c r="N481" s="21">
        <f t="shared" si="30"/>
        <v>30</v>
      </c>
      <c r="O481" s="20" t="s">
        <v>932</v>
      </c>
      <c r="P481" s="20"/>
      <c r="Q481" s="20"/>
      <c r="R481" s="20" t="s">
        <v>133</v>
      </c>
      <c r="S481" s="20" t="s">
        <v>138</v>
      </c>
      <c r="T481" s="20" t="s">
        <v>15</v>
      </c>
      <c r="U481" s="20"/>
      <c r="V481" s="20" t="s">
        <v>17</v>
      </c>
      <c r="W481" s="20"/>
      <c r="X481" s="20"/>
      <c r="Y481" s="20"/>
      <c r="Z481" s="20"/>
      <c r="AA481" s="20"/>
      <c r="AB481" s="20"/>
      <c r="AC481" s="20"/>
      <c r="AD481" s="20"/>
      <c r="AE481" s="20"/>
      <c r="AF481" s="20"/>
      <c r="AG481" s="20"/>
      <c r="AH481" s="20"/>
      <c r="AI481" s="20" t="s">
        <v>941</v>
      </c>
      <c r="AJ481" s="20" t="s">
        <v>4056</v>
      </c>
      <c r="AK481" s="20"/>
      <c r="AL481" s="20"/>
      <c r="AM481" s="20"/>
      <c r="AN481" s="20"/>
      <c r="AO481" s="20"/>
      <c r="AP481" s="20"/>
      <c r="AQ481" s="20"/>
      <c r="AR481" s="20" t="s">
        <v>189</v>
      </c>
      <c r="AS481" s="20" t="s">
        <v>3312</v>
      </c>
      <c r="AT481" s="20"/>
      <c r="AU481" s="20" t="s">
        <v>2797</v>
      </c>
      <c r="AV481" s="20"/>
      <c r="AW481" s="20"/>
      <c r="AX481" s="20" t="s">
        <v>37</v>
      </c>
      <c r="AY481" s="20" t="s">
        <v>38</v>
      </c>
      <c r="AZ481" s="20"/>
      <c r="BA481" s="20"/>
      <c r="BB481" s="20"/>
      <c r="BC481" s="20"/>
      <c r="BD481" s="20"/>
      <c r="BE481" s="20"/>
      <c r="BF481" s="20"/>
      <c r="BG481" s="20"/>
      <c r="BH481" s="20" t="s">
        <v>47</v>
      </c>
      <c r="BI481" s="20"/>
      <c r="BJ481" s="20"/>
      <c r="BK481" s="20"/>
      <c r="BL481" s="20"/>
      <c r="BM481" s="20"/>
      <c r="BN481" s="20"/>
      <c r="BO481" s="20"/>
      <c r="BP481" s="20" t="s">
        <v>55</v>
      </c>
      <c r="BQ481" s="20"/>
      <c r="BR481" s="20"/>
      <c r="BS481" s="20"/>
      <c r="BT481" s="20"/>
      <c r="BU481" s="20"/>
      <c r="BV481" s="6"/>
    </row>
    <row r="482" spans="2:74" s="9" customFormat="1" ht="84" hidden="1" customHeight="1">
      <c r="B482" s="6"/>
      <c r="C482" s="183" t="s">
        <v>4165</v>
      </c>
      <c r="D482" s="20" t="s">
        <v>4185</v>
      </c>
      <c r="E482" s="14" t="str">
        <f t="shared" si="29"/>
        <v>URF2025_465_Hacer seguimiento al plan de gestión ambiental_Segundo semestre</v>
      </c>
      <c r="F482" s="20" t="s">
        <v>4186</v>
      </c>
      <c r="G482" s="20" t="s">
        <v>4187</v>
      </c>
      <c r="H482" s="20" t="s">
        <v>4188</v>
      </c>
      <c r="I482" s="20" t="s">
        <v>91</v>
      </c>
      <c r="J482" s="20" t="s">
        <v>926</v>
      </c>
      <c r="K482" s="20"/>
      <c r="L482" s="47">
        <v>45992</v>
      </c>
      <c r="M482" s="47">
        <v>46022</v>
      </c>
      <c r="N482" s="21">
        <f t="shared" si="30"/>
        <v>30</v>
      </c>
      <c r="O482" s="20" t="s">
        <v>932</v>
      </c>
      <c r="P482" s="20"/>
      <c r="Q482" s="20"/>
      <c r="R482" s="20" t="s">
        <v>133</v>
      </c>
      <c r="S482" s="20" t="s">
        <v>138</v>
      </c>
      <c r="T482" s="20" t="s">
        <v>15</v>
      </c>
      <c r="U482" s="20"/>
      <c r="V482" s="20" t="s">
        <v>17</v>
      </c>
      <c r="W482" s="20"/>
      <c r="X482" s="20"/>
      <c r="Y482" s="20"/>
      <c r="Z482" s="20"/>
      <c r="AA482" s="20"/>
      <c r="AB482" s="20"/>
      <c r="AC482" s="20"/>
      <c r="AD482" s="20"/>
      <c r="AE482" s="20"/>
      <c r="AF482" s="20"/>
      <c r="AG482" s="20"/>
      <c r="AH482" s="20"/>
      <c r="AI482" s="20" t="s">
        <v>941</v>
      </c>
      <c r="AJ482" s="20" t="s">
        <v>4056</v>
      </c>
      <c r="AK482" s="20"/>
      <c r="AL482" s="20"/>
      <c r="AM482" s="20"/>
      <c r="AN482" s="20"/>
      <c r="AO482" s="20"/>
      <c r="AP482" s="20"/>
      <c r="AQ482" s="20"/>
      <c r="AR482" s="20" t="s">
        <v>189</v>
      </c>
      <c r="AS482" s="20" t="s">
        <v>3312</v>
      </c>
      <c r="AT482" s="20"/>
      <c r="AU482" s="20" t="s">
        <v>2797</v>
      </c>
      <c r="AV482" s="20"/>
      <c r="AW482" s="20"/>
      <c r="AX482" s="20" t="s">
        <v>37</v>
      </c>
      <c r="AY482" s="20" t="s">
        <v>38</v>
      </c>
      <c r="AZ482" s="20"/>
      <c r="BA482" s="20"/>
      <c r="BB482" s="20"/>
      <c r="BC482" s="20"/>
      <c r="BD482" s="20"/>
      <c r="BE482" s="20"/>
      <c r="BF482" s="20"/>
      <c r="BG482" s="20"/>
      <c r="BH482" s="20" t="s">
        <v>47</v>
      </c>
      <c r="BI482" s="20"/>
      <c r="BJ482" s="20"/>
      <c r="BK482" s="20"/>
      <c r="BL482" s="20"/>
      <c r="BM482" s="20"/>
      <c r="BN482" s="20"/>
      <c r="BO482" s="20"/>
      <c r="BP482" s="20" t="s">
        <v>55</v>
      </c>
      <c r="BQ482" s="20"/>
      <c r="BR482" s="20"/>
      <c r="BS482" s="20"/>
      <c r="BT482" s="20"/>
      <c r="BU482" s="20"/>
      <c r="BV482" s="6"/>
    </row>
    <row r="483" spans="2:74" ht="27.75" customHeight="1">
      <c r="B483" s="6"/>
      <c r="C483" s="15"/>
      <c r="D483" s="15"/>
      <c r="E483" s="15"/>
      <c r="F483" s="15"/>
      <c r="G483" s="15"/>
      <c r="H483" s="15"/>
      <c r="I483" s="15"/>
      <c r="J483" s="15"/>
      <c r="K483" s="15"/>
      <c r="L483" s="15"/>
      <c r="M483" s="15"/>
      <c r="N483" s="15"/>
      <c r="O483" s="15"/>
      <c r="P483" s="15"/>
      <c r="Q483" s="15"/>
      <c r="R483" s="15"/>
      <c r="S483" s="15"/>
      <c r="T483" s="15"/>
      <c r="U483" s="15"/>
      <c r="V483" s="15"/>
      <c r="W483" s="15"/>
      <c r="X483" s="15"/>
      <c r="Y483" s="15"/>
      <c r="Z483" s="15"/>
      <c r="AA483" s="15"/>
      <c r="AB483" s="15"/>
      <c r="AC483" s="15"/>
      <c r="AD483" s="15"/>
      <c r="AE483" s="15"/>
      <c r="AF483" s="15"/>
      <c r="AG483" s="15"/>
      <c r="AH483" s="15"/>
      <c r="AI483" s="15"/>
      <c r="AJ483" s="15"/>
      <c r="AK483" s="15"/>
      <c r="AL483" s="15"/>
      <c r="AM483" s="15"/>
      <c r="AN483" s="15"/>
      <c r="AO483" s="15"/>
      <c r="AP483" s="15"/>
      <c r="AQ483" s="15"/>
      <c r="AR483" s="15"/>
      <c r="AS483" s="15"/>
      <c r="AT483" s="15"/>
      <c r="AU483" s="15"/>
      <c r="AV483" s="15"/>
      <c r="AW483" s="15"/>
      <c r="AX483" s="15"/>
      <c r="AY483" s="15"/>
      <c r="AZ483" s="15"/>
      <c r="BA483" s="15"/>
      <c r="BB483" s="15"/>
      <c r="BC483" s="15"/>
      <c r="BD483" s="15"/>
      <c r="BE483" s="15"/>
      <c r="BF483" s="15"/>
      <c r="BG483" s="15"/>
      <c r="BH483" s="15"/>
      <c r="BI483" s="15"/>
      <c r="BJ483" s="15"/>
      <c r="BK483" s="15"/>
      <c r="BL483" s="15"/>
      <c r="BM483" s="15"/>
      <c r="BN483" s="15"/>
      <c r="BO483" s="15"/>
      <c r="BP483" s="15"/>
      <c r="BQ483" s="15"/>
      <c r="BR483" s="15"/>
      <c r="BS483" s="15"/>
      <c r="BT483" s="15"/>
      <c r="BU483" s="15"/>
      <c r="BV483" s="15"/>
    </row>
  </sheetData>
  <protectedRanges>
    <protectedRange sqref="D238" name="Simulado_1"/>
    <protectedRange sqref="D265" name="Simulado"/>
    <protectedRange sqref="D268:D269" name="Simulado_1_1"/>
  </protectedRanges>
  <autoFilter ref="C17:BU482" xr:uid="{5A3C2CAD-637C-41E5-9B5C-D1D7BCF9E2E5}">
    <filterColumn colId="40">
      <customFilters>
        <customFilter operator="notEqual" val=" "/>
      </customFilters>
    </filterColumn>
  </autoFilter>
  <mergeCells count="22">
    <mergeCell ref="AI16:AJ16"/>
    <mergeCell ref="BT4:BU4"/>
    <mergeCell ref="BT5:BU5"/>
    <mergeCell ref="BT6:BU6"/>
    <mergeCell ref="BC14:BU14"/>
    <mergeCell ref="BC16:BD16"/>
    <mergeCell ref="BE16:BG16"/>
    <mergeCell ref="BH16:BO16"/>
    <mergeCell ref="BQ16:BS16"/>
    <mergeCell ref="D8:P8"/>
    <mergeCell ref="C14:Q14"/>
    <mergeCell ref="C4:BR6"/>
    <mergeCell ref="R14:S14"/>
    <mergeCell ref="T14:W14"/>
    <mergeCell ref="X14:AU14"/>
    <mergeCell ref="AV14:BB14"/>
    <mergeCell ref="F9:G9"/>
    <mergeCell ref="F10:G10"/>
    <mergeCell ref="F11:G11"/>
    <mergeCell ref="H9:P9"/>
    <mergeCell ref="H10:P10"/>
    <mergeCell ref="H11:P11"/>
  </mergeCells>
  <phoneticPr fontId="52" type="noConversion"/>
  <conditionalFormatting sqref="N18:N482">
    <cfRule type="cellIs" dxfId="1" priority="1" operator="greaterThan">
      <formula>125</formula>
    </cfRule>
  </conditionalFormatting>
  <dataValidations xWindow="300" yWindow="579" count="32">
    <dataValidation type="list" allowBlank="1" showInputMessage="1" showErrorMessage="1" promptTitle=" RESPONSABLE TAREA" prompt="Seleccione de la lista desplegable, el servidor público encargado del cumplimiento de la tarea y de su registro en el SMGI. _x000a_" sqref="J17" xr:uid="{83C5CA93-DD7D-49C2-8349-965F895D52C7}">
      <formula1>#REF!</formula1>
    </dataValidation>
    <dataValidation type="list" allowBlank="1" showInputMessage="1" showErrorMessage="1" sqref="R14" xr:uid="{89B0F47A-744F-4A6B-8345-EEE12C9469F8}">
      <formula1>#REF!</formula1>
    </dataValidation>
    <dataValidation type="list" allowBlank="1" showInputMessage="1" showErrorMessage="1" promptTitle="POLÍTICAS MIPG" prompt="Seleccione de la lista desplegable la política MIPG con la que se encuentra asociada la tarea. " sqref="BC14" xr:uid="{F8A785FD-5BFC-4BA9-9F9F-8B2BB71C01CB}">
      <formula1>#REF!</formula1>
    </dataValidation>
    <dataValidation type="list" allowBlank="1" showInputMessage="1" showErrorMessage="1" promptTitle="DIMENSIONES MIPG" prompt="Seleccione de la lista desplegable la dimensión MIPG con la que se encuentra asociada la tarea. " sqref="AV14" xr:uid="{6B6BDFA6-4354-4882-9775-A1943DAA26FF}">
      <formula1>#REF!</formula1>
    </dataValidation>
    <dataValidation type="list" allowBlank="1" showInputMessage="1" showErrorMessage="1" promptTitle="PLAN DE ACCIÓN ASOCIADO" prompt="Seleccione de la lista desplegable el plan con el que se encuentra asociada la tarea. " sqref="X14" xr:uid="{8651BB75-1E7B-4323-9D12-A8057B1222CB}">
      <formula1>#REF!</formula1>
    </dataValidation>
    <dataValidation type="list" allowBlank="1" showInputMessage="1" showErrorMessage="1" promptTitle="INTERNO-EXTERNO" prompt="De la lista desplegable, seleccione si la situación que puede presentarse es externa o interna. " sqref="P17" xr:uid="{6FA23AF5-7333-40D2-B078-421DE7EA5649}">
      <formula1>#REF!</formula1>
    </dataValidation>
    <dataValidation type="list" allowBlank="1" showInputMessage="1" showErrorMessage="1" promptTitle="APROBADOR TAREA" prompt="Seleccione de la lista desplegable, el responsable de verificar el cumplimiento de la tarea." sqref="O17" xr:uid="{A588DA94-6D23-4B43-9181-06594451EA27}">
      <formula1>#REF!</formula1>
    </dataValidation>
    <dataValidation allowBlank="1" showInputMessage="1" showErrorMessage="1" promptTitle="CÓDIGO ACCIÓN" prompt="Este código se asignará por el proceso de Direccionamiento y Planeación cuando se realice la consolidación " sqref="C17:C482 C15 D8:D11 C7 C12:C13" xr:uid="{BA17C8EC-3080-4363-82BD-501BB51725DF}"/>
    <dataValidation allowBlank="1" showInputMessage="1" showErrorMessage="1" promptTitle="NOMBRE DE LA TAREA" prompt="Identifique el nombre de la tarea, debe iniciar con un verbo en infinitivo. _x000a__x000a_Nota: tener en cuenta que con el cumplimiento de la tarea se debe generar un producto tangible. _x000a__x000a_" sqref="D169:D234 D250:D261 F325 D17:D23 D27:D159 F327:F329 H342 D283:D482 F331:F354 H353:H354 F460 C4 C14" xr:uid="{739DCB31-0D84-4FDB-86FC-229ADB793F86}"/>
    <dataValidation allowBlank="1" showInputMessage="1" showErrorMessage="1" promptTitle="TOTAL DÍAS TAREA" prompt="Campo formulado, por favor no modificar." sqref="N17" xr:uid="{AA76815C-4249-4821-8EC8-E4A56B61CA2E}"/>
    <dataValidation allowBlank="1" showInputMessage="1" showErrorMessage="1" promptTitle="DESCRIPCIÓN DE LA TAREA" prompt="Ampliar la información de la tarea identificada, incluir atributos de calidad y demás especificaciones necesarias." sqref="H353:H354 F326 F162:F167 F250:F261 F283:F324 F169:F235 F17:F23 F27:F159 G218:H219 G221:H222 H342 F328:F482" xr:uid="{B12E9332-B0C2-4510-9D9C-F274009E4B24}"/>
    <dataValidation allowBlank="1" showInputMessage="1" showErrorMessage="1" promptTitle="POS. SITUACIONES QUE AFECTAN CUM" prompt="Describa la situación que puede afectar el cumplimiento de la tarea._x000a_" sqref="Q169:Q482 Q17:Q23 Q38:Q159" xr:uid="{C4B29CF1-DD7C-4C7B-BC5D-2194A58716DB}"/>
    <dataValidation allowBlank="1" showInputMessage="1" showErrorMessage="1" promptTitle="RECURSOS" prompt="Marque con X los tipos de recursos necesarios para la ejecución de la tarea. " sqref="T14" xr:uid="{C35F339D-3092-4506-A63C-9044B8D16DEF}"/>
    <dataValidation allowBlank="1" showInputMessage="1" showErrorMessage="1" promptTitle="FECHA FINAL " prompt="Registre la fecha máxima del cumplimiento de la acción DD/MM/AAAA_x000a_" sqref="M17" xr:uid="{8F140DA3-5D6A-4CBF-A1B9-56744BB45C84}"/>
    <dataValidation allowBlank="1" showInputMessage="1" showErrorMessage="1" promptTitle="PRODUCTO (ENTREGABLE)" prompt="Registre el producto tangible resultado de ejecución de la tarea; tener en cuenta que este producto se debe adjuntar cuando se documente el cumplimiento de la tarea para tramitar su aprobación. " sqref="G17:H17" xr:uid="{A27A7305-FF89-4434-A444-DF568712E1EE}"/>
    <dataValidation allowBlank="1" showInputMessage="1" showErrorMessage="1" promptTitle="TOTAL DÍAS TAREA" prompt="Campo formulado, por favor no modificar._x000a_Nota: ninguna tarea puede superar 124 de plazo para su ejecución; si toma un tiempo superior a este, debe dividirla con avances en diferentes periodos. " sqref="N27:N37 N18:N23 N93:N482" xr:uid="{8322993A-A53B-4DA2-91F4-F30E969ECDFF}"/>
    <dataValidation type="date" allowBlank="1" showInputMessage="1" showErrorMessage="1" errorTitle="Fecha límite de las tareas" error="Las actividades programadas en el plan de acción de la vigencia deben programarse y ejecutarse entre el 01 de enero y el 31 de diciembre; para fechas posteriores se deben incluir en el plan de acción de la siguiente vigencia." promptTitle="FECHA FINAL " prompt="Registre la fecha máxima del cumplimiento de la acción DD/MM/AAAA_x000a_" sqref="M27:M37 M18:M23 M443:M1048576 M425:M427 M93:M222 M283:M386" xr:uid="{9F3CAEA7-6D42-4CE6-885C-85D0F5DCE6F4}">
      <formula1>45658</formula1>
      <formula2>46022</formula2>
    </dataValidation>
    <dataValidation allowBlank="1" showInputMessage="1" showErrorMessage="1" promptTitle="DESCRIPCIÓN DEL PRODUCTO" prompt="Describa el producto tangible, resultado de ejecución de la tarea; tenga en cuenta criterios de calidad, oportunidad, entre otros importantes para su generación." sqref="H92:H119 H121:H130 H343:H352 H302:H320 H38:H90 H276 H269 H283:H300 H27:H31 H18:H23 H419 H133:H159 H223:H265 H162:H196 G197:G205 H206:H214 G215:G217 H220 H328:H341 H355:H413 H433:H477 H481:H482" xr:uid="{BFD87EEC-117D-4C6D-9B4B-07ED412677F2}"/>
    <dataValidation allowBlank="1" showInputMessage="1" showErrorMessage="1" promptTitle="NOMBRE PRODUCTO (ENTREGABLE)" prompt="Registre el NOMBRE del producto tangible resultado de ejecución de la tarea; tener en cuenta que este producto se debe adjuntar cuando se documente el cumplimiento de la tarea para tramitar su aprobación. " sqref="H91 H120 H131:H132 G162:G166 G223:G234 G250:G261 H301 H32:H37 G18:G23 H420:H432 H414:H418 G27:G159 H197:H205 G169:G196 G206:G214 H215:H217 G220 H321:H341 H343:H352 G283:G482 H460 H478:H480" xr:uid="{AAB9917C-3EB1-4637-907D-2A81998F15E1}"/>
    <dataValidation allowBlank="1" showInputMessage="1" showErrorMessage="1" promptTitle="TAREA CON CÓDIGO" prompt="Este campo se diigencia de manera automática con la información registrada por el proceso._x000a_ _x000a__x000a_" sqref="D166:E166 E167:E482 E17:E165" xr:uid="{D9AAFF56-AB42-42D8-897C-E1DFAD8671C5}"/>
    <dataValidation allowBlank="1" showInputMessage="1" showErrorMessage="1" promptTitle="FECHA INICIAL" prompt="Registre la fecha con formato DD-MM-AAAA en la que inicia la ejecución de la tarea." sqref="M223:M259 L27:L37 L260:M261 L283:L386 L93:L259 L414:L482 L17:L23" xr:uid="{BCCE3B6F-2A3E-4D0C-B8D9-9FF394BB2C1C}"/>
    <dataValidation type="date" allowBlank="1" showInputMessage="1" showErrorMessage="1" sqref="L38:M92" xr:uid="{6883416B-70A0-4350-92E9-A774836999FE}">
      <formula1>45658</formula1>
      <formula2>46022</formula2>
    </dataValidation>
    <dataValidation type="date" allowBlank="1" showInputMessage="1" showErrorMessage="1" promptTitle="TOTAL DÍAS TAREA" prompt="Campo formulado, por favor no modificar._x000a_Nota: ninguna tarea puede superar 124 de plazo para su ejecución; si toma un tiempo superior a este, debe dividirla con avances en diferentes periodos. " sqref="N38:N92" xr:uid="{B3952643-5F2E-43C0-B5E4-2CC86693D684}">
      <formula1>45658</formula1>
      <formula2>46022</formula2>
    </dataValidation>
    <dataValidation allowBlank="1" showInputMessage="1" showErrorMessage="1" sqref="D240 D243 D266 D275 D270:D272" xr:uid="{35AB878D-2C27-494A-965F-001B6C9EF6C9}"/>
    <dataValidation type="date" errorStyle="warning" allowBlank="1" showInputMessage="1" showErrorMessage="1" errorTitle="Fecha no corresponde" error="Las actividades programadas en el plan de acción de la vigencia deben programarse y ejecutarse entre el 01 de enero y el 31 de diciembre; para fechas posteriores se deben incluir en el plan de acción de la siguiente vigencia." promptTitle="FECHA INICIAL " prompt="Registre la fecha en la que debe iniciar el cumplimiento de la acción DD/MM/AAAA_x000a__x000a_" sqref="L387:L413 M401" xr:uid="{0D394DD8-B4AE-4EFC-9142-D81CCEB8C4D0}">
      <formula1>44927</formula1>
      <formula2>45291</formula2>
    </dataValidation>
    <dataValidation type="date" allowBlank="1" showInputMessage="1" showErrorMessage="1" errorTitle="Fecha límite de las tareas" error="as actividades programadas en el plan de acción de la vigencia deben programarse y ejecutarse entre el 01 de enero y el 31 de diciembre; para fechas posteriores se deben incluir en el plan de acción de la siguiente vigencia." promptTitle="FECHA FINAL " prompt="Registre la fecha máxima del cumplimiento de la acción DD/MM/AAAA_x000a_" sqref="M387:M400 M402:M404" xr:uid="{DF39A471-3CFA-4D8E-B80A-12BF797F8701}">
      <formula1>44927</formula1>
      <formula2>45291</formula2>
    </dataValidation>
    <dataValidation type="date" allowBlank="1" showInputMessage="1" showErrorMessage="1" errorTitle="Fecha límite de las tareas" error="Las actividades programadas en el plan de acción de la vigencia deben programarse y ejecutarse entre el 01 de enero y el 31 de diciembre; para fechas posteriores se deben incluir en el plan de acción de la siguiente vigencia." promptTitle="FECHA FINAL " prompt="Registre la fecha máxima del cumplimiento de la acción DD/MM/AAAA_x000a_" sqref="M428:M442 M414:M424" xr:uid="{909E9566-288F-441B-ACDE-300658E6BE49}">
      <formula1>45292</formula1>
      <formula2>45657</formula2>
    </dataValidation>
    <dataValidation type="list" allowBlank="1" showInputMessage="1" showErrorMessage="1" promptTitle="PROCESO RESPONSABLE" prompt="De la lista desplegable. indique el proceso responsable de ejecucción de la tarea." sqref="I17" xr:uid="{8FBF765F-0AF4-4A51-896A-CD6437C69414}">
      <formula1>#REF!</formula1>
    </dataValidation>
    <dataValidation allowBlank="1" showInputMessage="1" showErrorMessage="1" promptTitle="COLABORADOR" prompt="De la lista desplegable, identifique el servidor que puede apoyar el cumplimiento de la tarea (Puede repprtar el SMGI, peno no enviar para aprobación)." sqref="K17" xr:uid="{2472991C-0B73-447C-B863-04FE9DBBCC7B}"/>
    <dataValidation type="list" allowBlank="1" showInputMessage="1" showErrorMessage="1" promptTitle="OBJETIVO ESTRATÉGICO" prompt="De la lista desplegable, seleccione el objetivo estratégico que tiene relación con  la tarea. " sqref="R17" xr:uid="{B973030B-D04F-470F-B0AA-6465EC1E8A19}">
      <formula1>#REF!</formula1>
    </dataValidation>
    <dataValidation type="list" allowBlank="1" showInputMessage="1" showErrorMessage="1" promptTitle="INICIATIVA ESTRATÉGICA" prompt="De la lista desplegable, seleccione la iniciativa estratégica que tiene relación con  la tarea y que corresponde con el objetivo estratégico amteriormente seleccionado." sqref="S17" xr:uid="{E72A4109-7511-4EC4-98D6-64C6B365D4A9}">
      <formula1>#REF!</formula1>
    </dataValidation>
    <dataValidation allowBlank="1" showInputMessage="1" showErrorMessage="1" promptTitle="RECURSOS" prompt="Seleccione los recursos que requiere para el desarrollo de la tarea." sqref="T17:W17" xr:uid="{68A90E3B-A61A-406E-90F1-28351B2A301A}"/>
  </dataValidations>
  <pageMargins left="0.7" right="0.7" top="0.75" bottom="0.75" header="0.3" footer="0.3"/>
  <pageSetup paperSize="9" orientation="portrait" horizontalDpi="0" verticalDpi="0" r:id="rId1"/>
  <drawing r:id="rId2"/>
  <extLst>
    <ext xmlns:x14="http://schemas.microsoft.com/office/spreadsheetml/2009/9/main" uri="{CCE6A557-97BC-4b89-ADB6-D9C93CAAB3DF}">
      <x14:dataValidations xmlns:xm="http://schemas.microsoft.com/office/excel/2006/main" xWindow="300" yWindow="579" count="70">
        <x14:dataValidation type="list" allowBlank="1" showInputMessage="1" showErrorMessage="1" xr:uid="{9B340A83-DF50-430C-AF4D-A84D6F31E40D}">
          <x14:formula1>
            <xm:f>'Listas (No modificar)'!$C$3:$C$31</xm:f>
          </x14:formula1>
          <xm:sqref>O385:O386 J443:K459 J355:K386 J461:K1048576</xm:sqref>
        </x14:dataValidation>
        <x14:dataValidation type="list" allowBlank="1" showInputMessage="1" showErrorMessage="1" promptTitle="INTERNO-EXTERNO" prompt="De la lista desplegable, seleccione si la situación que puede presentarse es externa o interna. " xr:uid="{BCA95260-74A4-4F44-A12E-7AB96B1C4746}">
          <x14:formula1>
            <xm:f>'Listas (No modificar)'!$D$3:$D$4</xm:f>
          </x14:formula1>
          <xm:sqref>P385:P386 P443:P459 P461:P482</xm:sqref>
        </x14:dataValidation>
        <x14:dataValidation type="list" allowBlank="1" showInputMessage="1" showErrorMessage="1" promptTitle="OBJETIVO ESTRATÉGICO" prompt="De la lista desplegable, seleccione el objetivo estratégico que tiene relación con  la tarea. " xr:uid="{2F29052D-4A1A-4564-98AB-CA7BE087364C}">
          <x14:formula1>
            <xm:f>'Listas (No modificar)'!$E$3:$E$8</xm:f>
          </x14:formula1>
          <xm:sqref>R385:R386 R328:R354 R443:R459 R461:R482</xm:sqref>
        </x14:dataValidation>
        <x14:dataValidation type="list" allowBlank="1" showInputMessage="1" showErrorMessage="1" promptTitle="INICIATIVA ESTRATÉGICA" prompt="De la lista desplegable, seleccione la iniciativa estratégica que tiene relación con  la tarea y que corresponde con el objetivo estratégico amteriormente seleccionado." xr:uid="{E2BD023E-605C-4546-B22D-62576F8AE3CA}">
          <x14:formula1>
            <xm:f>'Listas (No modificar)'!$F$3:$F$16</xm:f>
          </x14:formula1>
          <xm:sqref>S385:S386 S328:S354 S443:S459 S461:S482</xm:sqref>
        </x14:dataValidation>
        <x14:dataValidation type="list" allowBlank="1" showInputMessage="1" showErrorMessage="1" xr:uid="{3A4EF19E-3354-4FB8-AECF-183A31F9EB0A}">
          <x14:formula1>
            <xm:f>'Listas (No modificar)'!$W$3:$W$7</xm:f>
          </x14:formula1>
          <xm:sqref>AI23:AI37 AI172:AI175 AI194:AI222 AI133 AI112:AI113 AI64:AI66 AI90 AI309:AI312</xm:sqref>
        </x14:dataValidation>
        <x14:dataValidation type="list" allowBlank="1" showInputMessage="1" showErrorMessage="1" xr:uid="{66CD84BC-36C4-4541-882F-58E329853ACA}">
          <x14:formula1>
            <xm:f>'Listas (No modificar)'!$X$3:$X$12</xm:f>
          </x14:formula1>
          <xm:sqref>AJ223:AJ224</xm:sqref>
        </x14:dataValidation>
        <x14:dataValidation type="list" allowBlank="1" showInputMessage="1" showErrorMessage="1" xr:uid="{AF42E8ED-7DFC-440B-B680-518F45F7FB8F}">
          <x14:formula1>
            <xm:f>'Listas (No modificar)'!$X$3:$X$13</xm:f>
          </x14:formula1>
          <xm:sqref>AJ172:AJ175 AJ194:AJ222 AJ133 AJ112:AJ113 AJ64:AJ66 AJ90 AJ309:AJ312</xm:sqref>
        </x14:dataValidation>
        <x14:dataValidation type="list" allowBlank="1" showInputMessage="1" showErrorMessage="1" xr:uid="{25E2C507-57F9-4CA1-B29E-DD0ECEC9C5E4}">
          <x14:formula1>
            <xm:f>'Listas (No modificar)'!$X$4:$X$13</xm:f>
          </x14:formula1>
          <xm:sqref>AJ24:AJ37 AJ136:AJ155 AJ157:AJ159 AJ193 AJ134</xm:sqref>
        </x14:dataValidation>
        <x14:dataValidation type="list" allowBlank="1" showInputMessage="1" showErrorMessage="1" xr:uid="{9F2275EB-BE15-42EA-AB83-2039ECCF47ED}">
          <x14:formula1>
            <xm:f>'Listas (No modificar)'!$AD$3:$AD$7</xm:f>
          </x14:formula1>
          <xm:sqref>AP27</xm:sqref>
        </x14:dataValidation>
        <x14:dataValidation type="list" allowBlank="1" showInputMessage="1" showErrorMessage="1" xr:uid="{202DE9BA-4A10-42AA-BF2A-E01B6A2F9A27}">
          <x14:formula1>
            <xm:f>'Listas (No modificar)'!$AE$3:$AE$6</xm:f>
          </x14:formula1>
          <xm:sqref>AQ24:AQ37</xm:sqref>
        </x14:dataValidation>
        <x14:dataValidation type="list" allowBlank="1" showInputMessage="1" showErrorMessage="1" xr:uid="{98E93168-928D-49AC-9D23-BEA852612764}">
          <x14:formula1>
            <xm:f>'Listas (No modificar)'!$B$3:$B$11</xm:f>
          </x14:formula1>
          <xm:sqref>I355:I386</xm:sqref>
        </x14:dataValidation>
        <x14:dataValidation type="list" allowBlank="1" showInputMessage="1" showErrorMessage="1" promptTitle="PROCESO RESPONSABLE" prompt="De la lista desplegable. indique el proceso responsable de ejecucción de la tarea." xr:uid="{9D7A0F08-5CF5-4B60-A00D-7DC18B96A13E}">
          <x14:formula1>
            <xm:f>'Listas (No modificar)'!$B$3:$B$11</xm:f>
          </x14:formula1>
          <xm:sqref>I443:I459 I461:I1048576</xm:sqref>
        </x14:dataValidation>
        <x14:dataValidation type="list" allowBlank="1" showInputMessage="1" showErrorMessage="1" promptTitle="RECURSOS" prompt="Seleccione los recursos que requiere para el desarrollo de la tarea." xr:uid="{2385E192-D3EE-4F93-A416-ED0329F5551C}">
          <x14:formula1>
            <xm:f>'Listas (No modificar)'!$G$3</xm:f>
          </x14:formula1>
          <xm:sqref>T328:T354 T443:T482</xm:sqref>
        </x14:dataValidation>
        <x14:dataValidation type="list" allowBlank="1" showInputMessage="1" showErrorMessage="1" promptTitle="RECURSOS" prompt="Seleccione los recursos que requiere para el desarrollo de la tarea." xr:uid="{8410E2A1-EF45-4A3E-8BBA-5516B43FDF4A}">
          <x14:formula1>
            <xm:f>'Listas (No modificar)'!$H$3</xm:f>
          </x14:formula1>
          <xm:sqref>U328:U354 U443:U482</xm:sqref>
        </x14:dataValidation>
        <x14:dataValidation type="list" allowBlank="1" showInputMessage="1" showErrorMessage="1" promptTitle="RECURSOS" prompt="Seleccione los recursos que requiere para el desarrollo de la tarea." xr:uid="{87ADCE0D-F306-4805-8B2C-3188C665EC5D}">
          <x14:formula1>
            <xm:f>'Listas (No modificar)'!$I$3</xm:f>
          </x14:formula1>
          <xm:sqref>V328:V354 V443:V482</xm:sqref>
        </x14:dataValidation>
        <x14:dataValidation type="list" allowBlank="1" showInputMessage="1" showErrorMessage="1" promptTitle="RECURSOS" prompt="Seleccione los recursos que requiere para el desarrollo de la tarea." xr:uid="{387B5AA7-0FF2-4865-B9FE-DB49F97882C2}">
          <x14:formula1>
            <xm:f>'Listas (No modificar)'!$J$3</xm:f>
          </x14:formula1>
          <xm:sqref>W328:W354 W443:W482</xm:sqref>
        </x14:dataValidation>
        <x14:dataValidation type="list" allowBlank="1" showInputMessage="1" showErrorMessage="1" promptTitle="PLAN DE ACCIÓN ASOCIADO" prompt="Seleccione de la lista desplegable el plan con el que se encuentra asociada la tarea. " xr:uid="{F2983BCA-6F2C-40DB-B239-06F6C2D1E3F8}">
          <x14:formula1>
            <xm:f>'Listas (No modificar)'!$K$4:$K$13</xm:f>
          </x14:formula1>
          <xm:sqref>X328:X354 X385:X482</xm:sqref>
        </x14:dataValidation>
        <x14:dataValidation type="list" allowBlank="1" showInputMessage="1" showErrorMessage="1" promptTitle="PLAN DE ACCIÓN ASOCIADO" prompt="Seleccione de la lista desplegable el plan con el que se encuentra asociada la tarea. " xr:uid="{A23F44E2-36DF-44ED-87C9-664F0647BA5B}">
          <x14:formula1>
            <xm:f>'Listas (No modificar)'!$L$4:$L$15</xm:f>
          </x14:formula1>
          <xm:sqref>Y328:Y354 Y385:Y482</xm:sqref>
        </x14:dataValidation>
        <x14:dataValidation type="list" allowBlank="1" showInputMessage="1" showErrorMessage="1" promptTitle="PLAN DE ACCIÓN ASOCIADO" prompt="Seleccione de la lista desplegable el plan con el que se encuentra asociada la tarea. " xr:uid="{5EDF8B0B-992B-459C-AFD1-3B83AFDEA1A9}">
          <x14:formula1>
            <xm:f>'Listas (No modificar)'!$M$4:$M$8</xm:f>
          </x14:formula1>
          <xm:sqref>Z328:Z354 Z385:Z482</xm:sqref>
        </x14:dataValidation>
        <x14:dataValidation type="list" allowBlank="1" showInputMessage="1" showErrorMessage="1" promptTitle="PLAN DE ACCIÓN ASOCIADO" prompt="Seleccione de la lista desplegable el plan con el que se encuentra asociada la tarea. " xr:uid="{139834D8-EE50-4794-966C-E998E3D4922B}">
          <x14:formula1>
            <xm:f>'Listas (No modificar)'!$N$3</xm:f>
          </x14:formula1>
          <xm:sqref>AA328:AA354 AA385:AA482</xm:sqref>
        </x14:dataValidation>
        <x14:dataValidation type="list" allowBlank="1" showInputMessage="1" showErrorMessage="1" promptTitle="PLAN DE ACCIÓN ASOCIADO" prompt="Seleccione de la lista desplegable el plan con el que se encuentra asociada la tarea. " xr:uid="{BDC7C01E-4BC3-41B4-A641-287F1623ED23}">
          <x14:formula1>
            <xm:f>'Listas (No modificar)'!$O$3</xm:f>
          </x14:formula1>
          <xm:sqref>AB328:AB354 AB385:AB482</xm:sqref>
        </x14:dataValidation>
        <x14:dataValidation type="list" allowBlank="1" showInputMessage="1" showErrorMessage="1" promptTitle="PLAN DE ACCIÓN ASOCIADO" prompt="Seleccione de la lista desplegable el plan con el que se encuentra asociada la tarea. " xr:uid="{A488306B-8F1A-4FA3-8A57-421143A9CD67}">
          <x14:formula1>
            <xm:f>'Listas (No modificar)'!$P$3</xm:f>
          </x14:formula1>
          <xm:sqref>AC328:AC354 AC385:AC482</xm:sqref>
        </x14:dataValidation>
        <x14:dataValidation type="list" allowBlank="1" showInputMessage="1" showErrorMessage="1" promptTitle="PLAN DE ACCIÓN ASOCIADO" prompt="Seleccione de la lista desplegable el plan con el que se encuentra asociada la tarea. " xr:uid="{9DAA0CBE-6084-4312-9F7F-A66CFBAC5AAB}">
          <x14:formula1>
            <xm:f>'Listas (No modificar)'!$Q$3</xm:f>
          </x14:formula1>
          <xm:sqref>AD328:AD354 AD385:AD482</xm:sqref>
        </x14:dataValidation>
        <x14:dataValidation type="list" allowBlank="1" showInputMessage="1" showErrorMessage="1" promptTitle="PLAN DE ACCIÓN ASOCIADO" prompt="Seleccione de la lista desplegable el plan con el que se encuentra asociada la tarea. " xr:uid="{4B39CE20-3DCD-4BB0-9FC5-2DA914766DAB}">
          <x14:formula1>
            <xm:f>'Listas (No modificar)'!$R$3</xm:f>
          </x14:formula1>
          <xm:sqref>AE328:AE354 AE385:AE482</xm:sqref>
        </x14:dataValidation>
        <x14:dataValidation type="list" allowBlank="1" showInputMessage="1" showErrorMessage="1" promptTitle="PLAN DE ACCIÓN ASOCIADO" prompt="Seleccione de la lista desplegable el plan con el que se encuentra asociada la tarea. " xr:uid="{54F0D15B-6926-4A22-8242-CF8B14CE3776}">
          <x14:formula1>
            <xm:f>'Listas (No modificar)'!$S$3</xm:f>
          </x14:formula1>
          <xm:sqref>AF328:AF354 AF385:AF482</xm:sqref>
        </x14:dataValidation>
        <x14:dataValidation type="list" allowBlank="1" showInputMessage="1" showErrorMessage="1" promptTitle="PLAN DE ACCIÓN ASOCIADO" prompt="Seleccione de la lista desplegable el plan con el que se encuentra asociada la tarea. " xr:uid="{68DAA481-A5C1-4E63-AC7E-6576098ADA5E}">
          <x14:formula1>
            <xm:f>'Listas (No modificar)'!$T$3</xm:f>
          </x14:formula1>
          <xm:sqref>AG328:AG354 AG385:AG482</xm:sqref>
        </x14:dataValidation>
        <x14:dataValidation type="list" allowBlank="1" showInputMessage="1" showErrorMessage="1" promptTitle="PLAN DE ACCIÓN ASOCIADO" prompt="Seleccione de la lista desplegable el plan con el que se encuentra asociada la tarea. " xr:uid="{F9C4F6A4-3DA8-4C47-9188-85AAFA6479AF}">
          <x14:formula1>
            <xm:f>'Listas (No modificar)'!$U$3</xm:f>
          </x14:formula1>
          <xm:sqref>AH328:AH354 AH385:AH482</xm:sqref>
        </x14:dataValidation>
        <x14:dataValidation type="list" allowBlank="1" showInputMessage="1" showErrorMessage="1" promptTitle="PLAN ANTICORRUPCIÓN" prompt="Para el PAAC seleccione el componente y subcomponente al que corresponde la tarea." xr:uid="{3E6629A0-D344-4A45-AEA5-9AA54F7EA34B}">
          <x14:formula1>
            <xm:f>'Listas (No modificar)'!$W$3:$W$8</xm:f>
          </x14:formula1>
          <xm:sqref>AI328:AI354 AI387:AI482</xm:sqref>
        </x14:dataValidation>
        <x14:dataValidation type="list" allowBlank="1" showInputMessage="1" showErrorMessage="1" promptTitle="PLAN DE ACCIÓN ASOCIADO" prompt="Seleccione de la lista desplegable el plan o planes que se encuentran asociados a las tareas." xr:uid="{CCE114BA-2E9F-4AE0-9CDA-8BA0CA3A09AA}">
          <x14:formula1>
            <xm:f>'Listas (No modificar)'!$Y$3</xm:f>
          </x14:formula1>
          <xm:sqref>AK328:AK354 AK385:AK482</xm:sqref>
        </x14:dataValidation>
        <x14:dataValidation type="list" allowBlank="1" showInputMessage="1" showErrorMessage="1" promptTitle="PLAN DE ACCIÓN ASOCIADO" prompt="Seleccione de la lista desplegable el plan o planes que se encuentran asociados a las tareas." xr:uid="{2B695270-4AE8-45E0-8F57-F8553D7A06FF}">
          <x14:formula1>
            <xm:f>'Listas (No modificar)'!$Z$3</xm:f>
          </x14:formula1>
          <xm:sqref>AL328:AL354 AL385:AL482</xm:sqref>
        </x14:dataValidation>
        <x14:dataValidation type="list" allowBlank="1" showInputMessage="1" showErrorMessage="1" promptTitle="PLAN DE ACCIÓN ASOCIADO" prompt="Seleccione de la lista desplegable el plan o planes que se encuentran asociados a las tareas." xr:uid="{B8E2DCED-12CA-4012-92BD-B7ADBD89FE90}">
          <x14:formula1>
            <xm:f>'Listas (No modificar)'!$AA$3</xm:f>
          </x14:formula1>
          <xm:sqref>AM328:AM354 AM385:AM482</xm:sqref>
        </x14:dataValidation>
        <x14:dataValidation type="list" allowBlank="1" showInputMessage="1" showErrorMessage="1" promptTitle="PLAN DE ACCIÓN ASOCIADO" prompt="Seleccione de la lista desplegable el plan o planes que se encuentran asociados a las tareas." xr:uid="{DE5718BD-5840-4318-92F8-C7E78AFC5F72}">
          <x14:formula1>
            <xm:f>'Listas (No modificar)'!$AB$3:$AB$7</xm:f>
          </x14:formula1>
          <xm:sqref>AN328:AN354 AN385:AN482</xm:sqref>
        </x14:dataValidation>
        <x14:dataValidation type="list" allowBlank="1" showInputMessage="1" showErrorMessage="1" promptTitle="PLAN DE ACCIÓN ASOCIADO" prompt="Seleccione de la lista desplegable el plan o planes que se encuentran asociados a las tareas." xr:uid="{B3FA9BA3-BCE6-48FB-94F1-D1B92EE0C418}">
          <x14:formula1>
            <xm:f>'Listas (No modificar)'!$AC$3</xm:f>
          </x14:formula1>
          <xm:sqref>AO328:AO354 AO385:AO482</xm:sqref>
        </x14:dataValidation>
        <x14:dataValidation type="list" allowBlank="1" showInputMessage="1" showErrorMessage="1" promptTitle="PLAN DE ACCIÓN ASOCIADO" prompt="Seleccione de la lista desplegable el plan o planes que se encuentran asociados a las tareas." xr:uid="{AF178A23-EF38-41FE-925B-D57F4EED6FB2}">
          <x14:formula1>
            <xm:f>'Listas (No modificar)'!$AF$3</xm:f>
          </x14:formula1>
          <xm:sqref>AR328:AR354 AR385:AR482</xm:sqref>
        </x14:dataValidation>
        <x14:dataValidation type="list" allowBlank="1" showInputMessage="1" showErrorMessage="1" promptTitle="PLAN DE ACCIÓN ASOCIADO" prompt="Seleccione de la lista desplegable el plan o planes que se encuentran asociados a las tareas." xr:uid="{35FE4054-95B4-4A2D-BC4C-06D0B7BAF9AC}">
          <x14:formula1>
            <xm:f>'Listas (No modificar)'!$AI$3</xm:f>
          </x14:formula1>
          <xm:sqref>AU483:AU1048576</xm:sqref>
        </x14:dataValidation>
        <x14:dataValidation type="list" allowBlank="1" showInputMessage="1" showErrorMessage="1" promptTitle="DIMENSIONES MIPG" prompt="Seleccione de la lista desplegable la dimensión MIPG con la que se encuentra asociada la tarea. " xr:uid="{636ABEF7-BAD6-48CC-92A3-8D00C2834BA3}">
          <x14:formula1>
            <xm:f>'Listas (No modificar)'!$AJ$3</xm:f>
          </x14:formula1>
          <xm:sqref>AV328:AV354 AV385:AV482</xm:sqref>
        </x14:dataValidation>
        <x14:dataValidation type="list" allowBlank="1" showInputMessage="1" showErrorMessage="1" promptTitle="DIMENSIONES MIPG" prompt="Seleccione de la lista desplegable la dimensión MIPG con la que se encuentra asociada la tarea. " xr:uid="{845A8DBE-C9A2-4093-A1E5-C176BA47C1D3}">
          <x14:formula1>
            <xm:f>'Listas (No modificar)'!$AK$3</xm:f>
          </x14:formula1>
          <xm:sqref>AW328:AW354 AW385:AW482</xm:sqref>
        </x14:dataValidation>
        <x14:dataValidation type="list" allowBlank="1" showInputMessage="1" showErrorMessage="1" promptTitle="DIMENSIONES MIPG" prompt="Seleccione de la lista desplegable la dimensión MIPG con la que se encuentra asociada la tarea. " xr:uid="{E07A6BC1-64CE-4E2A-808B-0EEC1AC55C8C}">
          <x14:formula1>
            <xm:f>'Listas (No modificar)'!$AL$3</xm:f>
          </x14:formula1>
          <xm:sqref>AX328:AX354 AX385:AX482</xm:sqref>
        </x14:dataValidation>
        <x14:dataValidation type="list" allowBlank="1" showInputMessage="1" showErrorMessage="1" promptTitle="DIMENSIONES MIPG" prompt="Seleccione de la lista desplegable la dimensión MIPG con la que se encuentra asociada la tarea. " xr:uid="{4B4C7993-C113-41A4-BDAA-685184AD8CEE}">
          <x14:formula1>
            <xm:f>'Listas (No modificar)'!$AM$3</xm:f>
          </x14:formula1>
          <xm:sqref>AY328:AY354 AY385:AY482</xm:sqref>
        </x14:dataValidation>
        <x14:dataValidation type="list" allowBlank="1" showInputMessage="1" showErrorMessage="1" promptTitle="DIMENSIONES MIPG" prompt="Seleccione de la lista desplegable la dimensión MIPG con la que se encuentra asociada la tarea. " xr:uid="{2E3527D8-6D63-45BD-A2E9-7A6FC929FC19}">
          <x14:formula1>
            <xm:f>'Listas (No modificar)'!$AN$3</xm:f>
          </x14:formula1>
          <xm:sqref>AZ328:AZ354 AZ385:AZ482</xm:sqref>
        </x14:dataValidation>
        <x14:dataValidation type="list" allowBlank="1" showInputMessage="1" showErrorMessage="1" promptTitle="DIMENSIONES MIPG" prompt="Seleccione de la lista desplegable la dimensión MIPG con la que se encuentra asociada la tarea. " xr:uid="{4F28078C-AF03-4153-A1FD-697CFF1E18E9}">
          <x14:formula1>
            <xm:f>'Listas (No modificar)'!$AO$3</xm:f>
          </x14:formula1>
          <xm:sqref>BA328:BA354 BA385:BA482</xm:sqref>
        </x14:dataValidation>
        <x14:dataValidation type="list" allowBlank="1" showInputMessage="1" showErrorMessage="1" promptTitle="DIMENSIONES MIPG" prompt="Seleccione de la lista desplegable la dimensión MIPG con la que se encuentra asociada la tarea. " xr:uid="{64AAA927-7DD6-4B6B-943A-B126A3CAE421}">
          <x14:formula1>
            <xm:f>'Listas (No modificar)'!$AP$3</xm:f>
          </x14:formula1>
          <xm:sqref>BB328:BB354 BB385:BB482</xm:sqref>
        </x14:dataValidation>
        <x14:dataValidation type="list" allowBlank="1" showInputMessage="1" showErrorMessage="1" promptTitle="POLÍTICAS MIPG" prompt="Selecciones las políticas que tienen relación con la tarea, de acuerdo con las dimensiones seleccionadas." xr:uid="{8A0A9442-7AA3-49C7-9737-C647AD5E58A5}">
          <x14:formula1>
            <xm:f>'Listas (No modificar)'!$AQ$3</xm:f>
          </x14:formula1>
          <xm:sqref>BC328:BC354 BC385:BC482</xm:sqref>
        </x14:dataValidation>
        <x14:dataValidation type="list" allowBlank="1" showInputMessage="1" showErrorMessage="1" promptTitle="POLÍTICAS MIPG" prompt="Selecciones las políticas que tienen relación con la tarea, de acuerdo con las dimensiones seleccionadas." xr:uid="{6BC1D27B-EDC5-4778-BC4D-3BF2F3D444FA}">
          <x14:formula1>
            <xm:f>'Listas (No modificar)'!$AR$3</xm:f>
          </x14:formula1>
          <xm:sqref>BD328:BD354 BD385:BD482</xm:sqref>
        </x14:dataValidation>
        <x14:dataValidation type="list" allowBlank="1" showInputMessage="1" showErrorMessage="1" promptTitle="POLÍTICAS MIPG" prompt="Selecciones las políticas que tienen relación con la tarea, de acuerdo con las dimensiones seleccionadas." xr:uid="{BCB1E35F-1311-489D-BE5B-7A57DA712123}">
          <x14:formula1>
            <xm:f>'Listas (No modificar)'!$AS$3</xm:f>
          </x14:formula1>
          <xm:sqref>BE328:BE354 BE385:BE482</xm:sqref>
        </x14:dataValidation>
        <x14:dataValidation type="list" allowBlank="1" showInputMessage="1" showErrorMessage="1" promptTitle="POLÍTICAS MIPG" prompt="Selecciones las políticas que tienen relación con la tarea, de acuerdo con las dimensiones seleccionadas." xr:uid="{4DB45C04-44C0-4D57-ADA8-81C287EEFAB0}">
          <x14:formula1>
            <xm:f>'Listas (No modificar)'!$AT$3</xm:f>
          </x14:formula1>
          <xm:sqref>BF328:BF354 BF385:BF482</xm:sqref>
        </x14:dataValidation>
        <x14:dataValidation type="list" allowBlank="1" showInputMessage="1" showErrorMessage="1" promptTitle="POLÍTICAS MIPG" prompt="Selecciones las políticas que tienen relación con la tarea, de acuerdo con las dimensiones seleccionadas." xr:uid="{A3A01542-F5DA-4E5E-8BF3-298A3F30E36D}">
          <x14:formula1>
            <xm:f>'Listas (No modificar)'!$AU$3</xm:f>
          </x14:formula1>
          <xm:sqref>BG328:BG354 BG385:BG482</xm:sqref>
        </x14:dataValidation>
        <x14:dataValidation type="list" allowBlank="1" showInputMessage="1" showErrorMessage="1" promptTitle="POLÍTICAS MIPG" prompt="Selecciones las políticas que tienen relación con la tarea, de acuerdo con las dimensiones seleccionadas." xr:uid="{2DB2F598-E303-4424-8FD4-160D099DC2A9}">
          <x14:formula1>
            <xm:f>'Listas (No modificar)'!$AV$3</xm:f>
          </x14:formula1>
          <xm:sqref>BH328:BH354 BH385:BH482</xm:sqref>
        </x14:dataValidation>
        <x14:dataValidation type="list" allowBlank="1" showInputMessage="1" showErrorMessage="1" promptTitle="POLÍTICAS MIPG" prompt="Selecciones las políticas que tienen relación con la tarea, de acuerdo con las dimensiones seleccionadas." xr:uid="{81317A77-AB8E-4B4E-884B-3386F650A4E7}">
          <x14:formula1>
            <xm:f>'Listas (No modificar)'!$AW$3</xm:f>
          </x14:formula1>
          <xm:sqref>BI328:BI354 BI385:BI482</xm:sqref>
        </x14:dataValidation>
        <x14:dataValidation type="list" allowBlank="1" showInputMessage="1" showErrorMessage="1" promptTitle="POLÍTICAS MIPG" prompt="Selecciones las políticas que tienen relación con la tarea, de acuerdo con las dimensiones seleccionadas." xr:uid="{03D96B53-920B-4632-9BE2-BE8D06A7AED5}">
          <x14:formula1>
            <xm:f>'Listas (No modificar)'!$AX$3</xm:f>
          </x14:formula1>
          <xm:sqref>BJ328:BJ354 BJ385:BJ482</xm:sqref>
        </x14:dataValidation>
        <x14:dataValidation type="list" allowBlank="1" showInputMessage="1" showErrorMessage="1" promptTitle="POLÍTICAS MIPG" prompt="Selecciones las políticas que tienen relación con la tarea, de acuerdo con las dimensiones seleccionadas." xr:uid="{B45E6867-2DDC-438D-BFBE-086EB8ACA9C5}">
          <x14:formula1>
            <xm:f>'Listas (No modificar)'!$AY$3</xm:f>
          </x14:formula1>
          <xm:sqref>BK328:BK354 BK385:BK482</xm:sqref>
        </x14:dataValidation>
        <x14:dataValidation type="list" allowBlank="1" showInputMessage="1" showErrorMessage="1" promptTitle="POLÍTICAS MIPG" prompt="Selecciones las políticas que tienen relación con la tarea, de acuerdo con las dimensiones seleccionadas." xr:uid="{EDC9B64F-6695-4A96-B2E0-D0F463247107}">
          <x14:formula1>
            <xm:f>'Listas (No modificar)'!$AZ$3</xm:f>
          </x14:formula1>
          <xm:sqref>BL328:BL354 BL385:BL482</xm:sqref>
        </x14:dataValidation>
        <x14:dataValidation type="list" allowBlank="1" showInputMessage="1" showErrorMessage="1" promptTitle="POLÍTICAS MIPG" prompt="Selecciones las políticas que tienen relación con la tarea, de acuerdo con las dimensiones seleccionadas." xr:uid="{CA4E5E95-A58D-4516-83FF-9016E1743C52}">
          <x14:formula1>
            <xm:f>'Listas (No modificar)'!$BA$3</xm:f>
          </x14:formula1>
          <xm:sqref>BM328:BM354 BM385:BM482</xm:sqref>
        </x14:dataValidation>
        <x14:dataValidation type="list" allowBlank="1" showInputMessage="1" showErrorMessage="1" promptTitle="POLÍTICAS MIPG" prompt="Selecciones las políticas que tienen relación con la tarea, de acuerdo con las dimensiones seleccionadas." xr:uid="{84CC045D-ECD9-4E24-87D7-EE22F9785297}">
          <x14:formula1>
            <xm:f>'Listas (No modificar)'!$BB$3</xm:f>
          </x14:formula1>
          <xm:sqref>BN328:BN354 BN385:BN482</xm:sqref>
        </x14:dataValidation>
        <x14:dataValidation type="list" allowBlank="1" showInputMessage="1" showErrorMessage="1" promptTitle="POLÍTICAS MIPG" prompt="Selecciones las políticas que tienen relación con la tarea, de acuerdo con las dimensiones seleccionadas." xr:uid="{305DBC61-2324-49C1-B8C4-2E1E994BE548}">
          <x14:formula1>
            <xm:f>'Listas (No modificar)'!$BC$3</xm:f>
          </x14:formula1>
          <xm:sqref>BO328:BO354 BO385:BO482</xm:sqref>
        </x14:dataValidation>
        <x14:dataValidation type="list" allowBlank="1" showInputMessage="1" showErrorMessage="1" promptTitle="POLÍTICAS MIPG" prompt="Selecciones las políticas que tienen relación con la tarea, de acuerdo con las dimensiones seleccionadas." xr:uid="{D8C74C33-D8CF-44C0-BF53-E83C092A4124}">
          <x14:formula1>
            <xm:f>'Listas (No modificar)'!$BD$3</xm:f>
          </x14:formula1>
          <xm:sqref>BP328:BP354 BP385:BP482</xm:sqref>
        </x14:dataValidation>
        <x14:dataValidation type="list" allowBlank="1" showInputMessage="1" showErrorMessage="1" promptTitle="POLÍTICAS MIPG" prompt="Selecciones las políticas que tienen relación con la tarea, de acuerdo con las dimensiones seleccionadas." xr:uid="{7EB9B917-A82E-4934-91F2-08412468A33F}">
          <x14:formula1>
            <xm:f>'Listas (No modificar)'!$BE$3</xm:f>
          </x14:formula1>
          <xm:sqref>BQ328:BQ354 BQ385:BQ482</xm:sqref>
        </x14:dataValidation>
        <x14:dataValidation type="list" allowBlank="1" showInputMessage="1" showErrorMessage="1" promptTitle="POLÍTICAS MIPG" prompt="Selecciones las políticas que tienen relación con la tarea, de acuerdo con las dimensiones seleccionadas." xr:uid="{6FBB3662-E4FC-41D5-BB8C-AD617B62566D}">
          <x14:formula1>
            <xm:f>'Listas (No modificar)'!$BF$3</xm:f>
          </x14:formula1>
          <xm:sqref>BR328:BR354 BR385:BR482</xm:sqref>
        </x14:dataValidation>
        <x14:dataValidation type="list" allowBlank="1" showInputMessage="1" showErrorMessage="1" promptTitle="POLÍTICAS MIPG" prompt="Selecciones las políticas que tienen relación con la tarea, de acuerdo con las dimensiones seleccionadas." xr:uid="{845A49E3-AD4C-405D-A2E2-4A2BD7AF1762}">
          <x14:formula1>
            <xm:f>'Listas (No modificar)'!$BG$3</xm:f>
          </x14:formula1>
          <xm:sqref>BS328:BS354 BS385:BS482</xm:sqref>
        </x14:dataValidation>
        <x14:dataValidation type="list" allowBlank="1" showInputMessage="1" showErrorMessage="1" promptTitle="POLÍTICAS MIPG" prompt="Selecciones las políticas que tienen relación con la tarea, de acuerdo con las dimensiones seleccionadas." xr:uid="{BDC7F50C-D70C-4B38-8C2E-58CE5A73B241}">
          <x14:formula1>
            <xm:f>'Listas (No modificar)'!$BH$3</xm:f>
          </x14:formula1>
          <xm:sqref>BT328:BT354 BT385:BT482</xm:sqref>
        </x14:dataValidation>
        <x14:dataValidation type="list" allowBlank="1" showInputMessage="1" showErrorMessage="1" promptTitle="POLÍTICAS MIPG" prompt="Selecciones las políticas que tienen relación con la tarea, de acuerdo con las dimensiones seleccionadas." xr:uid="{1252E1EE-44EE-4F2F-8EDC-9F558DB872A1}">
          <x14:formula1>
            <xm:f>'Listas (No modificar)'!$BI$3</xm:f>
          </x14:formula1>
          <xm:sqref>BU328:BU354 BU385:BU482</xm:sqref>
        </x14:dataValidation>
        <x14:dataValidation type="list" allowBlank="1" showInputMessage="1" showErrorMessage="1" promptTitle="PLAN DE ACCIÓN ASOCIADO" prompt="Seleccione de la lista desplegable el plan o planes que se encuentran asociados a las tareas." xr:uid="{9FF30561-566E-4571-AB25-530A4042EB13}">
          <x14:formula1>
            <xm:f>'Listas (No modificar)'!$AD$4:$AD$7</xm:f>
          </x14:formula1>
          <xm:sqref>AP328:AP354 AP385:AP482</xm:sqref>
        </x14:dataValidation>
        <x14:dataValidation type="list" allowBlank="1" showInputMessage="1" showErrorMessage="1" promptTitle="PLAN DE ACCIÓN ASOCIADO" prompt="Seleccione de la lista desplegable el plan o planes que se encuentran asociados a las tareas." xr:uid="{3758BC0D-73F4-423D-9D6F-5FC367D0161F}">
          <x14:formula1>
            <xm:f>'Listas (No modificar)'!$AE$4:$AE$6</xm:f>
          </x14:formula1>
          <xm:sqref>AQ328:AQ354 AQ385:AQ482</xm:sqref>
        </x14:dataValidation>
        <x14:dataValidation type="list" allowBlank="1" showInputMessage="1" showErrorMessage="1" promptTitle="APROBADOR DE LA TAREA" prompt="Seleccione de la lista desplegable, el responsable de verificar el cumplimiento de la tarea." xr:uid="{E7F35DC7-CA0C-432C-AF98-5E24ADDCDF64}">
          <x14:formula1>
            <xm:f>'Listas (No modificar)'!$C$3:$C$31</xm:f>
          </x14:formula1>
          <xm:sqref>O443:O459 O461:O1048576</xm:sqref>
        </x14:dataValidation>
        <x14:dataValidation type="list" allowBlank="1" showInputMessage="1" showErrorMessage="1" promptTitle="PLAN ANTICORRUPCIÓN" prompt="Para el PAAC seleccione el componente y subcomponente al que corresponde la tarea." xr:uid="{A5988E94-32A4-4A40-AD08-4FC1EBCEA634}">
          <x14:formula1>
            <xm:f>'Listas (No modificar)'!$X$3:$X$12</xm:f>
          </x14:formula1>
          <xm:sqref>AJ328:AJ354 AJ387:AJ1048576</xm:sqref>
        </x14:dataValidation>
        <x14:dataValidation type="list" allowBlank="1" showInputMessage="1" showErrorMessage="1" promptTitle="PLAN DE ACCIÓN ASOCIADO" prompt="Seleccione de la lista desplegable el plan o planes que se encuentran asociados a las tareas." xr:uid="{1E46A629-F5B3-4687-A806-420B912DEB3C}">
          <x14:formula1>
            <xm:f>'Listas (No modificar)'!$AH$3</xm:f>
          </x14:formula1>
          <xm:sqref>AT328:AT354 AT385:AT1048576</xm:sqref>
        </x14:dataValidation>
        <x14:dataValidation type="list" allowBlank="1" showInputMessage="1" showErrorMessage="1" promptTitle="PLAN DE ACCIÓN ASOCIADO" prompt="Seleccione de la lista desplegable el plan o planes que se encuentran asociados a las tareas." xr:uid="{F93132ED-37CE-461B-9DFB-EC5D2E604A67}">
          <x14:formula1>
            <xm:f>'Listas (No modificar)'!$AG$3</xm:f>
          </x14:formula1>
          <xm:sqref>AS328:AS354 AS483:AS1048576 AS478:AS480 AS385:AS472</xm:sqref>
        </x14:dataValidation>
        <x14:dataValidation type="list" allowBlank="1" showInputMessage="1" showErrorMessage="1" xr:uid="{DA7B84A0-15DC-43B7-BDCE-903AD7CCDFE0}">
          <x14:formula1>
            <xm:f>'Listas (No modificar)'!$AG$3:$AG$12</xm:f>
          </x14:formula1>
          <xm:sqref>AS194:AS222 AS172:AS175</xm:sqref>
        </x14:dataValidation>
        <x14:dataValidation type="list" allowBlank="1" showInputMessage="1" showErrorMessage="1" xr:uid="{152FCFD2-4182-4926-AAFB-7B4CC3BF93F9}">
          <x14:formula1>
            <xm:f>'Listas (No modificar)'!$W$4:$W$7</xm:f>
          </x14:formula1>
          <xm:sqref>AI355:AI386</xm:sqref>
        </x14:dataValidation>
        <x14:dataValidation type="list" allowBlank="1" showInputMessage="1" showErrorMessage="1" promptTitle="PLAN DE ACCIÓN ASOCIADO" prompt="Seleccione de la lista desplegable el plan o planes que se encuentran asociados a las tareas." xr:uid="{05950EFF-2330-42AA-923F-5BB3DC1D363E}">
          <x14:formula1>
            <xm:f>'Listas (No modificar)'!$AG$4:$AG$12</xm:f>
          </x14:formula1>
          <xm:sqref>AS473:AS477 AS481:AS482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AA31EE-5293-4C4D-AD2C-B423FF2DB94A}">
  <sheetPr>
    <tabColor rgb="FF504F4E"/>
  </sheetPr>
  <dimension ref="B2:BI35"/>
  <sheetViews>
    <sheetView topLeftCell="Q9" workbookViewId="0">
      <selection activeCell="F15" sqref="F15"/>
    </sheetView>
  </sheetViews>
  <sheetFormatPr baseColWidth="10" defaultRowHeight="15"/>
  <cols>
    <col min="1" max="1" width="11.42578125" style="1"/>
    <col min="2" max="2" width="21" style="1" customWidth="1"/>
    <col min="3" max="3" width="16.7109375" style="1" customWidth="1"/>
    <col min="4" max="4" width="17.85546875" style="1" customWidth="1"/>
    <col min="5" max="6" width="33.42578125" style="1" customWidth="1"/>
    <col min="7" max="10" width="11.42578125" style="1"/>
    <col min="11" max="61" width="15.5703125" style="1" customWidth="1"/>
    <col min="62" max="16384" width="11.42578125" style="1"/>
  </cols>
  <sheetData>
    <row r="2" spans="2:61" ht="40.5">
      <c r="B2" s="46" t="s">
        <v>90</v>
      </c>
      <c r="C2" s="46" t="s">
        <v>100</v>
      </c>
      <c r="D2" s="46" t="s">
        <v>127</v>
      </c>
      <c r="E2" s="46" t="s">
        <v>129</v>
      </c>
      <c r="F2" s="46" t="s">
        <v>130</v>
      </c>
      <c r="G2" s="248" t="s">
        <v>149</v>
      </c>
      <c r="H2" s="249"/>
      <c r="I2" s="249"/>
      <c r="J2" s="250"/>
      <c r="K2" s="248" t="s">
        <v>66</v>
      </c>
      <c r="L2" s="249"/>
      <c r="M2" s="249"/>
      <c r="N2" s="249"/>
      <c r="O2" s="249"/>
      <c r="P2" s="249"/>
      <c r="Q2" s="249"/>
      <c r="R2" s="249"/>
      <c r="S2" s="249"/>
      <c r="T2" s="249"/>
      <c r="U2" s="249"/>
      <c r="V2" s="249"/>
      <c r="W2" s="249"/>
      <c r="X2" s="249"/>
      <c r="Y2" s="249"/>
      <c r="Z2" s="249"/>
      <c r="AA2" s="249"/>
      <c r="AB2" s="249"/>
      <c r="AC2" s="249"/>
      <c r="AD2" s="249"/>
      <c r="AE2" s="249"/>
      <c r="AF2" s="249"/>
      <c r="AG2" s="249"/>
      <c r="AH2" s="249"/>
      <c r="AI2" s="250"/>
      <c r="AJ2" s="251" t="s">
        <v>67</v>
      </c>
      <c r="AK2" s="251"/>
      <c r="AL2" s="251"/>
      <c r="AM2" s="251"/>
      <c r="AN2" s="251"/>
      <c r="AO2" s="251"/>
      <c r="AP2" s="251"/>
      <c r="AQ2" s="252" t="s">
        <v>68</v>
      </c>
      <c r="AR2" s="253"/>
      <c r="AS2" s="253"/>
      <c r="AT2" s="253"/>
      <c r="AU2" s="253"/>
      <c r="AV2" s="253"/>
      <c r="AW2" s="253"/>
      <c r="AX2" s="253"/>
      <c r="AY2" s="253"/>
      <c r="AZ2" s="253"/>
      <c r="BA2" s="253"/>
      <c r="BB2" s="253"/>
      <c r="BC2" s="253"/>
      <c r="BD2" s="253"/>
      <c r="BE2" s="253"/>
      <c r="BF2" s="253"/>
      <c r="BG2" s="253"/>
      <c r="BH2" s="253"/>
      <c r="BI2" s="254"/>
    </row>
    <row r="3" spans="2:61" ht="102.75" customHeight="1">
      <c r="B3" s="12" t="s">
        <v>91</v>
      </c>
      <c r="C3" s="12" t="s">
        <v>75</v>
      </c>
      <c r="D3" s="22" t="s">
        <v>77</v>
      </c>
      <c r="E3" s="29" t="s">
        <v>139</v>
      </c>
      <c r="F3" s="28" t="s">
        <v>937</v>
      </c>
      <c r="G3" s="25" t="s">
        <v>15</v>
      </c>
      <c r="H3" s="25" t="s">
        <v>16</v>
      </c>
      <c r="I3" s="25" t="s">
        <v>17</v>
      </c>
      <c r="J3" s="25" t="s">
        <v>18</v>
      </c>
      <c r="K3" s="45" t="s">
        <v>19</v>
      </c>
      <c r="L3" s="45" t="s">
        <v>187</v>
      </c>
      <c r="M3" s="45" t="s">
        <v>172</v>
      </c>
      <c r="N3" s="45" t="s">
        <v>20</v>
      </c>
      <c r="O3" s="45" t="s">
        <v>21</v>
      </c>
      <c r="P3" s="45" t="s">
        <v>22</v>
      </c>
      <c r="Q3" s="45" t="s">
        <v>23</v>
      </c>
      <c r="R3" s="45" t="s">
        <v>24</v>
      </c>
      <c r="S3" s="45" t="s">
        <v>25</v>
      </c>
      <c r="T3" s="45" t="s">
        <v>26</v>
      </c>
      <c r="U3" s="45" t="s">
        <v>27</v>
      </c>
      <c r="V3" s="45" t="s">
        <v>2799</v>
      </c>
      <c r="W3" s="45" t="s">
        <v>938</v>
      </c>
      <c r="X3" s="45" t="s">
        <v>938</v>
      </c>
      <c r="Y3" s="45" t="s">
        <v>29</v>
      </c>
      <c r="Z3" s="45" t="s">
        <v>30</v>
      </c>
      <c r="AA3" s="42" t="s">
        <v>31</v>
      </c>
      <c r="AB3" s="45" t="s">
        <v>82</v>
      </c>
      <c r="AC3" s="45" t="s">
        <v>83</v>
      </c>
      <c r="AD3" s="45" t="s">
        <v>960</v>
      </c>
      <c r="AE3" s="45" t="s">
        <v>959</v>
      </c>
      <c r="AF3" s="45" t="s">
        <v>189</v>
      </c>
      <c r="AG3" s="45" t="s">
        <v>2801</v>
      </c>
      <c r="AH3" s="45" t="s">
        <v>190</v>
      </c>
      <c r="AI3" s="45" t="s">
        <v>2798</v>
      </c>
      <c r="AJ3" s="38" t="s">
        <v>15</v>
      </c>
      <c r="AK3" s="38" t="s">
        <v>36</v>
      </c>
      <c r="AL3" s="38" t="s">
        <v>37</v>
      </c>
      <c r="AM3" s="38" t="s">
        <v>38</v>
      </c>
      <c r="AN3" s="38" t="s">
        <v>39</v>
      </c>
      <c r="AO3" s="38" t="s">
        <v>40</v>
      </c>
      <c r="AP3" s="38" t="s">
        <v>41</v>
      </c>
      <c r="AQ3" s="35" t="s">
        <v>42</v>
      </c>
      <c r="AR3" s="35" t="s">
        <v>43</v>
      </c>
      <c r="AS3" s="36" t="s">
        <v>44</v>
      </c>
      <c r="AT3" s="36" t="s">
        <v>45</v>
      </c>
      <c r="AU3" s="36" t="s">
        <v>46</v>
      </c>
      <c r="AV3" s="33" t="s">
        <v>47</v>
      </c>
      <c r="AW3" s="33" t="s">
        <v>48</v>
      </c>
      <c r="AX3" s="33" t="s">
        <v>49</v>
      </c>
      <c r="AY3" s="33" t="s">
        <v>50</v>
      </c>
      <c r="AZ3" s="33" t="s">
        <v>51</v>
      </c>
      <c r="BA3" s="33" t="s">
        <v>52</v>
      </c>
      <c r="BB3" s="33" t="s">
        <v>53</v>
      </c>
      <c r="BC3" s="33" t="s">
        <v>54</v>
      </c>
      <c r="BD3" s="31" t="s">
        <v>55</v>
      </c>
      <c r="BE3" s="44" t="s">
        <v>56</v>
      </c>
      <c r="BF3" s="44" t="s">
        <v>57</v>
      </c>
      <c r="BG3" s="44" t="s">
        <v>86</v>
      </c>
      <c r="BH3" s="38" t="s">
        <v>59</v>
      </c>
      <c r="BI3" s="41" t="s">
        <v>60</v>
      </c>
    </row>
    <row r="4" spans="2:61" ht="102.75" customHeight="1">
      <c r="B4" s="12" t="s">
        <v>92</v>
      </c>
      <c r="C4" s="14" t="s">
        <v>101</v>
      </c>
      <c r="D4" s="22" t="s">
        <v>128</v>
      </c>
      <c r="E4" s="26" t="s">
        <v>131</v>
      </c>
      <c r="F4" s="28" t="s">
        <v>936</v>
      </c>
      <c r="K4" s="45" t="s">
        <v>191</v>
      </c>
      <c r="L4" s="45" t="s">
        <v>201</v>
      </c>
      <c r="M4" s="45" t="s">
        <v>173</v>
      </c>
      <c r="W4" s="45" t="s">
        <v>939</v>
      </c>
      <c r="X4" s="45" t="s">
        <v>4050</v>
      </c>
      <c r="AB4" s="45" t="s">
        <v>150</v>
      </c>
      <c r="AD4" s="45" t="s">
        <v>955</v>
      </c>
      <c r="AE4" s="45" t="s">
        <v>956</v>
      </c>
      <c r="AG4" s="45" t="s">
        <v>3304</v>
      </c>
    </row>
    <row r="5" spans="2:61" ht="102.75" customHeight="1">
      <c r="B5" s="12" t="s">
        <v>93</v>
      </c>
      <c r="C5" s="14" t="s">
        <v>102</v>
      </c>
      <c r="E5" s="27" t="s">
        <v>146</v>
      </c>
      <c r="F5" s="28" t="s">
        <v>935</v>
      </c>
      <c r="K5" s="45" t="s">
        <v>192</v>
      </c>
      <c r="L5" s="45" t="s">
        <v>202</v>
      </c>
      <c r="M5" s="45" t="s">
        <v>174</v>
      </c>
      <c r="W5" s="45" t="s">
        <v>940</v>
      </c>
      <c r="X5" s="45" t="s">
        <v>4051</v>
      </c>
      <c r="AB5" s="45" t="s">
        <v>154</v>
      </c>
      <c r="AD5" s="45" t="s">
        <v>952</v>
      </c>
      <c r="AE5" s="45" t="s">
        <v>957</v>
      </c>
      <c r="AG5" s="45" t="s">
        <v>3305</v>
      </c>
    </row>
    <row r="6" spans="2:61" ht="102.75" customHeight="1">
      <c r="B6" s="12" t="s">
        <v>94</v>
      </c>
      <c r="C6" s="12" t="s">
        <v>104</v>
      </c>
      <c r="E6" s="43" t="s">
        <v>132</v>
      </c>
      <c r="F6" s="28" t="s">
        <v>934</v>
      </c>
      <c r="K6" s="45" t="s">
        <v>193</v>
      </c>
      <c r="L6" s="45" t="s">
        <v>203</v>
      </c>
      <c r="M6" s="45" t="s">
        <v>175</v>
      </c>
      <c r="W6" s="45" t="s">
        <v>941</v>
      </c>
      <c r="X6" s="45" t="s">
        <v>4052</v>
      </c>
      <c r="AB6" s="45" t="s">
        <v>158</v>
      </c>
      <c r="AD6" s="45" t="s">
        <v>953</v>
      </c>
      <c r="AE6" s="45" t="s">
        <v>958</v>
      </c>
      <c r="AG6" s="45" t="s">
        <v>3306</v>
      </c>
    </row>
    <row r="7" spans="2:61" ht="102.75" customHeight="1">
      <c r="B7" s="12" t="s">
        <v>95</v>
      </c>
      <c r="C7" s="12" t="s">
        <v>105</v>
      </c>
      <c r="E7" s="37" t="s">
        <v>78</v>
      </c>
      <c r="F7" s="40" t="s">
        <v>144</v>
      </c>
      <c r="K7" s="45" t="s">
        <v>194</v>
      </c>
      <c r="L7" s="45" t="s">
        <v>204</v>
      </c>
      <c r="M7" s="45" t="s">
        <v>176</v>
      </c>
      <c r="W7" s="45" t="s">
        <v>942</v>
      </c>
      <c r="X7" s="45" t="s">
        <v>4053</v>
      </c>
      <c r="AB7" s="45" t="s">
        <v>161</v>
      </c>
      <c r="AD7" s="45" t="s">
        <v>954</v>
      </c>
      <c r="AG7" s="45" t="s">
        <v>3307</v>
      </c>
    </row>
    <row r="8" spans="2:61" ht="102.75" customHeight="1">
      <c r="B8" s="12" t="s">
        <v>96</v>
      </c>
      <c r="C8" s="12" t="s">
        <v>106</v>
      </c>
      <c r="E8" s="34" t="s">
        <v>133</v>
      </c>
      <c r="F8" s="40" t="s">
        <v>145</v>
      </c>
      <c r="K8" s="45" t="s">
        <v>195</v>
      </c>
      <c r="L8" s="45" t="s">
        <v>205</v>
      </c>
      <c r="M8" s="45" t="s">
        <v>177</v>
      </c>
      <c r="X8" s="45" t="s">
        <v>4054</v>
      </c>
      <c r="AD8" s="39"/>
      <c r="AG8" s="45" t="s">
        <v>3308</v>
      </c>
    </row>
    <row r="9" spans="2:61" ht="102.75" customHeight="1">
      <c r="B9" s="12" t="s">
        <v>97</v>
      </c>
      <c r="C9" s="12" t="s">
        <v>107</v>
      </c>
      <c r="F9" s="32" t="s">
        <v>147</v>
      </c>
      <c r="K9" s="45" t="s">
        <v>196</v>
      </c>
      <c r="L9" s="45" t="s">
        <v>206</v>
      </c>
      <c r="M9" s="13"/>
      <c r="X9" s="45" t="s">
        <v>4055</v>
      </c>
      <c r="AG9" s="45" t="s">
        <v>3309</v>
      </c>
    </row>
    <row r="10" spans="2:61" ht="102.75" customHeight="1">
      <c r="B10" s="12" t="s">
        <v>98</v>
      </c>
      <c r="C10" s="12" t="s">
        <v>108</v>
      </c>
      <c r="F10" s="32" t="s">
        <v>134</v>
      </c>
      <c r="K10" s="45" t="s">
        <v>197</v>
      </c>
      <c r="L10" s="45" t="s">
        <v>207</v>
      </c>
      <c r="M10" s="13"/>
      <c r="X10" s="45" t="s">
        <v>4056</v>
      </c>
      <c r="AG10" s="45" t="s">
        <v>3310</v>
      </c>
    </row>
    <row r="11" spans="2:61" ht="102.75" customHeight="1">
      <c r="B11" s="12" t="s">
        <v>99</v>
      </c>
      <c r="C11" s="12" t="s">
        <v>932</v>
      </c>
      <c r="E11" s="13"/>
      <c r="F11" s="30" t="s">
        <v>148</v>
      </c>
      <c r="K11" s="45" t="s">
        <v>198</v>
      </c>
      <c r="L11" s="45" t="s">
        <v>208</v>
      </c>
      <c r="M11" s="13"/>
      <c r="X11" s="45" t="s">
        <v>4057</v>
      </c>
      <c r="AG11" s="45" t="s">
        <v>3311</v>
      </c>
    </row>
    <row r="12" spans="2:61" ht="102.75" customHeight="1">
      <c r="C12" s="12" t="s">
        <v>927</v>
      </c>
      <c r="E12" s="13"/>
      <c r="F12" s="30" t="s">
        <v>135</v>
      </c>
      <c r="K12" s="45" t="s">
        <v>199</v>
      </c>
      <c r="L12" s="45" t="s">
        <v>209</v>
      </c>
      <c r="M12" s="13"/>
      <c r="X12" s="45" t="s">
        <v>4058</v>
      </c>
      <c r="AG12" s="45" t="s">
        <v>3312</v>
      </c>
    </row>
    <row r="13" spans="2:61" ht="102.75" customHeight="1">
      <c r="C13" s="12" t="s">
        <v>926</v>
      </c>
      <c r="E13" s="13"/>
      <c r="F13" s="24" t="s">
        <v>79</v>
      </c>
      <c r="K13" s="45" t="s">
        <v>200</v>
      </c>
      <c r="L13" s="45" t="s">
        <v>210</v>
      </c>
      <c r="M13" s="13"/>
      <c r="X13" s="45" t="s">
        <v>4059</v>
      </c>
    </row>
    <row r="14" spans="2:61" ht="102.75" customHeight="1">
      <c r="C14" s="12" t="s">
        <v>110</v>
      </c>
      <c r="E14" s="13"/>
      <c r="F14" s="24" t="s">
        <v>136</v>
      </c>
      <c r="K14" s="13"/>
      <c r="L14" s="45" t="s">
        <v>212</v>
      </c>
      <c r="M14" s="13"/>
    </row>
    <row r="15" spans="2:61" ht="102.75" customHeight="1">
      <c r="C15" s="12" t="s">
        <v>930</v>
      </c>
      <c r="E15" s="13"/>
      <c r="F15" s="23" t="s">
        <v>4082</v>
      </c>
      <c r="K15" s="13"/>
      <c r="L15" s="45" t="s">
        <v>211</v>
      </c>
      <c r="M15" s="13"/>
    </row>
    <row r="16" spans="2:61" ht="102.75" customHeight="1">
      <c r="C16" s="12" t="s">
        <v>115</v>
      </c>
      <c r="E16" s="13"/>
      <c r="F16" s="23" t="s">
        <v>138</v>
      </c>
      <c r="K16" s="13"/>
      <c r="L16" s="13"/>
      <c r="M16" s="13"/>
    </row>
    <row r="17" spans="3:13" ht="102.75" customHeight="1">
      <c r="C17" s="12" t="s">
        <v>111</v>
      </c>
      <c r="E17" s="13"/>
      <c r="K17" s="13"/>
      <c r="L17" s="13"/>
      <c r="M17" s="13"/>
    </row>
    <row r="18" spans="3:13" ht="102.75" customHeight="1">
      <c r="C18" s="12" t="s">
        <v>933</v>
      </c>
      <c r="K18" s="13"/>
      <c r="L18" s="13"/>
      <c r="M18" s="13"/>
    </row>
    <row r="19" spans="3:13" ht="102.75" customHeight="1">
      <c r="C19" s="12" t="s">
        <v>112</v>
      </c>
      <c r="K19" s="13"/>
      <c r="L19" s="13"/>
      <c r="M19" s="13"/>
    </row>
    <row r="20" spans="3:13" ht="102.75" customHeight="1">
      <c r="C20" s="12" t="s">
        <v>931</v>
      </c>
      <c r="K20" s="13"/>
      <c r="L20" s="13"/>
      <c r="M20" s="13"/>
    </row>
    <row r="21" spans="3:13" ht="102.75" customHeight="1">
      <c r="C21" s="12" t="s">
        <v>113</v>
      </c>
      <c r="K21" s="13"/>
      <c r="L21" s="13"/>
      <c r="M21" s="13"/>
    </row>
    <row r="22" spans="3:13" ht="102.75" customHeight="1">
      <c r="C22" s="12" t="s">
        <v>116</v>
      </c>
      <c r="K22" s="13"/>
      <c r="L22" s="13"/>
      <c r="M22" s="13"/>
    </row>
    <row r="23" spans="3:13" ht="102.75" customHeight="1">
      <c r="C23" s="12" t="s">
        <v>125</v>
      </c>
      <c r="K23" s="13"/>
      <c r="L23" s="13"/>
      <c r="M23" s="13"/>
    </row>
    <row r="24" spans="3:13" ht="102.75" customHeight="1">
      <c r="C24" s="12" t="s">
        <v>123</v>
      </c>
      <c r="K24" s="13"/>
      <c r="L24" s="13"/>
      <c r="M24" s="13"/>
    </row>
    <row r="25" spans="3:13" ht="102.75" customHeight="1">
      <c r="C25" s="12" t="s">
        <v>124</v>
      </c>
      <c r="K25" s="13"/>
      <c r="L25" s="13"/>
      <c r="M25" s="13"/>
    </row>
    <row r="26" spans="3:13" ht="102.75" customHeight="1">
      <c r="C26" s="12" t="s">
        <v>117</v>
      </c>
      <c r="K26" s="13"/>
      <c r="L26" s="13"/>
      <c r="M26" s="13"/>
    </row>
    <row r="27" spans="3:13" ht="102.75" customHeight="1">
      <c r="C27" s="12" t="s">
        <v>118</v>
      </c>
      <c r="K27" s="13"/>
      <c r="L27" s="13"/>
      <c r="M27" s="13"/>
    </row>
    <row r="28" spans="3:13" ht="102.75" customHeight="1">
      <c r="C28" s="12" t="s">
        <v>120</v>
      </c>
      <c r="K28" s="13"/>
      <c r="L28" s="13"/>
      <c r="M28" s="13"/>
    </row>
    <row r="29" spans="3:13" ht="102.75" customHeight="1">
      <c r="C29" s="12" t="s">
        <v>928</v>
      </c>
      <c r="K29" s="13"/>
      <c r="L29" s="13"/>
      <c r="M29" s="13"/>
    </row>
    <row r="30" spans="3:13" ht="102.75" customHeight="1">
      <c r="C30" s="12" t="s">
        <v>119</v>
      </c>
      <c r="K30" s="13"/>
      <c r="L30" s="13"/>
      <c r="M30" s="13"/>
    </row>
    <row r="31" spans="3:13" ht="102.75" customHeight="1">
      <c r="C31" s="12" t="s">
        <v>929</v>
      </c>
      <c r="K31" s="13"/>
      <c r="L31" s="13"/>
      <c r="M31" s="13"/>
    </row>
    <row r="32" spans="3:13" ht="38.25" customHeight="1">
      <c r="K32" s="13"/>
      <c r="L32" s="13"/>
      <c r="M32" s="13"/>
    </row>
    <row r="33" spans="11:13">
      <c r="K33" s="13"/>
      <c r="L33" s="13"/>
      <c r="M33" s="13"/>
    </row>
    <row r="34" spans="11:13">
      <c r="K34" s="13"/>
      <c r="L34" s="13"/>
      <c r="M34" s="13"/>
    </row>
    <row r="35" spans="11:13">
      <c r="K35" s="13"/>
      <c r="L35" s="13"/>
      <c r="M35" s="13"/>
    </row>
  </sheetData>
  <sortState xmlns:xlrd2="http://schemas.microsoft.com/office/spreadsheetml/2017/richdata2" ref="C3:C32">
    <sortCondition ref="C3:C32"/>
  </sortState>
  <mergeCells count="4">
    <mergeCell ref="G2:J2"/>
    <mergeCell ref="K2:AI2"/>
    <mergeCell ref="AJ2:AP2"/>
    <mergeCell ref="AQ2:BI2"/>
  </mergeCells>
  <dataValidations count="27">
    <dataValidation allowBlank="1" showInputMessage="1" showErrorMessage="1" promptTitle="NOMBRE DE LA TAREA" prompt="Identifique el nombre de la tarea, debe iniciar con un verbo en infinitivo. _x000a__x000a_Nota: tener en cuenta que con el cumplimiento de la tarea se debe generar un producto tangible. _x000a__x000a_" sqref="B2 K3:M35 AJ2:AJ3" xr:uid="{62C67C55-E457-40E4-BE29-7C89ED0FED79}"/>
    <dataValidation allowBlank="1" showInputMessage="1" showErrorMessage="1" promptTitle="DESCRIPCIÓN DE LA TAREA" prompt="Ampliar la información de la tarea identificada, incluir atributos de calidad y demás especificaciones necesarias." sqref="C9 C2 K2:M2 N3" xr:uid="{213A0130-A375-423E-9538-076B3DAD5057}"/>
    <dataValidation type="list" allowBlank="1" showInputMessage="1" showErrorMessage="1" promptTitle="PROCESO RESPONSABLE" prompt="De la lista desplegable. indique el proceso responsable de ejecucción de la tarea" sqref="D2:D4 P3" xr:uid="{37BFFA5F-603C-431D-8BE0-24D770C2578F}">
      <formula1>$B$4:$B$13</formula1>
    </dataValidation>
    <dataValidation allowBlank="1" showInputMessage="1" showErrorMessage="1" promptTitle="FECHA INICIAL " prompt="Registre la fecha en la que debe iniciar el cumplimiento de la acción DD/MM/AAAA_x000a__x000a_" sqref="F2:F9 F11:F16 G2 S3" xr:uid="{7BEDFD18-2339-4D85-B1B5-F0A5AC6C8E1F}"/>
    <dataValidation allowBlank="1" showInputMessage="1" showErrorMessage="1" promptTitle="RECURSOS" prompt="Selecciones por cada columna, la lista desplegable de los tipos de recursos necesarios para la ejecución de la tarea. " sqref="G3:J3" xr:uid="{5448E97B-E978-4C7A-AC90-151D1C85BFEC}"/>
    <dataValidation allowBlank="1" showInputMessage="1" showErrorMessage="1" promptTitle="PRODUCTO (ENTREGABLE)" prompt="Registre el producto tangible resultado de ejecución de la tarea; tener en cuenta que este producto se debe adjuntar cuando se documente el cumplimiento de la tarea para tramitar su aprobación. " sqref="O3" xr:uid="{B61DB824-1EAD-4F92-869C-3E1487DC6DAD}"/>
    <dataValidation allowBlank="1" showInputMessage="1" showErrorMessage="1" promptTitle="FECHA FINAL " prompt="Registre la fecha máxima del cumplimiento de la acción DD/MM/AAAA_x000a_" sqref="T3" xr:uid="{C51FD437-8FB1-4A79-8912-C69A812929F4}"/>
    <dataValidation allowBlank="1" showInputMessage="1" showErrorMessage="1" promptTitle="RECURSOS" prompt="Marque con X los tipos de recursos necesarios para la ejecución de la tarea. " sqref="M3:M5 AD4:AD7 AC3 AE4:AE6" xr:uid="{43E279F3-A91B-4B0C-A081-41CF83D577DC}"/>
    <dataValidation allowBlank="1" showInputMessage="1" showErrorMessage="1" promptTitle="POS. SITUACIONES QUE AFECTAN CUM" prompt="Describa la situación que puede afectar el cumplimiento de la tarea._x000a_" sqref="AA3:AB3" xr:uid="{69C4C14F-B37C-49E9-A204-19120FC61EDD}"/>
    <dataValidation allowBlank="1" showInputMessage="1" showErrorMessage="1" promptTitle="TOTAL DÍAS TAREA" prompt="Campo formulado, por favor no modificar." sqref="K2:M2 X3:X13 U3:W3" xr:uid="{8FAC6FCB-2EA8-44D3-9F02-90A9510642EE}"/>
    <dataValidation type="list" allowBlank="1" showInputMessage="1" showErrorMessage="1" promptTitle="APROBADOR TAREA" prompt="Seleccione de la lista desplegable, el responsable de verificar el cumplimiento de la tarea." sqref="Y3" xr:uid="{2CAFCFA0-0DED-414E-B21F-B494B2611A17}">
      <formula1>#REF!</formula1>
    </dataValidation>
    <dataValidation type="list" allowBlank="1" showInputMessage="1" showErrorMessage="1" promptTitle="INTERNO-EXTERNO" prompt="De la lista desplegable, seleccione si la situación que puede presentarse es externa o interna. " sqref="Z3" xr:uid="{37692EE7-B723-428D-9B67-18F0E9B122B4}">
      <formula1>$D$4:$D$5</formula1>
    </dataValidation>
    <dataValidation type="list" allowBlank="1" showInputMessage="1" showErrorMessage="1" promptTitle="DIMENSIONES MIPG" prompt="Seleccione de la lista desplegable la dimensión MIPG con la que se encuentra asociada la tarea. " sqref="BA3" xr:uid="{B0F3201A-F38E-4A05-91AD-F8E31B1B87A0}">
      <formula1>$AN$4</formula1>
    </dataValidation>
    <dataValidation type="list" allowBlank="1" showInputMessage="1" showErrorMessage="1" promptTitle="DIMENSIONES MIPG" prompt="Seleccione de la lista desplegable la dimensión MIPG con la que se encuentra asociada la tarea. " sqref="BC3" xr:uid="{97350C6B-462F-4D8E-8FED-28EAE98922C6}">
      <formula1>$AO$4</formula1>
    </dataValidation>
    <dataValidation type="list" allowBlank="1" showInputMessage="1" showErrorMessage="1" promptTitle="DIMENSIONES MIPG" prompt="Seleccione de la lista desplegable la dimensión MIPG con la que se encuentra asociada la tarea. " sqref="BB3" xr:uid="{073E66ED-9E58-4939-9962-21CBF86F1E0A}">
      <formula1>$AP$4</formula1>
    </dataValidation>
    <dataValidation type="list" allowBlank="1" showInputMessage="1" showErrorMessage="1" promptTitle="DIMENSIONES MIPG" prompt="Seleccione de la lista desplegable la dimensión MIPG con la que se encuentra asociada la tarea. " sqref="BF3" xr:uid="{690EA995-436F-4C29-B8F3-5C23716F90CE}">
      <formula1>$AQ$4</formula1>
    </dataValidation>
    <dataValidation type="list" allowBlank="1" showInputMessage="1" showErrorMessage="1" promptTitle="PLAN DE ACCIÓN ASOCIADO" prompt="Seleccione de la lista desplegable el plan con el que se encuentra asociada la tarea. " sqref="AJ2:AJ3" xr:uid="{1031217B-90E3-42D4-86A1-3711F50A15F8}">
      <formula1>$Q$4</formula1>
    </dataValidation>
    <dataValidation type="list" allowBlank="1" showInputMessage="1" showErrorMessage="1" promptTitle="PLAN DE ACCIÓN ASOCIADO" prompt="Seleccione de la lista desplegable el plan con el que se encuentra asociada la tarea. " sqref="AK2:AK3" xr:uid="{A07EBA84-B2E5-4A82-93E8-C121C0F96552}">
      <formula1>$R$4</formula1>
    </dataValidation>
    <dataValidation type="list" allowBlank="1" showInputMessage="1" showErrorMessage="1" promptTitle="PLAN DE ACCIÓN ASOCIADO" prompt="Seleccione de la lista desplegable el plan con el que se encuentra asociada la tarea. " sqref="AL2:AL3" xr:uid="{8D91BF10-0CD6-4958-AF98-2B32141C8F3B}">
      <formula1>$S$4</formula1>
    </dataValidation>
    <dataValidation type="list" allowBlank="1" showInputMessage="1" showErrorMessage="1" promptTitle="PLAN DE ACCIÓN ASOCIADO" prompt="Seleccione de la lista desplegable el plan con el que se encuentra asociada la tarea. " sqref="AM2:AM3" xr:uid="{612F94ED-5E2E-47F1-8029-EAC8F36FB00A}">
      <formula1>$T$4</formula1>
    </dataValidation>
    <dataValidation type="list" allowBlank="1" showInputMessage="1" showErrorMessage="1" promptTitle="PLAN DE ACCIÓN ASOCIADO" prompt="Seleccione de la lista desplegable el plan con el que se encuentra asociada la tarea. " sqref="AN2:AN3" xr:uid="{1B729056-AE74-4105-978D-0A0E272714C7}">
      <formula1>$U$4</formula1>
    </dataValidation>
    <dataValidation type="list" allowBlank="1" showInputMessage="1" showErrorMessage="1" promptTitle="PLAN DE ACCIÓN ASOCIADO" prompt="Seleccione de la lista desplegable el plan con el que se encuentra asociada la tarea. " sqref="AO2:AO3" xr:uid="{A5570697-9CAC-4A7C-AC08-44E1B866EC1B}">
      <formula1>$Y$4</formula1>
    </dataValidation>
    <dataValidation type="list" allowBlank="1" showInputMessage="1" showErrorMessage="1" promptTitle="PLAN DE ACCIÓN ASOCIADO" prompt="Seleccione de la lista desplegable el plan con el que se encuentra asociada la tarea. " sqref="AS3 AQ2" xr:uid="{1C7A3A84-C5BF-4470-A518-49FDF1613D46}">
      <formula1>$Z$4</formula1>
    </dataValidation>
    <dataValidation type="list" allowBlank="1" showInputMessage="1" showErrorMessage="1" promptTitle="PLAN DE ACCIÓN ASOCIADO" prompt="Seleccione de la lista desplegable el plan con el que se encuentra asociada la tarea. " sqref="AT3" xr:uid="{0F2BD943-8C0B-4C44-AB71-C748A28FE895}">
      <formula1>$AA$4</formula1>
    </dataValidation>
    <dataValidation allowBlank="1" showInputMessage="1" showErrorMessage="1" promptTitle="PLAN DE ACCIÓN ASOCIADO" prompt="Seleccione de la lista desplegable el plan con el que se encuentra asociada la tarea. " sqref="AQ3" xr:uid="{6BA70DD1-9006-4C95-A711-3524A5C7EEFF}"/>
    <dataValidation type="list" allowBlank="1" showInputMessage="1" showErrorMessage="1" promptTitle="PLAN DE ACCIÓN ASOCIADO" prompt="Seleccione de la lista desplegable el plan con el que se encuentra asociada la tarea. " sqref="AR3" xr:uid="{AFF148A1-775A-4B2C-B97C-76AB63C20D73}">
      <formula1>#REF!</formula1>
    </dataValidation>
    <dataValidation type="list" allowBlank="1" showInputMessage="1" showErrorMessage="1" promptTitle=" RESPONSABLE TAREA" prompt="Seleccione de la lista desplegable, el servidor público encargado del cumplimiento de la tarea y de su registro en el SMGI. _x000a_" sqref="Q3" xr:uid="{DDF062EF-F65A-4C7A-8C55-CD1043812216}">
      <formula1>$C$4:$C$25</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02A38B-4CF8-4B3C-945D-8502CB30A228}">
  <sheetPr>
    <tabColor rgb="FFE2D1B0"/>
  </sheetPr>
  <dimension ref="B2:G46"/>
  <sheetViews>
    <sheetView topLeftCell="A3" zoomScale="85" zoomScaleNormal="85" workbookViewId="0">
      <selection activeCell="B5" sqref="B5"/>
    </sheetView>
  </sheetViews>
  <sheetFormatPr baseColWidth="10" defaultColWidth="10.85546875" defaultRowHeight="14.25"/>
  <cols>
    <col min="1" max="1" width="4.5703125" style="48" customWidth="1"/>
    <col min="2" max="2" width="37.85546875" style="48" customWidth="1"/>
    <col min="3" max="3" width="19.5703125" style="48" customWidth="1"/>
    <col min="4" max="4" width="62.7109375" style="48" customWidth="1"/>
    <col min="5" max="5" width="24" style="48" customWidth="1"/>
    <col min="6" max="6" width="29.7109375" style="48" customWidth="1"/>
    <col min="7" max="7" width="33.28515625" style="48" customWidth="1"/>
    <col min="8" max="16384" width="10.85546875" style="48"/>
  </cols>
  <sheetData>
    <row r="2" spans="2:7" ht="134.25" customHeight="1">
      <c r="B2" s="255" t="s">
        <v>2793</v>
      </c>
      <c r="C2" s="255"/>
      <c r="D2" s="255"/>
      <c r="E2" s="255"/>
      <c r="F2" s="255"/>
      <c r="G2" s="255"/>
    </row>
    <row r="4" spans="2:7" ht="214.5" customHeight="1">
      <c r="B4" s="92" t="s">
        <v>214</v>
      </c>
      <c r="C4" s="92" t="s">
        <v>961</v>
      </c>
      <c r="D4" s="92" t="s">
        <v>215</v>
      </c>
      <c r="E4" s="92" t="s">
        <v>216</v>
      </c>
      <c r="F4" s="92" t="s">
        <v>217</v>
      </c>
      <c r="G4" s="92" t="s">
        <v>962</v>
      </c>
    </row>
    <row r="5" spans="2:7" ht="287.25" customHeight="1">
      <c r="B5" s="90" t="s">
        <v>963</v>
      </c>
      <c r="C5" s="111">
        <v>45303.999305555553</v>
      </c>
      <c r="D5" s="90" t="s">
        <v>964</v>
      </c>
      <c r="E5" s="91" t="s">
        <v>218</v>
      </c>
      <c r="F5" s="91" t="s">
        <v>965</v>
      </c>
      <c r="G5" s="91" t="s">
        <v>966</v>
      </c>
    </row>
    <row r="6" spans="2:7" s="49" customFormat="1" ht="287.25" customHeight="1">
      <c r="B6" s="90" t="s">
        <v>967</v>
      </c>
      <c r="C6" s="111">
        <v>45314.999305555553</v>
      </c>
      <c r="D6" s="90" t="s">
        <v>968</v>
      </c>
      <c r="E6" s="91" t="s">
        <v>219</v>
      </c>
      <c r="F6" s="91" t="s">
        <v>99</v>
      </c>
      <c r="G6" s="91" t="s">
        <v>969</v>
      </c>
    </row>
    <row r="7" spans="2:7" s="49" customFormat="1" ht="287.25" customHeight="1">
      <c r="B7" s="90" t="s">
        <v>970</v>
      </c>
      <c r="C7" s="111">
        <v>45321.999305555553</v>
      </c>
      <c r="D7" s="90" t="s">
        <v>971</v>
      </c>
      <c r="E7" s="91" t="s">
        <v>218</v>
      </c>
      <c r="F7" s="91" t="s">
        <v>94</v>
      </c>
      <c r="G7" s="91" t="s">
        <v>972</v>
      </c>
    </row>
    <row r="8" spans="2:7" s="49" customFormat="1" ht="287.25" customHeight="1">
      <c r="B8" s="90" t="s">
        <v>973</v>
      </c>
      <c r="C8" s="111">
        <v>45321.999305555553</v>
      </c>
      <c r="D8" s="90" t="s">
        <v>974</v>
      </c>
      <c r="E8" s="91" t="s">
        <v>218</v>
      </c>
      <c r="F8" s="91" t="s">
        <v>975</v>
      </c>
      <c r="G8" s="91" t="s">
        <v>976</v>
      </c>
    </row>
    <row r="9" spans="2:7" s="49" customFormat="1" ht="287.25" customHeight="1">
      <c r="B9" s="90" t="s">
        <v>977</v>
      </c>
      <c r="C9" s="111">
        <v>45348.999305555553</v>
      </c>
      <c r="D9" s="90" t="s">
        <v>978</v>
      </c>
      <c r="E9" s="91" t="s">
        <v>218</v>
      </c>
      <c r="F9" s="91" t="s">
        <v>95</v>
      </c>
      <c r="G9" s="91" t="s">
        <v>979</v>
      </c>
    </row>
    <row r="10" spans="2:7" s="49" customFormat="1" ht="287.25" customHeight="1">
      <c r="B10" s="90" t="s">
        <v>980</v>
      </c>
      <c r="C10" s="111">
        <v>45351.999305555553</v>
      </c>
      <c r="D10" s="90" t="s">
        <v>981</v>
      </c>
      <c r="E10" s="91" t="s">
        <v>218</v>
      </c>
      <c r="F10" s="91" t="s">
        <v>982</v>
      </c>
      <c r="G10" s="91" t="s">
        <v>983</v>
      </c>
    </row>
    <row r="11" spans="2:7" s="49" customFormat="1" ht="287.25" customHeight="1">
      <c r="B11" s="90" t="s">
        <v>984</v>
      </c>
      <c r="C11" s="111">
        <v>45370.999305555553</v>
      </c>
      <c r="D11" s="90" t="s">
        <v>985</v>
      </c>
      <c r="E11" s="91" t="s">
        <v>218</v>
      </c>
      <c r="F11" s="91" t="s">
        <v>96</v>
      </c>
      <c r="G11" s="91" t="s">
        <v>986</v>
      </c>
    </row>
    <row r="12" spans="2:7" s="49" customFormat="1" ht="287.25" customHeight="1">
      <c r="B12" s="90" t="s">
        <v>987</v>
      </c>
      <c r="C12" s="111">
        <v>45428.999305555553</v>
      </c>
      <c r="D12" s="90" t="s">
        <v>988</v>
      </c>
      <c r="E12" s="91" t="s">
        <v>218</v>
      </c>
      <c r="F12" s="91" t="s">
        <v>94</v>
      </c>
      <c r="G12" s="91" t="s">
        <v>989</v>
      </c>
    </row>
    <row r="13" spans="2:7" s="49" customFormat="1" ht="287.25" customHeight="1">
      <c r="B13" s="90" t="s">
        <v>990</v>
      </c>
      <c r="C13" s="111">
        <v>45475.999305555553</v>
      </c>
      <c r="D13" s="90" t="s">
        <v>991</v>
      </c>
      <c r="E13" s="91" t="s">
        <v>218</v>
      </c>
      <c r="F13" s="91" t="s">
        <v>96</v>
      </c>
      <c r="G13" s="91" t="s">
        <v>992</v>
      </c>
    </row>
    <row r="14" spans="2:7" s="49" customFormat="1" ht="287.25" customHeight="1">
      <c r="B14" s="90" t="s">
        <v>993</v>
      </c>
      <c r="C14" s="111">
        <v>45457.999305555553</v>
      </c>
      <c r="D14" s="90" t="s">
        <v>994</v>
      </c>
      <c r="E14" s="91" t="s">
        <v>218</v>
      </c>
      <c r="F14" s="91" t="s">
        <v>975</v>
      </c>
      <c r="G14" s="91" t="s">
        <v>995</v>
      </c>
    </row>
    <row r="15" spans="2:7" s="49" customFormat="1" ht="287.25" customHeight="1">
      <c r="B15" s="90" t="s">
        <v>996</v>
      </c>
      <c r="C15" s="111">
        <v>45503.999305555553</v>
      </c>
      <c r="D15" s="90" t="s">
        <v>997</v>
      </c>
      <c r="E15" s="91" t="s">
        <v>218</v>
      </c>
      <c r="F15" s="91" t="s">
        <v>99</v>
      </c>
      <c r="G15" s="91" t="s">
        <v>998</v>
      </c>
    </row>
    <row r="16" spans="2:7" s="49" customFormat="1" ht="287.25" customHeight="1">
      <c r="B16" s="90" t="s">
        <v>999</v>
      </c>
      <c r="C16" s="111">
        <v>45485.999305555553</v>
      </c>
      <c r="D16" s="90" t="s">
        <v>1000</v>
      </c>
      <c r="E16" s="91" t="s">
        <v>218</v>
      </c>
      <c r="F16" s="91" t="s">
        <v>98</v>
      </c>
      <c r="G16" s="91" t="s">
        <v>1001</v>
      </c>
    </row>
    <row r="17" spans="2:7" s="49" customFormat="1" ht="287.25" customHeight="1">
      <c r="B17" s="90" t="s">
        <v>1002</v>
      </c>
      <c r="C17" s="111">
        <v>45530.999305555553</v>
      </c>
      <c r="D17" s="90" t="s">
        <v>1003</v>
      </c>
      <c r="E17" s="91" t="s">
        <v>218</v>
      </c>
      <c r="F17" s="91" t="s">
        <v>975</v>
      </c>
      <c r="G17" s="91" t="s">
        <v>1004</v>
      </c>
    </row>
    <row r="18" spans="2:7" s="49" customFormat="1" ht="287.25" customHeight="1">
      <c r="B18" s="90" t="s">
        <v>1005</v>
      </c>
      <c r="C18" s="111">
        <v>45547.999305555553</v>
      </c>
      <c r="D18" s="90" t="s">
        <v>1006</v>
      </c>
      <c r="E18" s="91" t="s">
        <v>218</v>
      </c>
      <c r="F18" s="91" t="s">
        <v>94</v>
      </c>
      <c r="G18" s="91" t="s">
        <v>1007</v>
      </c>
    </row>
    <row r="19" spans="2:7" s="49" customFormat="1" ht="287.25" customHeight="1">
      <c r="B19" s="90" t="s">
        <v>1008</v>
      </c>
      <c r="C19" s="111">
        <v>45561.999305555553</v>
      </c>
      <c r="D19" s="90" t="s">
        <v>1009</v>
      </c>
      <c r="E19" s="91" t="s">
        <v>219</v>
      </c>
      <c r="F19" s="91" t="s">
        <v>96</v>
      </c>
      <c r="G19" s="91" t="s">
        <v>1010</v>
      </c>
    </row>
    <row r="20" spans="2:7" s="49" customFormat="1" ht="287.25" customHeight="1">
      <c r="B20" s="90" t="s">
        <v>1011</v>
      </c>
      <c r="C20" s="111">
        <v>45551.999305555553</v>
      </c>
      <c r="D20" s="90" t="s">
        <v>1012</v>
      </c>
      <c r="E20" s="91" t="s">
        <v>219</v>
      </c>
      <c r="F20" s="91" t="s">
        <v>94</v>
      </c>
      <c r="G20" s="91" t="s">
        <v>1013</v>
      </c>
    </row>
    <row r="21" spans="2:7" s="49" customFormat="1" ht="287.25" customHeight="1">
      <c r="B21" s="90" t="s">
        <v>1014</v>
      </c>
      <c r="C21" s="111">
        <v>45582.999305555553</v>
      </c>
      <c r="D21" s="90" t="s">
        <v>1015</v>
      </c>
      <c r="E21" s="91" t="s">
        <v>218</v>
      </c>
      <c r="F21" s="91" t="s">
        <v>96</v>
      </c>
      <c r="G21" s="91" t="s">
        <v>1016</v>
      </c>
    </row>
    <row r="22" spans="2:7" s="49" customFormat="1" ht="287.25" customHeight="1">
      <c r="B22" s="90" t="s">
        <v>1017</v>
      </c>
      <c r="C22" s="111">
        <v>45595</v>
      </c>
      <c r="D22" s="90" t="s">
        <v>1018</v>
      </c>
      <c r="E22" s="91" t="s">
        <v>218</v>
      </c>
      <c r="F22" s="91" t="s">
        <v>975</v>
      </c>
      <c r="G22" s="91"/>
    </row>
    <row r="23" spans="2:7" s="49" customFormat="1">
      <c r="B23" s="50"/>
      <c r="C23" s="48"/>
      <c r="D23" s="48"/>
      <c r="E23" s="48"/>
      <c r="F23" s="48"/>
      <c r="G23" s="48"/>
    </row>
    <row r="24" spans="2:7" s="49" customFormat="1">
      <c r="B24" s="50"/>
      <c r="C24" s="48"/>
      <c r="D24" s="48"/>
      <c r="E24" s="48"/>
      <c r="F24" s="48"/>
      <c r="G24" s="48"/>
    </row>
    <row r="25" spans="2:7" s="49" customFormat="1">
      <c r="B25" s="50"/>
      <c r="C25" s="48"/>
      <c r="D25" s="48"/>
      <c r="E25" s="48"/>
      <c r="F25" s="48"/>
      <c r="G25" s="48"/>
    </row>
    <row r="26" spans="2:7" s="49" customFormat="1">
      <c r="B26" s="50"/>
      <c r="C26" s="48"/>
      <c r="D26" s="48"/>
      <c r="E26" s="48"/>
      <c r="F26" s="48"/>
      <c r="G26" s="48"/>
    </row>
    <row r="27" spans="2:7" s="49" customFormat="1">
      <c r="B27" s="50"/>
      <c r="C27" s="48"/>
      <c r="D27" s="48"/>
      <c r="E27" s="48"/>
      <c r="F27" s="48"/>
      <c r="G27" s="48"/>
    </row>
    <row r="28" spans="2:7" s="49" customFormat="1">
      <c r="B28" s="50"/>
      <c r="C28" s="48"/>
      <c r="D28" s="48"/>
      <c r="E28" s="48"/>
      <c r="F28" s="48"/>
      <c r="G28" s="48"/>
    </row>
    <row r="29" spans="2:7" s="49" customFormat="1">
      <c r="B29" s="50"/>
      <c r="C29" s="48"/>
      <c r="D29" s="48"/>
      <c r="E29" s="48"/>
      <c r="F29" s="48"/>
      <c r="G29" s="48"/>
    </row>
    <row r="30" spans="2:7">
      <c r="B30" s="50"/>
    </row>
    <row r="31" spans="2:7">
      <c r="B31" s="50"/>
    </row>
    <row r="32" spans="2:7">
      <c r="B32" s="50"/>
    </row>
    <row r="33" spans="2:2">
      <c r="B33" s="50"/>
    </row>
    <row r="34" spans="2:2">
      <c r="B34" s="50"/>
    </row>
    <row r="35" spans="2:2">
      <c r="B35" s="50"/>
    </row>
    <row r="36" spans="2:2">
      <c r="B36" s="50"/>
    </row>
    <row r="37" spans="2:2">
      <c r="B37" s="50"/>
    </row>
    <row r="38" spans="2:2">
      <c r="B38" s="50"/>
    </row>
    <row r="39" spans="2:2">
      <c r="B39" s="50"/>
    </row>
    <row r="40" spans="2:2">
      <c r="B40" s="50"/>
    </row>
    <row r="41" spans="2:2">
      <c r="B41" s="50"/>
    </row>
    <row r="42" spans="2:2">
      <c r="B42" s="50"/>
    </row>
    <row r="43" spans="2:2">
      <c r="B43" s="50"/>
    </row>
    <row r="44" spans="2:2">
      <c r="B44" s="50"/>
    </row>
    <row r="45" spans="2:2">
      <c r="B45" s="50"/>
    </row>
    <row r="46" spans="2:2">
      <c r="B46" s="50"/>
    </row>
  </sheetData>
  <autoFilter ref="B4:G4" xr:uid="{3F02A38B-4CF8-4B3C-945D-8502CB30A228}"/>
  <mergeCells count="1">
    <mergeCell ref="B2:G2"/>
  </mergeCells>
  <hyperlinks>
    <hyperlink ref="G13" r:id="rId1" xr:uid="{827E7638-9605-4A85-BBAD-C13994CFEFC2}"/>
    <hyperlink ref="G21" r:id="rId2" xr:uid="{44B57B5E-BFF8-4C8B-A87E-5E26E63AD032}"/>
  </hyperlinks>
  <pageMargins left="0.7" right="0.7" top="0.75" bottom="0.75" header="0.3" footer="0.3"/>
  <pageSetup orientation="portrait" r:id="rId3"/>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BB24DD-D87C-47D0-8557-0A507BED4FC1}">
  <sheetPr>
    <tabColor rgb="FFE2D1B0"/>
  </sheetPr>
  <dimension ref="B2:H28"/>
  <sheetViews>
    <sheetView topLeftCell="B6" workbookViewId="0">
      <selection activeCell="F7" sqref="F7"/>
    </sheetView>
  </sheetViews>
  <sheetFormatPr baseColWidth="10" defaultColWidth="11.42578125" defaultRowHeight="15"/>
  <cols>
    <col min="1" max="1" width="11.42578125" style="51"/>
    <col min="2" max="2" width="4" style="51" customWidth="1"/>
    <col min="3" max="3" width="17.7109375" style="51" customWidth="1"/>
    <col min="4" max="4" width="76.42578125" style="51" customWidth="1"/>
    <col min="5" max="5" width="23.28515625" style="51" customWidth="1"/>
    <col min="6" max="6" width="24.7109375" style="51" customWidth="1"/>
    <col min="7" max="7" width="47.85546875" style="51" customWidth="1"/>
    <col min="8" max="8" width="71.140625" style="51" customWidth="1"/>
    <col min="9" max="16384" width="11.42578125" style="51"/>
  </cols>
  <sheetData>
    <row r="2" spans="2:8" s="110" customFormat="1" ht="90" customHeight="1">
      <c r="B2" s="256" t="s">
        <v>913</v>
      </c>
      <c r="C2" s="256"/>
      <c r="D2" s="256"/>
      <c r="E2" s="256"/>
      <c r="F2" s="256"/>
      <c r="G2" s="256"/>
      <c r="H2" s="256"/>
    </row>
    <row r="3" spans="2:8" ht="25.5">
      <c r="B3" s="18" t="s">
        <v>220</v>
      </c>
      <c r="C3" s="18" t="s">
        <v>221</v>
      </c>
      <c r="D3" s="18" t="s">
        <v>222</v>
      </c>
      <c r="E3" s="18" t="s">
        <v>223</v>
      </c>
      <c r="F3" s="18" t="s">
        <v>224</v>
      </c>
      <c r="G3" s="18" t="s">
        <v>225</v>
      </c>
      <c r="H3" s="18" t="s">
        <v>226</v>
      </c>
    </row>
    <row r="4" spans="2:8" ht="147.75" customHeight="1">
      <c r="B4" s="257">
        <v>1</v>
      </c>
      <c r="C4" s="258" t="s">
        <v>227</v>
      </c>
      <c r="D4" s="260" t="s">
        <v>228</v>
      </c>
      <c r="E4" s="14" t="s">
        <v>227</v>
      </c>
      <c r="F4" s="14" t="s">
        <v>96</v>
      </c>
      <c r="G4" s="93" t="s">
        <v>229</v>
      </c>
      <c r="H4" s="93" t="s">
        <v>230</v>
      </c>
    </row>
    <row r="5" spans="2:8" ht="162.75" customHeight="1">
      <c r="B5" s="257"/>
      <c r="C5" s="258"/>
      <c r="D5" s="260"/>
      <c r="E5" s="14" t="s">
        <v>43</v>
      </c>
      <c r="F5" s="14" t="s">
        <v>96</v>
      </c>
      <c r="G5" s="93" t="s">
        <v>231</v>
      </c>
      <c r="H5" s="93" t="s">
        <v>232</v>
      </c>
    </row>
    <row r="6" spans="2:8" ht="180" customHeight="1">
      <c r="B6" s="257">
        <v>2</v>
      </c>
      <c r="C6" s="258" t="s">
        <v>233</v>
      </c>
      <c r="D6" s="261" t="s">
        <v>234</v>
      </c>
      <c r="E6" s="14" t="s">
        <v>44</v>
      </c>
      <c r="F6" s="14" t="s">
        <v>94</v>
      </c>
      <c r="G6" s="93" t="s">
        <v>235</v>
      </c>
      <c r="H6" s="93" t="s">
        <v>236</v>
      </c>
    </row>
    <row r="7" spans="2:8" ht="318.75" customHeight="1">
      <c r="B7" s="257"/>
      <c r="C7" s="258"/>
      <c r="D7" s="261"/>
      <c r="E7" s="14" t="s">
        <v>237</v>
      </c>
      <c r="F7" s="14" t="s">
        <v>95</v>
      </c>
      <c r="G7" s="93" t="s">
        <v>238</v>
      </c>
      <c r="H7" s="93" t="s">
        <v>239</v>
      </c>
    </row>
    <row r="8" spans="2:8" ht="180" customHeight="1">
      <c r="B8" s="94"/>
      <c r="C8" s="258"/>
      <c r="D8" s="261"/>
      <c r="E8" s="14" t="s">
        <v>240</v>
      </c>
      <c r="F8" s="14" t="s">
        <v>241</v>
      </c>
      <c r="G8" s="93" t="s">
        <v>242</v>
      </c>
      <c r="H8" s="93" t="s">
        <v>243</v>
      </c>
    </row>
    <row r="9" spans="2:8" ht="15.75" customHeight="1">
      <c r="B9" s="257">
        <v>3</v>
      </c>
      <c r="C9" s="258" t="s">
        <v>244</v>
      </c>
      <c r="D9" s="261" t="s">
        <v>245</v>
      </c>
      <c r="E9" s="95" t="s">
        <v>246</v>
      </c>
      <c r="F9" s="95"/>
      <c r="G9" s="96"/>
      <c r="H9" s="96"/>
    </row>
    <row r="10" spans="2:8" ht="64.5" customHeight="1">
      <c r="B10" s="257"/>
      <c r="C10" s="258"/>
      <c r="D10" s="261"/>
      <c r="E10" s="259" t="s">
        <v>247</v>
      </c>
      <c r="F10" s="14" t="s">
        <v>248</v>
      </c>
      <c r="G10" s="260" t="s">
        <v>249</v>
      </c>
      <c r="H10" s="93" t="s">
        <v>250</v>
      </c>
    </row>
    <row r="11" spans="2:8" ht="255" customHeight="1">
      <c r="B11" s="257"/>
      <c r="C11" s="258"/>
      <c r="D11" s="261"/>
      <c r="E11" s="259"/>
      <c r="F11" s="14" t="s">
        <v>251</v>
      </c>
      <c r="G11" s="260"/>
      <c r="H11" s="93" t="s">
        <v>252</v>
      </c>
    </row>
    <row r="12" spans="2:8" ht="153" customHeight="1">
      <c r="B12" s="257"/>
      <c r="C12" s="258"/>
      <c r="D12" s="261"/>
      <c r="E12" s="14" t="s">
        <v>48</v>
      </c>
      <c r="F12" s="14" t="s">
        <v>98</v>
      </c>
      <c r="G12" s="93" t="s">
        <v>253</v>
      </c>
      <c r="H12" s="93" t="s">
        <v>254</v>
      </c>
    </row>
    <row r="13" spans="2:8" ht="126.75" customHeight="1">
      <c r="B13" s="257"/>
      <c r="C13" s="258"/>
      <c r="D13" s="261"/>
      <c r="E13" s="14" t="s">
        <v>49</v>
      </c>
      <c r="F13" s="14" t="s">
        <v>98</v>
      </c>
      <c r="G13" s="93" t="s">
        <v>255</v>
      </c>
      <c r="H13" s="93" t="s">
        <v>256</v>
      </c>
    </row>
    <row r="14" spans="2:8" ht="124.5" customHeight="1">
      <c r="B14" s="257"/>
      <c r="C14" s="258"/>
      <c r="D14" s="261"/>
      <c r="E14" s="14" t="s">
        <v>257</v>
      </c>
      <c r="F14" s="14" t="s">
        <v>258</v>
      </c>
      <c r="G14" s="93" t="s">
        <v>259</v>
      </c>
      <c r="H14" s="93" t="s">
        <v>260</v>
      </c>
    </row>
    <row r="15" spans="2:8" ht="116.25" customHeight="1">
      <c r="B15" s="257"/>
      <c r="C15" s="258"/>
      <c r="D15" s="261"/>
      <c r="E15" s="14" t="s">
        <v>51</v>
      </c>
      <c r="F15" s="14" t="s">
        <v>93</v>
      </c>
      <c r="G15" s="93" t="s">
        <v>261</v>
      </c>
      <c r="H15" s="93" t="s">
        <v>262</v>
      </c>
    </row>
    <row r="16" spans="2:8" ht="15.75" customHeight="1">
      <c r="B16" s="257"/>
      <c r="C16" s="258"/>
      <c r="D16" s="261"/>
      <c r="E16" s="95" t="s">
        <v>263</v>
      </c>
      <c r="F16" s="95"/>
      <c r="G16" s="96"/>
      <c r="H16" s="96"/>
    </row>
    <row r="17" spans="2:8" ht="56.25" customHeight="1">
      <c r="B17" s="257"/>
      <c r="C17" s="258"/>
      <c r="D17" s="261"/>
      <c r="E17" s="14" t="s">
        <v>52</v>
      </c>
      <c r="F17" s="14" t="s">
        <v>264</v>
      </c>
      <c r="G17" s="93" t="s">
        <v>265</v>
      </c>
      <c r="H17" s="93" t="s">
        <v>266</v>
      </c>
    </row>
    <row r="18" spans="2:8" ht="15.75" customHeight="1">
      <c r="B18" s="257"/>
      <c r="C18" s="258"/>
      <c r="D18" s="261"/>
      <c r="E18" s="97" t="s">
        <v>267</v>
      </c>
      <c r="F18" s="97" t="s">
        <v>268</v>
      </c>
      <c r="G18" s="98"/>
      <c r="H18" s="98"/>
    </row>
    <row r="19" spans="2:8" ht="90.75" customHeight="1">
      <c r="B19" s="257"/>
      <c r="C19" s="258"/>
      <c r="D19" s="261"/>
      <c r="E19" s="14" t="s">
        <v>269</v>
      </c>
      <c r="F19" s="14" t="s">
        <v>264</v>
      </c>
      <c r="G19" s="93" t="s">
        <v>270</v>
      </c>
      <c r="H19" s="93" t="s">
        <v>271</v>
      </c>
    </row>
    <row r="20" spans="2:8" ht="368.25" customHeight="1">
      <c r="B20" s="94">
        <v>4</v>
      </c>
      <c r="C20" s="99" t="s">
        <v>272</v>
      </c>
      <c r="D20" s="93" t="s">
        <v>273</v>
      </c>
      <c r="E20" s="14" t="s">
        <v>274</v>
      </c>
      <c r="F20" s="14" t="s">
        <v>94</v>
      </c>
      <c r="G20" s="93" t="s">
        <v>275</v>
      </c>
      <c r="H20" s="93" t="s">
        <v>276</v>
      </c>
    </row>
    <row r="21" spans="2:8" ht="237" customHeight="1">
      <c r="B21" s="257">
        <v>5</v>
      </c>
      <c r="C21" s="258" t="s">
        <v>277</v>
      </c>
      <c r="D21" s="260" t="s">
        <v>278</v>
      </c>
      <c r="E21" s="14" t="s">
        <v>279</v>
      </c>
      <c r="F21" s="14" t="s">
        <v>280</v>
      </c>
      <c r="G21" s="93" t="s">
        <v>281</v>
      </c>
      <c r="H21" s="93" t="s">
        <v>282</v>
      </c>
    </row>
    <row r="22" spans="2:8" ht="409.5" customHeight="1">
      <c r="B22" s="257"/>
      <c r="C22" s="258"/>
      <c r="D22" s="260"/>
      <c r="E22" s="14" t="s">
        <v>56</v>
      </c>
      <c r="F22" s="14" t="s">
        <v>264</v>
      </c>
      <c r="G22" s="93" t="s">
        <v>283</v>
      </c>
      <c r="H22" s="93" t="s">
        <v>284</v>
      </c>
    </row>
    <row r="23" spans="2:8" ht="36" customHeight="1">
      <c r="B23" s="257"/>
      <c r="C23" s="258"/>
      <c r="D23" s="260"/>
      <c r="E23" s="97" t="s">
        <v>58</v>
      </c>
      <c r="F23" s="97" t="s">
        <v>268</v>
      </c>
      <c r="G23" s="98"/>
      <c r="H23" s="98"/>
    </row>
    <row r="24" spans="2:8" ht="198" customHeight="1">
      <c r="B24" s="257">
        <v>6</v>
      </c>
      <c r="C24" s="258" t="s">
        <v>285</v>
      </c>
      <c r="D24" s="260" t="s">
        <v>286</v>
      </c>
      <c r="E24" s="259" t="s">
        <v>285</v>
      </c>
      <c r="F24" s="14" t="s">
        <v>287</v>
      </c>
      <c r="G24" s="260" t="s">
        <v>288</v>
      </c>
      <c r="H24" s="261" t="s">
        <v>289</v>
      </c>
    </row>
    <row r="25" spans="2:8" ht="43.5" customHeight="1">
      <c r="B25" s="257"/>
      <c r="C25" s="258"/>
      <c r="D25" s="260"/>
      <c r="E25" s="259"/>
      <c r="F25" s="14" t="s">
        <v>290</v>
      </c>
      <c r="G25" s="260"/>
      <c r="H25" s="261"/>
    </row>
    <row r="26" spans="2:8" ht="42" customHeight="1">
      <c r="B26" s="257">
        <v>7</v>
      </c>
      <c r="C26" s="258" t="s">
        <v>60</v>
      </c>
      <c r="D26" s="258"/>
      <c r="E26" s="259" t="s">
        <v>60</v>
      </c>
      <c r="F26" s="99" t="s">
        <v>291</v>
      </c>
      <c r="G26" s="260" t="s">
        <v>292</v>
      </c>
      <c r="H26" s="261" t="s">
        <v>293</v>
      </c>
    </row>
    <row r="27" spans="2:8" ht="42" customHeight="1">
      <c r="B27" s="257"/>
      <c r="C27" s="258"/>
      <c r="D27" s="258"/>
      <c r="E27" s="259"/>
      <c r="F27" s="99" t="s">
        <v>294</v>
      </c>
      <c r="G27" s="260"/>
      <c r="H27" s="262"/>
    </row>
    <row r="28" spans="2:8" ht="52.5" customHeight="1">
      <c r="B28" s="257"/>
      <c r="C28" s="258"/>
      <c r="D28" s="258"/>
      <c r="E28" s="259"/>
      <c r="F28" s="99" t="s">
        <v>295</v>
      </c>
      <c r="G28" s="260"/>
      <c r="H28" s="262"/>
    </row>
  </sheetData>
  <autoFilter ref="C3:H28" xr:uid="{00000000-0009-0000-0000-000006000000}"/>
  <mergeCells count="27">
    <mergeCell ref="B4:B5"/>
    <mergeCell ref="C4:C5"/>
    <mergeCell ref="D4:D5"/>
    <mergeCell ref="B6:B7"/>
    <mergeCell ref="C6:C8"/>
    <mergeCell ref="D6:D8"/>
    <mergeCell ref="E10:E11"/>
    <mergeCell ref="G10:G11"/>
    <mergeCell ref="B21:B23"/>
    <mergeCell ref="C21:C23"/>
    <mergeCell ref="D21:D23"/>
    <mergeCell ref="B2:H2"/>
    <mergeCell ref="B26:B28"/>
    <mergeCell ref="C26:C28"/>
    <mergeCell ref="D26:D28"/>
    <mergeCell ref="E26:E28"/>
    <mergeCell ref="G26:G28"/>
    <mergeCell ref="H26:H28"/>
    <mergeCell ref="B24:B25"/>
    <mergeCell ref="C24:C25"/>
    <mergeCell ref="D24:D25"/>
    <mergeCell ref="E24:E25"/>
    <mergeCell ref="G24:G25"/>
    <mergeCell ref="H24:H25"/>
    <mergeCell ref="B9:B19"/>
    <mergeCell ref="C9:C19"/>
    <mergeCell ref="D9:D19"/>
  </mergeCells>
  <pageMargins left="0.7" right="0.7" top="0.75" bottom="0.75" header="0.3" footer="0.3"/>
  <pageSetup paperSize="9" orientation="portrait" horizontalDpi="0"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0B670-AEF1-47EB-A6EA-E5496F0579B8}">
  <sheetPr>
    <tabColor rgb="FFE2D1B0"/>
  </sheetPr>
  <dimension ref="B2:H236"/>
  <sheetViews>
    <sheetView workbookViewId="0">
      <selection activeCell="F6" sqref="F6"/>
    </sheetView>
  </sheetViews>
  <sheetFormatPr baseColWidth="10" defaultRowHeight="16.5"/>
  <cols>
    <col min="1" max="1" width="5" style="104" customWidth="1"/>
    <col min="2" max="2" width="34.5703125" style="106" customWidth="1"/>
    <col min="3" max="3" width="48.28515625" style="106" customWidth="1"/>
    <col min="4" max="4" width="18.7109375" style="104" customWidth="1"/>
    <col min="5" max="5" width="46" style="103" customWidth="1"/>
    <col min="6" max="6" width="53.42578125" style="104" customWidth="1"/>
    <col min="7" max="7" width="30.140625" style="104" customWidth="1"/>
    <col min="8" max="8" width="21.5703125" style="104" customWidth="1"/>
    <col min="9" max="16384" width="11.42578125" style="104"/>
  </cols>
  <sheetData>
    <row r="2" spans="2:8" ht="99.75" customHeight="1">
      <c r="B2" s="256" t="s">
        <v>1494</v>
      </c>
      <c r="C2" s="256"/>
      <c r="D2" s="256"/>
      <c r="E2" s="256"/>
      <c r="F2" s="256"/>
      <c r="G2" s="256"/>
      <c r="H2" s="256"/>
    </row>
    <row r="4" spans="2:8" ht="25.5">
      <c r="B4" s="18" t="s">
        <v>1488</v>
      </c>
      <c r="C4" s="18" t="s">
        <v>1489</v>
      </c>
      <c r="D4" s="18" t="s">
        <v>1490</v>
      </c>
      <c r="E4" s="18" t="s">
        <v>1491</v>
      </c>
      <c r="F4" s="18" t="s">
        <v>1492</v>
      </c>
      <c r="G4" s="18" t="s">
        <v>1493</v>
      </c>
      <c r="H4" s="18" t="s">
        <v>1019</v>
      </c>
    </row>
    <row r="5" spans="2:8" ht="85.5" customHeight="1">
      <c r="B5" s="113" t="s">
        <v>1020</v>
      </c>
      <c r="C5" s="116" t="s">
        <v>1021</v>
      </c>
      <c r="D5" s="112" t="s">
        <v>1022</v>
      </c>
      <c r="E5" s="113" t="s">
        <v>1023</v>
      </c>
      <c r="F5" s="117" t="s">
        <v>1024</v>
      </c>
      <c r="G5" s="112" t="s">
        <v>478</v>
      </c>
      <c r="H5" s="112"/>
    </row>
    <row r="6" spans="2:8" ht="85.5" customHeight="1">
      <c r="B6" s="113" t="s">
        <v>1020</v>
      </c>
      <c r="C6" s="116" t="s">
        <v>1025</v>
      </c>
      <c r="D6" s="112" t="s">
        <v>1026</v>
      </c>
      <c r="E6" s="112" t="s">
        <v>1027</v>
      </c>
      <c r="F6" s="117" t="s">
        <v>1028</v>
      </c>
      <c r="G6" s="112" t="s">
        <v>477</v>
      </c>
      <c r="H6" s="113" t="s">
        <v>1029</v>
      </c>
    </row>
    <row r="7" spans="2:8" ht="85.5" customHeight="1">
      <c r="B7" s="113" t="s">
        <v>1020</v>
      </c>
      <c r="C7" s="116" t="s">
        <v>1025</v>
      </c>
      <c r="D7" s="112" t="s">
        <v>899</v>
      </c>
      <c r="E7" s="113" t="s">
        <v>1030</v>
      </c>
      <c r="F7" s="116" t="s">
        <v>1031</v>
      </c>
      <c r="G7" s="112" t="s">
        <v>477</v>
      </c>
      <c r="H7" s="113" t="s">
        <v>1029</v>
      </c>
    </row>
    <row r="8" spans="2:8" ht="85.5" customHeight="1">
      <c r="B8" s="113" t="s">
        <v>1020</v>
      </c>
      <c r="C8" s="116" t="s">
        <v>1025</v>
      </c>
      <c r="D8" s="112" t="s">
        <v>1032</v>
      </c>
      <c r="E8" s="113" t="s">
        <v>1033</v>
      </c>
      <c r="F8" s="116" t="s">
        <v>1034</v>
      </c>
      <c r="G8" s="112" t="s">
        <v>477</v>
      </c>
      <c r="H8" s="113" t="s">
        <v>1029</v>
      </c>
    </row>
    <row r="9" spans="2:8" ht="85.5" customHeight="1">
      <c r="B9" s="113" t="s">
        <v>43</v>
      </c>
      <c r="C9" s="116" t="s">
        <v>1035</v>
      </c>
      <c r="D9" s="112" t="s">
        <v>1036</v>
      </c>
      <c r="E9" s="113" t="s">
        <v>1037</v>
      </c>
      <c r="F9" s="116" t="s">
        <v>1038</v>
      </c>
      <c r="G9" s="112" t="s">
        <v>478</v>
      </c>
      <c r="H9" s="112"/>
    </row>
    <row r="10" spans="2:8" ht="85.5" customHeight="1">
      <c r="B10" s="113" t="s">
        <v>43</v>
      </c>
      <c r="C10" s="116" t="s">
        <v>1035</v>
      </c>
      <c r="D10" s="112" t="s">
        <v>1039</v>
      </c>
      <c r="E10" s="113" t="s">
        <v>1040</v>
      </c>
      <c r="F10" s="117" t="s">
        <v>1024</v>
      </c>
      <c r="G10" s="112" t="s">
        <v>478</v>
      </c>
      <c r="H10" s="112"/>
    </row>
    <row r="11" spans="2:8" ht="85.5" customHeight="1">
      <c r="B11" s="113" t="s">
        <v>43</v>
      </c>
      <c r="C11" s="116" t="s">
        <v>1041</v>
      </c>
      <c r="D11" s="112" t="s">
        <v>1042</v>
      </c>
      <c r="E11" s="113" t="s">
        <v>1043</v>
      </c>
      <c r="F11" s="116" t="s">
        <v>1044</v>
      </c>
      <c r="G11" s="112" t="s">
        <v>478</v>
      </c>
      <c r="H11" s="112"/>
    </row>
    <row r="12" spans="2:8" ht="85.5" customHeight="1">
      <c r="B12" s="113" t="s">
        <v>43</v>
      </c>
      <c r="C12" s="116" t="s">
        <v>1045</v>
      </c>
      <c r="D12" s="112" t="s">
        <v>1046</v>
      </c>
      <c r="E12" s="113" t="s">
        <v>1047</v>
      </c>
      <c r="F12" s="116" t="s">
        <v>1048</v>
      </c>
      <c r="G12" s="112" t="s">
        <v>477</v>
      </c>
      <c r="H12" s="114" t="s">
        <v>1049</v>
      </c>
    </row>
    <row r="13" spans="2:8" ht="85.5" customHeight="1">
      <c r="B13" s="113" t="s">
        <v>43</v>
      </c>
      <c r="C13" s="116" t="s">
        <v>1045</v>
      </c>
      <c r="D13" s="112" t="s">
        <v>859</v>
      </c>
      <c r="E13" s="113" t="s">
        <v>1050</v>
      </c>
      <c r="F13" s="116" t="s">
        <v>1051</v>
      </c>
      <c r="G13" s="112" t="s">
        <v>477</v>
      </c>
      <c r="H13" s="113" t="s">
        <v>1029</v>
      </c>
    </row>
    <row r="14" spans="2:8" ht="85.5" customHeight="1">
      <c r="B14" s="113" t="s">
        <v>43</v>
      </c>
      <c r="C14" s="116" t="s">
        <v>1045</v>
      </c>
      <c r="D14" s="112" t="s">
        <v>860</v>
      </c>
      <c r="E14" s="113" t="s">
        <v>1052</v>
      </c>
      <c r="F14" s="116" t="s">
        <v>1053</v>
      </c>
      <c r="G14" s="112" t="s">
        <v>477</v>
      </c>
      <c r="H14" s="113" t="s">
        <v>1029</v>
      </c>
    </row>
    <row r="15" spans="2:8" ht="85.5" customHeight="1">
      <c r="B15" s="113" t="s">
        <v>43</v>
      </c>
      <c r="C15" s="116" t="s">
        <v>1045</v>
      </c>
      <c r="D15" s="112" t="s">
        <v>861</v>
      </c>
      <c r="E15" s="113" t="s">
        <v>1054</v>
      </c>
      <c r="F15" s="116" t="s">
        <v>1055</v>
      </c>
      <c r="G15" s="112" t="s">
        <v>477</v>
      </c>
      <c r="H15" s="113" t="s">
        <v>1049</v>
      </c>
    </row>
    <row r="16" spans="2:8" ht="85.5" customHeight="1">
      <c r="B16" s="113" t="s">
        <v>43</v>
      </c>
      <c r="C16" s="116" t="s">
        <v>1045</v>
      </c>
      <c r="D16" s="112" t="s">
        <v>1056</v>
      </c>
      <c r="E16" s="113" t="s">
        <v>1057</v>
      </c>
      <c r="F16" s="116" t="s">
        <v>1058</v>
      </c>
      <c r="G16" s="112" t="s">
        <v>477</v>
      </c>
      <c r="H16" s="114" t="s">
        <v>1049</v>
      </c>
    </row>
    <row r="17" spans="2:8" ht="85.5" customHeight="1">
      <c r="B17" s="113" t="s">
        <v>43</v>
      </c>
      <c r="C17" s="116" t="s">
        <v>1059</v>
      </c>
      <c r="D17" s="112" t="s">
        <v>862</v>
      </c>
      <c r="E17" s="113" t="s">
        <v>1060</v>
      </c>
      <c r="F17" s="116" t="s">
        <v>1061</v>
      </c>
      <c r="G17" s="112" t="s">
        <v>477</v>
      </c>
      <c r="H17" s="113" t="s">
        <v>1029</v>
      </c>
    </row>
    <row r="18" spans="2:8" ht="85.5" customHeight="1">
      <c r="B18" s="113" t="s">
        <v>43</v>
      </c>
      <c r="C18" s="116" t="s">
        <v>1059</v>
      </c>
      <c r="D18" s="112" t="s">
        <v>1062</v>
      </c>
      <c r="E18" s="113" t="s">
        <v>1063</v>
      </c>
      <c r="F18" s="116" t="s">
        <v>1064</v>
      </c>
      <c r="G18" s="112" t="s">
        <v>477</v>
      </c>
      <c r="H18" s="113" t="s">
        <v>1029</v>
      </c>
    </row>
    <row r="19" spans="2:8" ht="85.5" customHeight="1">
      <c r="B19" s="113" t="s">
        <v>43</v>
      </c>
      <c r="C19" s="116" t="s">
        <v>1065</v>
      </c>
      <c r="D19" s="112" t="s">
        <v>1066</v>
      </c>
      <c r="E19" s="113" t="s">
        <v>1067</v>
      </c>
      <c r="F19" s="116" t="s">
        <v>1068</v>
      </c>
      <c r="G19" s="112" t="s">
        <v>478</v>
      </c>
      <c r="H19" s="112"/>
    </row>
    <row r="20" spans="2:8" ht="85.5" customHeight="1">
      <c r="B20" s="113" t="s">
        <v>43</v>
      </c>
      <c r="C20" s="116" t="s">
        <v>1069</v>
      </c>
      <c r="D20" s="112" t="s">
        <v>1070</v>
      </c>
      <c r="E20" s="113" t="s">
        <v>1071</v>
      </c>
      <c r="F20" s="116" t="s">
        <v>1072</v>
      </c>
      <c r="G20" s="112" t="s">
        <v>478</v>
      </c>
      <c r="H20" s="112"/>
    </row>
    <row r="21" spans="2:8" ht="85.5" customHeight="1">
      <c r="B21" s="113" t="s">
        <v>43</v>
      </c>
      <c r="C21" s="116" t="s">
        <v>1073</v>
      </c>
      <c r="D21" s="112" t="s">
        <v>1070</v>
      </c>
      <c r="E21" s="113" t="s">
        <v>1071</v>
      </c>
      <c r="F21" s="116" t="s">
        <v>1072</v>
      </c>
      <c r="G21" s="112" t="s">
        <v>478</v>
      </c>
      <c r="H21" s="112"/>
    </row>
    <row r="22" spans="2:8" ht="85.5" customHeight="1">
      <c r="B22" s="113" t="s">
        <v>43</v>
      </c>
      <c r="C22" s="116" t="s">
        <v>1074</v>
      </c>
      <c r="D22" s="113" t="s">
        <v>1075</v>
      </c>
      <c r="E22" s="113" t="s">
        <v>1043</v>
      </c>
      <c r="F22" s="116" t="s">
        <v>1044</v>
      </c>
      <c r="G22" s="113" t="s">
        <v>478</v>
      </c>
      <c r="H22" s="112"/>
    </row>
    <row r="23" spans="2:8" ht="85.5" customHeight="1">
      <c r="B23" s="113" t="s">
        <v>1076</v>
      </c>
      <c r="C23" s="116" t="s">
        <v>1077</v>
      </c>
      <c r="D23" s="112" t="s">
        <v>863</v>
      </c>
      <c r="E23" s="113" t="s">
        <v>1078</v>
      </c>
      <c r="F23" s="116" t="s">
        <v>1079</v>
      </c>
      <c r="G23" s="112" t="s">
        <v>478</v>
      </c>
      <c r="H23" s="112"/>
    </row>
    <row r="24" spans="2:8" ht="85.5" customHeight="1">
      <c r="B24" s="113" t="s">
        <v>237</v>
      </c>
      <c r="C24" s="116" t="s">
        <v>1080</v>
      </c>
      <c r="D24" s="112" t="s">
        <v>1081</v>
      </c>
      <c r="E24" s="113" t="s">
        <v>1082</v>
      </c>
      <c r="F24" s="116" t="s">
        <v>1083</v>
      </c>
      <c r="G24" s="112" t="s">
        <v>478</v>
      </c>
      <c r="H24" s="112"/>
    </row>
    <row r="25" spans="2:8" ht="85.5" customHeight="1">
      <c r="B25" s="113" t="s">
        <v>237</v>
      </c>
      <c r="C25" s="116" t="s">
        <v>1080</v>
      </c>
      <c r="D25" s="112" t="s">
        <v>1084</v>
      </c>
      <c r="E25" s="113" t="s">
        <v>1085</v>
      </c>
      <c r="F25" s="116" t="s">
        <v>1086</v>
      </c>
      <c r="G25" s="112" t="s">
        <v>478</v>
      </c>
      <c r="H25" s="112"/>
    </row>
    <row r="26" spans="2:8" ht="85.5" customHeight="1">
      <c r="B26" s="113" t="s">
        <v>237</v>
      </c>
      <c r="C26" s="116" t="s">
        <v>1087</v>
      </c>
      <c r="D26" s="112" t="s">
        <v>1088</v>
      </c>
      <c r="E26" s="113" t="s">
        <v>1089</v>
      </c>
      <c r="F26" s="116" t="s">
        <v>1090</v>
      </c>
      <c r="G26" s="112" t="s">
        <v>478</v>
      </c>
      <c r="H26" s="112"/>
    </row>
    <row r="27" spans="2:8" ht="85.5" customHeight="1">
      <c r="B27" s="113" t="s">
        <v>237</v>
      </c>
      <c r="C27" s="116" t="s">
        <v>1091</v>
      </c>
      <c r="D27" s="112" t="s">
        <v>1092</v>
      </c>
      <c r="E27" s="113" t="s">
        <v>1093</v>
      </c>
      <c r="F27" s="116" t="s">
        <v>1094</v>
      </c>
      <c r="G27" s="112" t="s">
        <v>478</v>
      </c>
      <c r="H27" s="112"/>
    </row>
    <row r="28" spans="2:8" ht="85.5" customHeight="1">
      <c r="B28" s="113" t="s">
        <v>1095</v>
      </c>
      <c r="C28" s="116" t="s">
        <v>1096</v>
      </c>
      <c r="D28" s="112" t="s">
        <v>857</v>
      </c>
      <c r="E28" s="113" t="s">
        <v>858</v>
      </c>
      <c r="F28" s="116" t="s">
        <v>1097</v>
      </c>
      <c r="G28" s="113" t="s">
        <v>219</v>
      </c>
      <c r="H28" s="113" t="s">
        <v>1098</v>
      </c>
    </row>
    <row r="29" spans="2:8" ht="85.5" customHeight="1">
      <c r="B29" s="113" t="s">
        <v>1095</v>
      </c>
      <c r="C29" s="116" t="s">
        <v>1099</v>
      </c>
      <c r="D29" s="112" t="s">
        <v>857</v>
      </c>
      <c r="E29" s="113" t="s">
        <v>858</v>
      </c>
      <c r="F29" s="116" t="s">
        <v>1097</v>
      </c>
      <c r="G29" s="113" t="s">
        <v>219</v>
      </c>
      <c r="H29" s="113" t="s">
        <v>1098</v>
      </c>
    </row>
    <row r="30" spans="2:8" ht="85.5" customHeight="1">
      <c r="B30" s="113" t="s">
        <v>1095</v>
      </c>
      <c r="C30" s="116" t="s">
        <v>1100</v>
      </c>
      <c r="D30" s="112" t="s">
        <v>857</v>
      </c>
      <c r="E30" s="113" t="s">
        <v>858</v>
      </c>
      <c r="F30" s="116" t="s">
        <v>1097</v>
      </c>
      <c r="G30" s="113" t="s">
        <v>219</v>
      </c>
      <c r="H30" s="113" t="s">
        <v>1098</v>
      </c>
    </row>
    <row r="31" spans="2:8" ht="85.5" customHeight="1">
      <c r="B31" s="113" t="s">
        <v>1095</v>
      </c>
      <c r="C31" s="116" t="s">
        <v>1073</v>
      </c>
      <c r="D31" s="112" t="s">
        <v>1070</v>
      </c>
      <c r="E31" s="113" t="s">
        <v>1071</v>
      </c>
      <c r="F31" s="116" t="s">
        <v>1072</v>
      </c>
      <c r="G31" s="112" t="s">
        <v>478</v>
      </c>
      <c r="H31" s="112"/>
    </row>
    <row r="32" spans="2:8" ht="85.5" customHeight="1">
      <c r="B32" s="113" t="s">
        <v>47</v>
      </c>
      <c r="C32" s="116" t="s">
        <v>1101</v>
      </c>
      <c r="D32" s="112" t="s">
        <v>1102</v>
      </c>
      <c r="E32" s="113" t="s">
        <v>1103</v>
      </c>
      <c r="F32" s="117" t="s">
        <v>1104</v>
      </c>
      <c r="G32" s="112" t="s">
        <v>478</v>
      </c>
      <c r="H32" s="112"/>
    </row>
    <row r="33" spans="2:8" ht="85.5" customHeight="1">
      <c r="B33" s="113" t="s">
        <v>47</v>
      </c>
      <c r="C33" s="116" t="s">
        <v>1101</v>
      </c>
      <c r="D33" s="112" t="s">
        <v>1105</v>
      </c>
      <c r="E33" s="112" t="s">
        <v>1106</v>
      </c>
      <c r="F33" s="116" t="s">
        <v>1107</v>
      </c>
      <c r="G33" s="112" t="s">
        <v>478</v>
      </c>
      <c r="H33" s="112"/>
    </row>
    <row r="34" spans="2:8" ht="85.5" customHeight="1">
      <c r="B34" s="113" t="s">
        <v>47</v>
      </c>
      <c r="C34" s="116" t="s">
        <v>1077</v>
      </c>
      <c r="D34" s="112" t="s">
        <v>1108</v>
      </c>
      <c r="E34" s="113" t="s">
        <v>1109</v>
      </c>
      <c r="F34" s="117" t="s">
        <v>1110</v>
      </c>
      <c r="G34" s="112" t="s">
        <v>478</v>
      </c>
      <c r="H34" s="112"/>
    </row>
    <row r="35" spans="2:8" ht="85.5" customHeight="1">
      <c r="B35" s="113" t="s">
        <v>47</v>
      </c>
      <c r="C35" s="116" t="s">
        <v>1077</v>
      </c>
      <c r="D35" s="112" t="s">
        <v>1111</v>
      </c>
      <c r="E35" s="113" t="s">
        <v>1112</v>
      </c>
      <c r="F35" s="116" t="s">
        <v>1113</v>
      </c>
      <c r="G35" s="112" t="s">
        <v>478</v>
      </c>
      <c r="H35" s="112"/>
    </row>
    <row r="36" spans="2:8" ht="85.5" customHeight="1">
      <c r="B36" s="113" t="s">
        <v>47</v>
      </c>
      <c r="C36" s="116" t="s">
        <v>1077</v>
      </c>
      <c r="D36" s="112" t="s">
        <v>1114</v>
      </c>
      <c r="E36" s="113" t="s">
        <v>1115</v>
      </c>
      <c r="F36" s="116" t="s">
        <v>1116</v>
      </c>
      <c r="G36" s="112" t="s">
        <v>478</v>
      </c>
      <c r="H36" s="112"/>
    </row>
    <row r="37" spans="2:8" ht="85.5" customHeight="1">
      <c r="B37" s="113" t="s">
        <v>47</v>
      </c>
      <c r="C37" s="116" t="s">
        <v>1117</v>
      </c>
      <c r="D37" s="112" t="s">
        <v>1118</v>
      </c>
      <c r="E37" s="113" t="s">
        <v>1119</v>
      </c>
      <c r="F37" s="116" t="s">
        <v>1120</v>
      </c>
      <c r="G37" s="112" t="s">
        <v>478</v>
      </c>
      <c r="H37" s="112"/>
    </row>
    <row r="38" spans="2:8" ht="85.5" customHeight="1">
      <c r="B38" s="113" t="s">
        <v>1121</v>
      </c>
      <c r="C38" s="116" t="s">
        <v>1122</v>
      </c>
      <c r="D38" s="112" t="s">
        <v>875</v>
      </c>
      <c r="E38" s="113" t="s">
        <v>1123</v>
      </c>
      <c r="F38" s="116" t="s">
        <v>1124</v>
      </c>
      <c r="G38" s="112" t="s">
        <v>477</v>
      </c>
      <c r="H38" s="113" t="s">
        <v>1029</v>
      </c>
    </row>
    <row r="39" spans="2:8" ht="85.5" customHeight="1">
      <c r="B39" s="113" t="s">
        <v>1121</v>
      </c>
      <c r="C39" s="116" t="s">
        <v>1122</v>
      </c>
      <c r="D39" s="112" t="s">
        <v>1125</v>
      </c>
      <c r="E39" s="113" t="s">
        <v>1126</v>
      </c>
      <c r="F39" s="116" t="s">
        <v>1127</v>
      </c>
      <c r="G39" s="112" t="s">
        <v>477</v>
      </c>
      <c r="H39" s="113" t="s">
        <v>1029</v>
      </c>
    </row>
    <row r="40" spans="2:8" ht="85.5" customHeight="1">
      <c r="B40" s="113" t="s">
        <v>1121</v>
      </c>
      <c r="C40" s="116" t="s">
        <v>1122</v>
      </c>
      <c r="D40" s="112" t="s">
        <v>876</v>
      </c>
      <c r="E40" s="113" t="s">
        <v>1128</v>
      </c>
      <c r="F40" s="116" t="s">
        <v>1129</v>
      </c>
      <c r="G40" s="112" t="s">
        <v>477</v>
      </c>
      <c r="H40" s="113" t="s">
        <v>1049</v>
      </c>
    </row>
    <row r="41" spans="2:8" ht="85.5" customHeight="1">
      <c r="B41" s="113" t="s">
        <v>1121</v>
      </c>
      <c r="C41" s="116" t="s">
        <v>1122</v>
      </c>
      <c r="D41" s="112" t="s">
        <v>1125</v>
      </c>
      <c r="E41" s="113" t="s">
        <v>1126</v>
      </c>
      <c r="F41" s="116" t="s">
        <v>1130</v>
      </c>
      <c r="G41" s="112" t="s">
        <v>477</v>
      </c>
      <c r="H41" s="113" t="s">
        <v>1029</v>
      </c>
    </row>
    <row r="42" spans="2:8" ht="85.5" customHeight="1">
      <c r="B42" s="113" t="s">
        <v>1121</v>
      </c>
      <c r="C42" s="116" t="s">
        <v>1122</v>
      </c>
      <c r="D42" s="112" t="s">
        <v>876</v>
      </c>
      <c r="E42" s="113" t="s">
        <v>1128</v>
      </c>
      <c r="F42" s="116" t="s">
        <v>1131</v>
      </c>
      <c r="G42" s="112" t="s">
        <v>477</v>
      </c>
      <c r="H42" s="113" t="s">
        <v>1049</v>
      </c>
    </row>
    <row r="43" spans="2:8" ht="85.5" customHeight="1">
      <c r="B43" s="113" t="s">
        <v>1121</v>
      </c>
      <c r="C43" s="116" t="s">
        <v>1132</v>
      </c>
      <c r="D43" s="112" t="s">
        <v>883</v>
      </c>
      <c r="E43" s="112" t="s">
        <v>1133</v>
      </c>
      <c r="F43" s="117" t="s">
        <v>1134</v>
      </c>
      <c r="G43" s="112" t="s">
        <v>477</v>
      </c>
      <c r="H43" s="113" t="s">
        <v>1049</v>
      </c>
    </row>
    <row r="44" spans="2:8" ht="85.5" customHeight="1">
      <c r="B44" s="112" t="s">
        <v>1121</v>
      </c>
      <c r="C44" s="117" t="s">
        <v>1135</v>
      </c>
      <c r="D44" s="112" t="s">
        <v>881</v>
      </c>
      <c r="E44" s="112" t="s">
        <v>1136</v>
      </c>
      <c r="F44" s="116" t="s">
        <v>1137</v>
      </c>
      <c r="G44" s="112" t="s">
        <v>477</v>
      </c>
      <c r="H44" s="113" t="s">
        <v>1049</v>
      </c>
    </row>
    <row r="45" spans="2:8" ht="85.5" customHeight="1">
      <c r="B45" s="113" t="s">
        <v>1121</v>
      </c>
      <c r="C45" s="116" t="s">
        <v>1138</v>
      </c>
      <c r="D45" s="112" t="s">
        <v>883</v>
      </c>
      <c r="E45" s="112" t="s">
        <v>1133</v>
      </c>
      <c r="F45" s="117" t="s">
        <v>1134</v>
      </c>
      <c r="G45" s="112" t="s">
        <v>477</v>
      </c>
      <c r="H45" s="113" t="s">
        <v>1049</v>
      </c>
    </row>
    <row r="46" spans="2:8" ht="85.5" customHeight="1">
      <c r="B46" s="113" t="s">
        <v>1121</v>
      </c>
      <c r="C46" s="116" t="s">
        <v>1139</v>
      </c>
      <c r="D46" s="112" t="s">
        <v>883</v>
      </c>
      <c r="E46" s="112" t="s">
        <v>1133</v>
      </c>
      <c r="F46" s="117" t="s">
        <v>1134</v>
      </c>
      <c r="G46" s="112" t="s">
        <v>477</v>
      </c>
      <c r="H46" s="113" t="s">
        <v>1049</v>
      </c>
    </row>
    <row r="47" spans="2:8" ht="85.5" customHeight="1">
      <c r="B47" s="113" t="s">
        <v>1121</v>
      </c>
      <c r="C47" s="116" t="s">
        <v>1140</v>
      </c>
      <c r="D47" s="112" t="s">
        <v>887</v>
      </c>
      <c r="E47" s="113" t="s">
        <v>1141</v>
      </c>
      <c r="F47" s="117" t="s">
        <v>1142</v>
      </c>
      <c r="G47" s="112" t="s">
        <v>477</v>
      </c>
      <c r="H47" s="113" t="s">
        <v>1049</v>
      </c>
    </row>
    <row r="48" spans="2:8" ht="85.5" customHeight="1">
      <c r="B48" s="113" t="s">
        <v>1121</v>
      </c>
      <c r="C48" s="116" t="s">
        <v>1140</v>
      </c>
      <c r="D48" s="112" t="s">
        <v>888</v>
      </c>
      <c r="E48" s="113" t="s">
        <v>1143</v>
      </c>
      <c r="F48" s="117" t="s">
        <v>1144</v>
      </c>
      <c r="G48" s="112" t="s">
        <v>477</v>
      </c>
      <c r="H48" s="113" t="s">
        <v>1098</v>
      </c>
    </row>
    <row r="49" spans="2:8" ht="85.5" customHeight="1">
      <c r="B49" s="113" t="s">
        <v>1121</v>
      </c>
      <c r="C49" s="116" t="s">
        <v>1140</v>
      </c>
      <c r="D49" s="112" t="s">
        <v>889</v>
      </c>
      <c r="E49" s="113" t="s">
        <v>1145</v>
      </c>
      <c r="F49" s="117" t="s">
        <v>1144</v>
      </c>
      <c r="G49" s="112" t="s">
        <v>477</v>
      </c>
      <c r="H49" s="113" t="s">
        <v>1098</v>
      </c>
    </row>
    <row r="50" spans="2:8" ht="85.5" customHeight="1">
      <c r="B50" s="113" t="s">
        <v>1121</v>
      </c>
      <c r="C50" s="116" t="s">
        <v>1140</v>
      </c>
      <c r="D50" s="112" t="s">
        <v>890</v>
      </c>
      <c r="E50" s="113" t="s">
        <v>1146</v>
      </c>
      <c r="F50" s="117" t="s">
        <v>1144</v>
      </c>
      <c r="G50" s="112" t="s">
        <v>477</v>
      </c>
      <c r="H50" s="113" t="s">
        <v>1098</v>
      </c>
    </row>
    <row r="51" spans="2:8" ht="85.5" customHeight="1">
      <c r="B51" s="113" t="s">
        <v>1121</v>
      </c>
      <c r="C51" s="116" t="s">
        <v>1147</v>
      </c>
      <c r="D51" s="112" t="s">
        <v>874</v>
      </c>
      <c r="E51" s="113" t="s">
        <v>1148</v>
      </c>
      <c r="F51" s="116" t="s">
        <v>1149</v>
      </c>
      <c r="G51" s="112" t="s">
        <v>477</v>
      </c>
      <c r="H51" s="113" t="s">
        <v>1150</v>
      </c>
    </row>
    <row r="52" spans="2:8" ht="85.5" customHeight="1">
      <c r="B52" s="113" t="s">
        <v>1121</v>
      </c>
      <c r="C52" s="116" t="s">
        <v>1151</v>
      </c>
      <c r="D52" s="112" t="s">
        <v>881</v>
      </c>
      <c r="E52" s="112" t="s">
        <v>1136</v>
      </c>
      <c r="F52" s="116" t="s">
        <v>1137</v>
      </c>
      <c r="G52" s="112" t="s">
        <v>477</v>
      </c>
      <c r="H52" s="113" t="s">
        <v>1049</v>
      </c>
    </row>
    <row r="53" spans="2:8" ht="85.5" customHeight="1">
      <c r="B53" s="113" t="s">
        <v>1121</v>
      </c>
      <c r="C53" s="116" t="s">
        <v>1152</v>
      </c>
      <c r="D53" s="112" t="s">
        <v>867</v>
      </c>
      <c r="E53" s="113" t="s">
        <v>1153</v>
      </c>
      <c r="F53" s="116" t="s">
        <v>1154</v>
      </c>
      <c r="G53" s="112" t="s">
        <v>219</v>
      </c>
      <c r="H53" s="113" t="s">
        <v>1049</v>
      </c>
    </row>
    <row r="54" spans="2:8" ht="85.5" customHeight="1">
      <c r="B54" s="113" t="s">
        <v>1121</v>
      </c>
      <c r="C54" s="116" t="s">
        <v>1155</v>
      </c>
      <c r="D54" s="112" t="s">
        <v>1156</v>
      </c>
      <c r="E54" s="113" t="s">
        <v>1157</v>
      </c>
      <c r="F54" s="116" t="s">
        <v>1158</v>
      </c>
      <c r="G54" s="112" t="s">
        <v>478</v>
      </c>
      <c r="H54" s="112"/>
    </row>
    <row r="55" spans="2:8" ht="85.5" customHeight="1">
      <c r="B55" s="113" t="s">
        <v>1121</v>
      </c>
      <c r="C55" s="116" t="s">
        <v>1159</v>
      </c>
      <c r="D55" s="112" t="s">
        <v>1160</v>
      </c>
      <c r="E55" s="113" t="s">
        <v>1161</v>
      </c>
      <c r="F55" s="116" t="s">
        <v>1162</v>
      </c>
      <c r="G55" s="112" t="s">
        <v>478</v>
      </c>
      <c r="H55" s="112"/>
    </row>
    <row r="56" spans="2:8" ht="85.5" customHeight="1">
      <c r="B56" s="113" t="s">
        <v>1121</v>
      </c>
      <c r="C56" s="116" t="s">
        <v>1163</v>
      </c>
      <c r="D56" s="112" t="s">
        <v>881</v>
      </c>
      <c r="E56" s="112" t="s">
        <v>1136</v>
      </c>
      <c r="F56" s="116" t="s">
        <v>1137</v>
      </c>
      <c r="G56" s="112" t="s">
        <v>477</v>
      </c>
      <c r="H56" s="113" t="s">
        <v>1049</v>
      </c>
    </row>
    <row r="57" spans="2:8" ht="85.5" customHeight="1">
      <c r="B57" s="113" t="s">
        <v>1121</v>
      </c>
      <c r="C57" s="116" t="s">
        <v>1164</v>
      </c>
      <c r="D57" s="112" t="s">
        <v>884</v>
      </c>
      <c r="E57" s="113" t="s">
        <v>885</v>
      </c>
      <c r="F57" s="116" t="s">
        <v>1165</v>
      </c>
      <c r="G57" s="112" t="s">
        <v>477</v>
      </c>
      <c r="H57" s="113" t="s">
        <v>1049</v>
      </c>
    </row>
    <row r="58" spans="2:8" ht="85.5" customHeight="1">
      <c r="B58" s="113" t="s">
        <v>1121</v>
      </c>
      <c r="C58" s="116" t="s">
        <v>1166</v>
      </c>
      <c r="D58" s="112" t="s">
        <v>876</v>
      </c>
      <c r="E58" s="113" t="s">
        <v>1167</v>
      </c>
      <c r="F58" s="116" t="s">
        <v>1168</v>
      </c>
      <c r="G58" s="112" t="s">
        <v>477</v>
      </c>
      <c r="H58" s="113" t="s">
        <v>1049</v>
      </c>
    </row>
    <row r="59" spans="2:8" ht="85.5" customHeight="1">
      <c r="B59" s="113" t="s">
        <v>1121</v>
      </c>
      <c r="C59" s="116" t="s">
        <v>1169</v>
      </c>
      <c r="D59" s="112" t="s">
        <v>887</v>
      </c>
      <c r="E59" s="113" t="s">
        <v>1141</v>
      </c>
      <c r="F59" s="117" t="s">
        <v>1142</v>
      </c>
      <c r="G59" s="112" t="s">
        <v>477</v>
      </c>
      <c r="H59" s="113" t="s">
        <v>1049</v>
      </c>
    </row>
    <row r="60" spans="2:8" ht="85.5" customHeight="1">
      <c r="B60" s="113" t="s">
        <v>1121</v>
      </c>
      <c r="C60" s="116" t="s">
        <v>1170</v>
      </c>
      <c r="D60" s="112" t="s">
        <v>887</v>
      </c>
      <c r="E60" s="113" t="s">
        <v>1141</v>
      </c>
      <c r="F60" s="117" t="s">
        <v>1142</v>
      </c>
      <c r="G60" s="112" t="s">
        <v>477</v>
      </c>
      <c r="H60" s="113" t="s">
        <v>1049</v>
      </c>
    </row>
    <row r="61" spans="2:8" ht="85.5" customHeight="1">
      <c r="B61" s="113" t="s">
        <v>1121</v>
      </c>
      <c r="C61" s="116" t="s">
        <v>1171</v>
      </c>
      <c r="D61" s="112" t="s">
        <v>1172</v>
      </c>
      <c r="E61" s="113" t="s">
        <v>1173</v>
      </c>
      <c r="F61" s="116" t="s">
        <v>1174</v>
      </c>
      <c r="G61" s="112" t="s">
        <v>477</v>
      </c>
      <c r="H61" s="113" t="s">
        <v>1098</v>
      </c>
    </row>
    <row r="62" spans="2:8" ht="85.5" customHeight="1">
      <c r="B62" s="113" t="s">
        <v>1121</v>
      </c>
      <c r="C62" s="116" t="s">
        <v>1171</v>
      </c>
      <c r="D62" s="112" t="s">
        <v>1175</v>
      </c>
      <c r="E62" s="113" t="s">
        <v>1176</v>
      </c>
      <c r="F62" s="116" t="s">
        <v>1177</v>
      </c>
      <c r="G62" s="112" t="s">
        <v>477</v>
      </c>
      <c r="H62" s="113" t="s">
        <v>1098</v>
      </c>
    </row>
    <row r="63" spans="2:8" ht="85.5" customHeight="1">
      <c r="B63" s="113" t="s">
        <v>1121</v>
      </c>
      <c r="C63" s="116" t="s">
        <v>1178</v>
      </c>
      <c r="D63" s="112" t="s">
        <v>886</v>
      </c>
      <c r="E63" s="113" t="s">
        <v>1179</v>
      </c>
      <c r="F63" s="116" t="s">
        <v>1180</v>
      </c>
      <c r="G63" s="112" t="s">
        <v>477</v>
      </c>
      <c r="H63" s="113" t="s">
        <v>1098</v>
      </c>
    </row>
    <row r="64" spans="2:8" ht="85.5" customHeight="1">
      <c r="B64" s="113" t="s">
        <v>1121</v>
      </c>
      <c r="C64" s="116" t="s">
        <v>1181</v>
      </c>
      <c r="D64" s="112" t="s">
        <v>886</v>
      </c>
      <c r="E64" s="113" t="s">
        <v>1179</v>
      </c>
      <c r="F64" s="116" t="s">
        <v>1180</v>
      </c>
      <c r="G64" s="112" t="s">
        <v>477</v>
      </c>
      <c r="H64" s="113" t="s">
        <v>1098</v>
      </c>
    </row>
    <row r="65" spans="2:8" ht="85.5" customHeight="1">
      <c r="B65" s="113" t="s">
        <v>1121</v>
      </c>
      <c r="C65" s="116" t="s">
        <v>1182</v>
      </c>
      <c r="D65" s="112" t="s">
        <v>878</v>
      </c>
      <c r="E65" s="113" t="s">
        <v>1183</v>
      </c>
      <c r="F65" s="116" t="s">
        <v>1184</v>
      </c>
      <c r="G65" s="112" t="s">
        <v>477</v>
      </c>
      <c r="H65" s="113" t="s">
        <v>1150</v>
      </c>
    </row>
    <row r="66" spans="2:8" ht="85.5" customHeight="1">
      <c r="B66" s="113" t="s">
        <v>1121</v>
      </c>
      <c r="C66" s="116" t="s">
        <v>1182</v>
      </c>
      <c r="D66" s="112" t="s">
        <v>879</v>
      </c>
      <c r="E66" s="113" t="s">
        <v>1185</v>
      </c>
      <c r="F66" s="116">
        <v>0</v>
      </c>
      <c r="G66" s="112" t="s">
        <v>477</v>
      </c>
      <c r="H66" s="113" t="s">
        <v>1150</v>
      </c>
    </row>
    <row r="67" spans="2:8" ht="85.5" customHeight="1">
      <c r="B67" s="113" t="s">
        <v>1121</v>
      </c>
      <c r="C67" s="116" t="s">
        <v>1186</v>
      </c>
      <c r="D67" s="112" t="s">
        <v>880</v>
      </c>
      <c r="E67" s="113" t="s">
        <v>1187</v>
      </c>
      <c r="F67" s="116" t="s">
        <v>1188</v>
      </c>
      <c r="G67" s="112" t="s">
        <v>477</v>
      </c>
      <c r="H67" s="113" t="s">
        <v>1098</v>
      </c>
    </row>
    <row r="68" spans="2:8" ht="85.5" customHeight="1">
      <c r="B68" s="113" t="s">
        <v>1121</v>
      </c>
      <c r="C68" s="116" t="s">
        <v>1189</v>
      </c>
      <c r="D68" s="112" t="s">
        <v>867</v>
      </c>
      <c r="E68" s="113" t="s">
        <v>1153</v>
      </c>
      <c r="F68" s="116" t="s">
        <v>1154</v>
      </c>
      <c r="G68" s="112" t="s">
        <v>219</v>
      </c>
      <c r="H68" s="113" t="s">
        <v>1049</v>
      </c>
    </row>
    <row r="69" spans="2:8" ht="85.5" customHeight="1">
      <c r="B69" s="113" t="s">
        <v>1121</v>
      </c>
      <c r="C69" s="116" t="s">
        <v>1189</v>
      </c>
      <c r="D69" s="112" t="s">
        <v>869</v>
      </c>
      <c r="E69" s="113" t="s">
        <v>870</v>
      </c>
      <c r="F69" s="116" t="s">
        <v>1190</v>
      </c>
      <c r="G69" s="112" t="s">
        <v>477</v>
      </c>
      <c r="H69" s="113" t="s">
        <v>1098</v>
      </c>
    </row>
    <row r="70" spans="2:8" ht="85.5" customHeight="1">
      <c r="B70" s="113" t="s">
        <v>1121</v>
      </c>
      <c r="C70" s="116" t="s">
        <v>1191</v>
      </c>
      <c r="D70" s="112" t="s">
        <v>1192</v>
      </c>
      <c r="E70" s="113" t="s">
        <v>1193</v>
      </c>
      <c r="F70" s="116" t="s">
        <v>1194</v>
      </c>
      <c r="G70" s="112" t="s">
        <v>477</v>
      </c>
      <c r="H70" s="113" t="s">
        <v>1150</v>
      </c>
    </row>
    <row r="71" spans="2:8" ht="85.5" customHeight="1">
      <c r="B71" s="113" t="s">
        <v>1121</v>
      </c>
      <c r="C71" s="116" t="s">
        <v>1195</v>
      </c>
      <c r="D71" s="112" t="s">
        <v>1196</v>
      </c>
      <c r="E71" s="113" t="s">
        <v>1197</v>
      </c>
      <c r="F71" s="116" t="s">
        <v>1198</v>
      </c>
      <c r="G71" s="112" t="s">
        <v>478</v>
      </c>
      <c r="H71" s="112"/>
    </row>
    <row r="72" spans="2:8" ht="85.5" customHeight="1">
      <c r="B72" s="113" t="s">
        <v>1121</v>
      </c>
      <c r="C72" s="116" t="s">
        <v>1199</v>
      </c>
      <c r="D72" s="112" t="s">
        <v>864</v>
      </c>
      <c r="E72" s="113" t="s">
        <v>1200</v>
      </c>
      <c r="F72" s="116" t="s">
        <v>1201</v>
      </c>
      <c r="G72" s="112" t="s">
        <v>477</v>
      </c>
      <c r="H72" s="113" t="s">
        <v>1098</v>
      </c>
    </row>
    <row r="73" spans="2:8" ht="85.5" customHeight="1">
      <c r="B73" s="113" t="s">
        <v>1121</v>
      </c>
      <c r="C73" s="116" t="s">
        <v>1199</v>
      </c>
      <c r="D73" s="112" t="s">
        <v>900</v>
      </c>
      <c r="E73" s="113" t="s">
        <v>1202</v>
      </c>
      <c r="F73" s="116" t="s">
        <v>1203</v>
      </c>
      <c r="G73" s="112" t="s">
        <v>477</v>
      </c>
      <c r="H73" s="113" t="s">
        <v>1049</v>
      </c>
    </row>
    <row r="74" spans="2:8" ht="85.5" customHeight="1">
      <c r="B74" s="113" t="s">
        <v>1121</v>
      </c>
      <c r="C74" s="116" t="s">
        <v>1199</v>
      </c>
      <c r="D74" s="112" t="s">
        <v>901</v>
      </c>
      <c r="E74" s="113" t="s">
        <v>1204</v>
      </c>
      <c r="F74" s="116" t="s">
        <v>1203</v>
      </c>
      <c r="G74" s="112" t="s">
        <v>477</v>
      </c>
      <c r="H74" s="113" t="s">
        <v>1029</v>
      </c>
    </row>
    <row r="75" spans="2:8" ht="85.5" customHeight="1">
      <c r="B75" s="113" t="s">
        <v>1121</v>
      </c>
      <c r="C75" s="116" t="s">
        <v>1199</v>
      </c>
      <c r="D75" s="112" t="s">
        <v>902</v>
      </c>
      <c r="E75" s="113" t="s">
        <v>1205</v>
      </c>
      <c r="F75" s="116" t="s">
        <v>1206</v>
      </c>
      <c r="G75" s="112" t="s">
        <v>477</v>
      </c>
      <c r="H75" s="113" t="s">
        <v>1098</v>
      </c>
    </row>
    <row r="76" spans="2:8" ht="85.5" customHeight="1">
      <c r="B76" s="113" t="s">
        <v>1121</v>
      </c>
      <c r="C76" s="116" t="s">
        <v>1207</v>
      </c>
      <c r="D76" s="112" t="s">
        <v>871</v>
      </c>
      <c r="E76" s="113" t="s">
        <v>872</v>
      </c>
      <c r="F76" s="116" t="s">
        <v>1208</v>
      </c>
      <c r="G76" s="112" t="s">
        <v>477</v>
      </c>
      <c r="H76" s="113" t="s">
        <v>1049</v>
      </c>
    </row>
    <row r="77" spans="2:8" ht="85.5" customHeight="1">
      <c r="B77" s="113" t="s">
        <v>1209</v>
      </c>
      <c r="C77" s="116" t="s">
        <v>1210</v>
      </c>
      <c r="D77" s="112" t="s">
        <v>1211</v>
      </c>
      <c r="E77" s="113" t="s">
        <v>1212</v>
      </c>
      <c r="F77" s="116" t="s">
        <v>1213</v>
      </c>
      <c r="G77" s="112" t="s">
        <v>477</v>
      </c>
      <c r="H77" s="113" t="s">
        <v>1049</v>
      </c>
    </row>
    <row r="78" spans="2:8" ht="85.5" customHeight="1">
      <c r="B78" s="113" t="s">
        <v>1214</v>
      </c>
      <c r="C78" s="116" t="s">
        <v>1215</v>
      </c>
      <c r="D78" s="112" t="s">
        <v>1216</v>
      </c>
      <c r="E78" s="113" t="s">
        <v>896</v>
      </c>
      <c r="F78" s="116" t="s">
        <v>1024</v>
      </c>
      <c r="G78" s="112" t="s">
        <v>477</v>
      </c>
      <c r="H78" s="113" t="s">
        <v>1049</v>
      </c>
    </row>
    <row r="79" spans="2:8" ht="85.5" customHeight="1">
      <c r="B79" s="113" t="s">
        <v>1214</v>
      </c>
      <c r="C79" s="116" t="s">
        <v>1215</v>
      </c>
      <c r="D79" s="112" t="s">
        <v>1217</v>
      </c>
      <c r="E79" s="113" t="s">
        <v>897</v>
      </c>
      <c r="F79" s="116" t="s">
        <v>1218</v>
      </c>
      <c r="G79" s="112" t="s">
        <v>477</v>
      </c>
      <c r="H79" s="113" t="s">
        <v>1049</v>
      </c>
    </row>
    <row r="80" spans="2:8" ht="85.5" customHeight="1">
      <c r="B80" s="113" t="s">
        <v>1214</v>
      </c>
      <c r="C80" s="116" t="s">
        <v>1219</v>
      </c>
      <c r="D80" s="112" t="s">
        <v>891</v>
      </c>
      <c r="E80" s="113" t="s">
        <v>892</v>
      </c>
      <c r="F80" s="116" t="s">
        <v>1220</v>
      </c>
      <c r="G80" s="112" t="s">
        <v>477</v>
      </c>
      <c r="H80" s="113" t="s">
        <v>1098</v>
      </c>
    </row>
    <row r="81" spans="2:8" ht="85.5" customHeight="1">
      <c r="B81" s="113" t="s">
        <v>1214</v>
      </c>
      <c r="C81" s="116" t="s">
        <v>1221</v>
      </c>
      <c r="D81" s="112" t="s">
        <v>895</v>
      </c>
      <c r="E81" s="113" t="s">
        <v>1222</v>
      </c>
      <c r="F81" s="116" t="s">
        <v>1223</v>
      </c>
      <c r="G81" s="112" t="s">
        <v>477</v>
      </c>
      <c r="H81" s="113" t="s">
        <v>1098</v>
      </c>
    </row>
    <row r="82" spans="2:8" ht="85.5" customHeight="1">
      <c r="B82" s="113" t="s">
        <v>1214</v>
      </c>
      <c r="C82" s="116" t="s">
        <v>1224</v>
      </c>
      <c r="D82" s="112" t="s">
        <v>891</v>
      </c>
      <c r="E82" s="113" t="s">
        <v>892</v>
      </c>
      <c r="F82" s="116" t="s">
        <v>1220</v>
      </c>
      <c r="G82" s="112" t="s">
        <v>477</v>
      </c>
      <c r="H82" s="113" t="s">
        <v>1098</v>
      </c>
    </row>
    <row r="83" spans="2:8" ht="85.5" customHeight="1">
      <c r="B83" s="113" t="s">
        <v>1214</v>
      </c>
      <c r="C83" s="116" t="s">
        <v>1225</v>
      </c>
      <c r="D83" s="112" t="s">
        <v>1226</v>
      </c>
      <c r="E83" s="113" t="s">
        <v>1227</v>
      </c>
      <c r="F83" s="116" t="s">
        <v>1228</v>
      </c>
      <c r="G83" s="112" t="s">
        <v>478</v>
      </c>
      <c r="H83" s="112"/>
    </row>
    <row r="84" spans="2:8" ht="85.5" customHeight="1">
      <c r="B84" s="113" t="s">
        <v>1214</v>
      </c>
      <c r="C84" s="116" t="s">
        <v>1229</v>
      </c>
      <c r="D84" s="112" t="s">
        <v>893</v>
      </c>
      <c r="E84" s="113" t="s">
        <v>894</v>
      </c>
      <c r="F84" s="116" t="s">
        <v>1230</v>
      </c>
      <c r="G84" s="112" t="s">
        <v>477</v>
      </c>
      <c r="H84" s="113" t="s">
        <v>1098</v>
      </c>
    </row>
    <row r="85" spans="2:8" ht="85.5" customHeight="1">
      <c r="B85" s="113" t="s">
        <v>1214</v>
      </c>
      <c r="C85" s="116" t="s">
        <v>1231</v>
      </c>
      <c r="D85" s="112" t="s">
        <v>1232</v>
      </c>
      <c r="E85" s="113" t="s">
        <v>1233</v>
      </c>
      <c r="F85" s="116" t="s">
        <v>1220</v>
      </c>
      <c r="G85" s="112" t="s">
        <v>477</v>
      </c>
      <c r="H85" s="113" t="s">
        <v>1098</v>
      </c>
    </row>
    <row r="86" spans="2:8" ht="85.5" customHeight="1">
      <c r="B86" s="113" t="s">
        <v>1214</v>
      </c>
      <c r="C86" s="116" t="s">
        <v>1234</v>
      </c>
      <c r="D86" s="112" t="s">
        <v>1235</v>
      </c>
      <c r="E86" s="113" t="s">
        <v>1236</v>
      </c>
      <c r="F86" s="116" t="s">
        <v>1237</v>
      </c>
      <c r="G86" s="112" t="s">
        <v>477</v>
      </c>
      <c r="H86" s="113" t="s">
        <v>1098</v>
      </c>
    </row>
    <row r="87" spans="2:8" ht="85.5" customHeight="1">
      <c r="B87" s="113" t="s">
        <v>1214</v>
      </c>
      <c r="C87" s="116" t="s">
        <v>1234</v>
      </c>
      <c r="D87" s="112" t="s">
        <v>1238</v>
      </c>
      <c r="E87" s="113" t="s">
        <v>1239</v>
      </c>
      <c r="F87" s="116" t="s">
        <v>1240</v>
      </c>
      <c r="G87" s="112" t="s">
        <v>477</v>
      </c>
      <c r="H87" s="113" t="s">
        <v>1098</v>
      </c>
    </row>
    <row r="88" spans="2:8" ht="85.5" customHeight="1">
      <c r="B88" s="113" t="s">
        <v>1214</v>
      </c>
      <c r="C88" s="116" t="s">
        <v>1241</v>
      </c>
      <c r="D88" s="112" t="s">
        <v>1242</v>
      </c>
      <c r="E88" s="113" t="s">
        <v>1243</v>
      </c>
      <c r="F88" s="116" t="s">
        <v>1244</v>
      </c>
      <c r="G88" s="112" t="s">
        <v>477</v>
      </c>
      <c r="H88" s="113" t="s">
        <v>1098</v>
      </c>
    </row>
    <row r="89" spans="2:8" ht="85.5" customHeight="1">
      <c r="B89" s="113" t="s">
        <v>52</v>
      </c>
      <c r="C89" s="116" t="s">
        <v>1245</v>
      </c>
      <c r="D89" s="112" t="s">
        <v>1246</v>
      </c>
      <c r="E89" s="113" t="s">
        <v>1247</v>
      </c>
      <c r="F89" s="116" t="s">
        <v>1248</v>
      </c>
      <c r="G89" s="112" t="s">
        <v>477</v>
      </c>
      <c r="H89" s="113" t="s">
        <v>1098</v>
      </c>
    </row>
    <row r="90" spans="2:8" ht="85.5" customHeight="1">
      <c r="B90" s="113" t="s">
        <v>52</v>
      </c>
      <c r="C90" s="116" t="s">
        <v>1245</v>
      </c>
      <c r="D90" s="112" t="s">
        <v>1249</v>
      </c>
      <c r="E90" s="113" t="s">
        <v>1250</v>
      </c>
      <c r="F90" s="116" t="s">
        <v>1251</v>
      </c>
      <c r="G90" s="112" t="s">
        <v>477</v>
      </c>
      <c r="H90" s="113" t="s">
        <v>1098</v>
      </c>
    </row>
    <row r="91" spans="2:8" ht="85.5" customHeight="1">
      <c r="B91" s="113" t="s">
        <v>1252</v>
      </c>
      <c r="C91" s="116" t="s">
        <v>1253</v>
      </c>
      <c r="D91" s="112" t="s">
        <v>1254</v>
      </c>
      <c r="E91" s="113" t="s">
        <v>1255</v>
      </c>
      <c r="F91" s="116" t="s">
        <v>1256</v>
      </c>
      <c r="G91" s="112" t="s">
        <v>478</v>
      </c>
      <c r="H91" s="112"/>
    </row>
    <row r="92" spans="2:8" ht="85.5" customHeight="1">
      <c r="B92" s="113" t="s">
        <v>1252</v>
      </c>
      <c r="C92" s="116" t="s">
        <v>1253</v>
      </c>
      <c r="D92" s="112" t="s">
        <v>1257</v>
      </c>
      <c r="E92" s="113" t="s">
        <v>1258</v>
      </c>
      <c r="F92" s="116" t="s">
        <v>1259</v>
      </c>
      <c r="G92" s="112" t="s">
        <v>478</v>
      </c>
      <c r="H92" s="112"/>
    </row>
    <row r="93" spans="2:8" ht="85.5" customHeight="1">
      <c r="B93" s="113" t="s">
        <v>1252</v>
      </c>
      <c r="C93" s="116" t="s">
        <v>1260</v>
      </c>
      <c r="D93" s="112" t="s">
        <v>1261</v>
      </c>
      <c r="E93" s="113" t="s">
        <v>1262</v>
      </c>
      <c r="F93" s="116" t="s">
        <v>1263</v>
      </c>
      <c r="G93" s="112" t="s">
        <v>477</v>
      </c>
      <c r="H93" s="113" t="s">
        <v>1098</v>
      </c>
    </row>
    <row r="94" spans="2:8" ht="85.5" customHeight="1">
      <c r="B94" s="113" t="s">
        <v>274</v>
      </c>
      <c r="C94" s="116" t="s">
        <v>1264</v>
      </c>
      <c r="D94" s="112" t="s">
        <v>1265</v>
      </c>
      <c r="E94" s="113" t="s">
        <v>1266</v>
      </c>
      <c r="F94" s="116" t="s">
        <v>1267</v>
      </c>
      <c r="G94" s="112" t="s">
        <v>478</v>
      </c>
      <c r="H94" s="112"/>
    </row>
    <row r="95" spans="2:8" ht="85.5" customHeight="1">
      <c r="B95" s="113" t="s">
        <v>274</v>
      </c>
      <c r="C95" s="116" t="s">
        <v>1268</v>
      </c>
      <c r="D95" s="112" t="s">
        <v>1269</v>
      </c>
      <c r="E95" s="113" t="s">
        <v>1270</v>
      </c>
      <c r="F95" s="116" t="s">
        <v>1271</v>
      </c>
      <c r="G95" s="112" t="s">
        <v>478</v>
      </c>
      <c r="H95" s="112"/>
    </row>
    <row r="96" spans="2:8" ht="85.5" customHeight="1">
      <c r="B96" s="113" t="s">
        <v>274</v>
      </c>
      <c r="C96" s="116" t="s">
        <v>1186</v>
      </c>
      <c r="D96" s="112" t="s">
        <v>880</v>
      </c>
      <c r="E96" s="113" t="s">
        <v>1272</v>
      </c>
      <c r="F96" s="116" t="s">
        <v>1273</v>
      </c>
      <c r="G96" s="112" t="s">
        <v>477</v>
      </c>
      <c r="H96" s="113" t="s">
        <v>1098</v>
      </c>
    </row>
    <row r="97" spans="2:8" ht="85.5" customHeight="1">
      <c r="B97" s="113" t="s">
        <v>274</v>
      </c>
      <c r="C97" s="116" t="s">
        <v>1274</v>
      </c>
      <c r="D97" s="112" t="s">
        <v>1275</v>
      </c>
      <c r="E97" s="113" t="s">
        <v>1276</v>
      </c>
      <c r="F97" s="116" t="s">
        <v>1277</v>
      </c>
      <c r="G97" s="112" t="s">
        <v>477</v>
      </c>
      <c r="H97" s="113" t="s">
        <v>1098</v>
      </c>
    </row>
    <row r="98" spans="2:8" ht="85.5" customHeight="1">
      <c r="B98" s="113" t="s">
        <v>274</v>
      </c>
      <c r="C98" s="116" t="s">
        <v>1274</v>
      </c>
      <c r="D98" s="112" t="s">
        <v>905</v>
      </c>
      <c r="E98" s="113" t="s">
        <v>1278</v>
      </c>
      <c r="F98" s="116" t="s">
        <v>1279</v>
      </c>
      <c r="G98" s="112" t="s">
        <v>477</v>
      </c>
      <c r="H98" s="113" t="s">
        <v>1098</v>
      </c>
    </row>
    <row r="99" spans="2:8" ht="85.5" customHeight="1">
      <c r="B99" s="113" t="s">
        <v>274</v>
      </c>
      <c r="C99" s="116" t="s">
        <v>1274</v>
      </c>
      <c r="D99" s="112" t="s">
        <v>1280</v>
      </c>
      <c r="E99" s="113" t="s">
        <v>1281</v>
      </c>
      <c r="F99" s="116" t="s">
        <v>1282</v>
      </c>
      <c r="G99" s="112" t="s">
        <v>477</v>
      </c>
      <c r="H99" s="113" t="s">
        <v>1098</v>
      </c>
    </row>
    <row r="100" spans="2:8" ht="85.5" customHeight="1">
      <c r="B100" s="113" t="s">
        <v>274</v>
      </c>
      <c r="C100" s="116" t="s">
        <v>1274</v>
      </c>
      <c r="D100" s="112" t="s">
        <v>1283</v>
      </c>
      <c r="E100" s="113" t="s">
        <v>1284</v>
      </c>
      <c r="F100" s="116" t="s">
        <v>1285</v>
      </c>
      <c r="G100" s="112" t="s">
        <v>477</v>
      </c>
      <c r="H100" s="113" t="s">
        <v>1098</v>
      </c>
    </row>
    <row r="101" spans="2:8" ht="85.5" customHeight="1">
      <c r="B101" s="113" t="s">
        <v>1286</v>
      </c>
      <c r="C101" s="116" t="s">
        <v>1287</v>
      </c>
      <c r="D101" s="112" t="s">
        <v>907</v>
      </c>
      <c r="E101" s="112" t="s">
        <v>1288</v>
      </c>
      <c r="F101" s="116" t="s">
        <v>1289</v>
      </c>
      <c r="G101" s="112" t="s">
        <v>477</v>
      </c>
      <c r="H101" s="113" t="s">
        <v>1098</v>
      </c>
    </row>
    <row r="102" spans="2:8" ht="85.5" customHeight="1">
      <c r="B102" s="113" t="s">
        <v>1286</v>
      </c>
      <c r="C102" s="116" t="s">
        <v>1274</v>
      </c>
      <c r="D102" s="112" t="s">
        <v>905</v>
      </c>
      <c r="E102" s="113" t="s">
        <v>906</v>
      </c>
      <c r="F102" s="116" t="s">
        <v>1279</v>
      </c>
      <c r="G102" s="112" t="s">
        <v>477</v>
      </c>
      <c r="H102" s="113" t="s">
        <v>1098</v>
      </c>
    </row>
    <row r="103" spans="2:8" ht="85.5" customHeight="1">
      <c r="B103" s="113" t="s">
        <v>57</v>
      </c>
      <c r="C103" s="116" t="s">
        <v>1290</v>
      </c>
      <c r="D103" s="112" t="s">
        <v>1291</v>
      </c>
      <c r="E103" s="113" t="s">
        <v>1292</v>
      </c>
      <c r="F103" s="116" t="s">
        <v>1293</v>
      </c>
      <c r="G103" s="112" t="s">
        <v>478</v>
      </c>
      <c r="H103" s="112"/>
    </row>
    <row r="104" spans="2:8" ht="85.5" customHeight="1">
      <c r="B104" s="113" t="s">
        <v>57</v>
      </c>
      <c r="C104" s="116" t="s">
        <v>1294</v>
      </c>
      <c r="D104" s="112" t="s">
        <v>1295</v>
      </c>
      <c r="E104" s="113" t="s">
        <v>1296</v>
      </c>
      <c r="F104" s="116" t="s">
        <v>1297</v>
      </c>
      <c r="G104" s="112" t="s">
        <v>478</v>
      </c>
      <c r="H104" s="112"/>
    </row>
    <row r="105" spans="2:8" ht="85.5" customHeight="1">
      <c r="B105" s="113" t="s">
        <v>57</v>
      </c>
      <c r="C105" s="116" t="s">
        <v>1298</v>
      </c>
      <c r="D105" s="112" t="s">
        <v>908</v>
      </c>
      <c r="E105" s="113" t="s">
        <v>1299</v>
      </c>
      <c r="F105" s="116" t="s">
        <v>1300</v>
      </c>
      <c r="G105" s="112" t="s">
        <v>477</v>
      </c>
      <c r="H105" s="113" t="s">
        <v>1029</v>
      </c>
    </row>
    <row r="106" spans="2:8" ht="85.5" customHeight="1">
      <c r="B106" s="113" t="s">
        <v>57</v>
      </c>
      <c r="C106" s="116" t="s">
        <v>1301</v>
      </c>
      <c r="D106" s="112" t="s">
        <v>908</v>
      </c>
      <c r="E106" s="113" t="s">
        <v>1299</v>
      </c>
      <c r="F106" s="116" t="s">
        <v>1300</v>
      </c>
      <c r="G106" s="112" t="s">
        <v>477</v>
      </c>
      <c r="H106" s="113" t="s">
        <v>1029</v>
      </c>
    </row>
    <row r="107" spans="2:8" ht="85.5" customHeight="1">
      <c r="B107" s="113" t="s">
        <v>57</v>
      </c>
      <c r="C107" s="116" t="s">
        <v>1302</v>
      </c>
      <c r="D107" s="112" t="s">
        <v>1303</v>
      </c>
      <c r="E107" s="113" t="s">
        <v>1304</v>
      </c>
      <c r="F107" s="116" t="s">
        <v>1305</v>
      </c>
      <c r="G107" s="112" t="s">
        <v>478</v>
      </c>
      <c r="H107" s="112"/>
    </row>
    <row r="108" spans="2:8" ht="85.5" customHeight="1">
      <c r="B108" s="113" t="s">
        <v>57</v>
      </c>
      <c r="C108" s="116" t="s">
        <v>1306</v>
      </c>
      <c r="D108" s="112" t="s">
        <v>1303</v>
      </c>
      <c r="E108" s="113" t="s">
        <v>1304</v>
      </c>
      <c r="F108" s="116" t="s">
        <v>1305</v>
      </c>
      <c r="G108" s="112" t="s">
        <v>478</v>
      </c>
      <c r="H108" s="112"/>
    </row>
    <row r="109" spans="2:8" ht="85.5" customHeight="1">
      <c r="B109" s="113" t="s">
        <v>57</v>
      </c>
      <c r="C109" s="116" t="s">
        <v>1307</v>
      </c>
      <c r="D109" s="112" t="s">
        <v>1303</v>
      </c>
      <c r="E109" s="113" t="s">
        <v>1304</v>
      </c>
      <c r="F109" s="116" t="s">
        <v>1305</v>
      </c>
      <c r="G109" s="112" t="s">
        <v>478</v>
      </c>
      <c r="H109" s="112"/>
    </row>
    <row r="110" spans="2:8" ht="85.5" customHeight="1">
      <c r="B110" s="113" t="s">
        <v>57</v>
      </c>
      <c r="C110" s="116" t="s">
        <v>1308</v>
      </c>
      <c r="D110" s="112" t="s">
        <v>1309</v>
      </c>
      <c r="E110" s="113" t="s">
        <v>1310</v>
      </c>
      <c r="F110" s="116" t="s">
        <v>1311</v>
      </c>
      <c r="G110" s="112" t="s">
        <v>478</v>
      </c>
      <c r="H110" s="112"/>
    </row>
    <row r="111" spans="2:8" ht="85.5" customHeight="1">
      <c r="B111" s="113" t="s">
        <v>57</v>
      </c>
      <c r="C111" s="116" t="s">
        <v>1312</v>
      </c>
      <c r="D111" s="112" t="s">
        <v>1309</v>
      </c>
      <c r="E111" s="113" t="s">
        <v>1310</v>
      </c>
      <c r="F111" s="116" t="s">
        <v>1311</v>
      </c>
      <c r="G111" s="112" t="s">
        <v>478</v>
      </c>
      <c r="H111" s="112"/>
    </row>
    <row r="112" spans="2:8" ht="85.5" customHeight="1">
      <c r="B112" s="113" t="s">
        <v>57</v>
      </c>
      <c r="C112" s="116" t="s">
        <v>1313</v>
      </c>
      <c r="D112" s="112" t="s">
        <v>1314</v>
      </c>
      <c r="E112" s="113" t="s">
        <v>1310</v>
      </c>
      <c r="F112" s="116" t="s">
        <v>1311</v>
      </c>
      <c r="G112" s="112" t="s">
        <v>478</v>
      </c>
      <c r="H112" s="112"/>
    </row>
    <row r="113" spans="2:8" ht="85.5" customHeight="1">
      <c r="B113" s="112" t="s">
        <v>57</v>
      </c>
      <c r="C113" s="117" t="s">
        <v>1315</v>
      </c>
      <c r="D113" s="112" t="s">
        <v>1291</v>
      </c>
      <c r="E113" s="113" t="s">
        <v>1316</v>
      </c>
      <c r="F113" s="116" t="s">
        <v>1293</v>
      </c>
      <c r="G113" s="112" t="s">
        <v>478</v>
      </c>
      <c r="H113" s="112"/>
    </row>
    <row r="114" spans="2:8" ht="85.5" customHeight="1">
      <c r="B114" s="113" t="s">
        <v>57</v>
      </c>
      <c r="C114" s="116" t="s">
        <v>1317</v>
      </c>
      <c r="D114" s="112" t="s">
        <v>1291</v>
      </c>
      <c r="E114" s="113" t="s">
        <v>1316</v>
      </c>
      <c r="F114" s="116" t="s">
        <v>1293</v>
      </c>
      <c r="G114" s="112" t="s">
        <v>478</v>
      </c>
      <c r="H114" s="112"/>
    </row>
    <row r="115" spans="2:8" ht="85.5" customHeight="1">
      <c r="B115" s="113" t="s">
        <v>57</v>
      </c>
      <c r="C115" s="116" t="s">
        <v>1318</v>
      </c>
      <c r="D115" s="112" t="s">
        <v>1291</v>
      </c>
      <c r="E115" s="113" t="s">
        <v>1316</v>
      </c>
      <c r="F115" s="116" t="s">
        <v>1293</v>
      </c>
      <c r="G115" s="112" t="s">
        <v>478</v>
      </c>
      <c r="H115" s="112"/>
    </row>
    <row r="116" spans="2:8" ht="85.5" customHeight="1">
      <c r="B116" s="113" t="s">
        <v>57</v>
      </c>
      <c r="C116" s="116" t="s">
        <v>1319</v>
      </c>
      <c r="D116" s="112" t="s">
        <v>1320</v>
      </c>
      <c r="E116" s="113" t="s">
        <v>1321</v>
      </c>
      <c r="F116" s="116" t="s">
        <v>1322</v>
      </c>
      <c r="G116" s="112" t="s">
        <v>478</v>
      </c>
      <c r="H116" s="112"/>
    </row>
    <row r="117" spans="2:8" ht="85.5" customHeight="1">
      <c r="B117" s="113" t="s">
        <v>57</v>
      </c>
      <c r="C117" s="116" t="s">
        <v>1323</v>
      </c>
      <c r="D117" s="112" t="s">
        <v>1324</v>
      </c>
      <c r="E117" s="113" t="s">
        <v>1321</v>
      </c>
      <c r="F117" s="116" t="s">
        <v>1322</v>
      </c>
      <c r="G117" s="112" t="s">
        <v>478</v>
      </c>
      <c r="H117" s="112"/>
    </row>
    <row r="118" spans="2:8" ht="85.5" customHeight="1">
      <c r="B118" s="113" t="s">
        <v>57</v>
      </c>
      <c r="C118" s="116" t="s">
        <v>1325</v>
      </c>
      <c r="D118" s="112" t="s">
        <v>1324</v>
      </c>
      <c r="E118" s="113" t="s">
        <v>1321</v>
      </c>
      <c r="F118" s="116" t="s">
        <v>1322</v>
      </c>
      <c r="G118" s="112" t="s">
        <v>478</v>
      </c>
      <c r="H118" s="112"/>
    </row>
    <row r="119" spans="2:8" ht="85.5" customHeight="1">
      <c r="B119" s="113" t="s">
        <v>57</v>
      </c>
      <c r="C119" s="116" t="s">
        <v>1326</v>
      </c>
      <c r="D119" s="113" t="s">
        <v>908</v>
      </c>
      <c r="E119" s="113" t="s">
        <v>1299</v>
      </c>
      <c r="F119" s="116" t="s">
        <v>1300</v>
      </c>
      <c r="G119" s="112" t="s">
        <v>477</v>
      </c>
      <c r="H119" s="113" t="s">
        <v>1029</v>
      </c>
    </row>
    <row r="120" spans="2:8" ht="85.5" customHeight="1">
      <c r="B120" s="113" t="s">
        <v>57</v>
      </c>
      <c r="C120" s="116" t="s">
        <v>1327</v>
      </c>
      <c r="D120" s="112" t="s">
        <v>909</v>
      </c>
      <c r="E120" s="113" t="s">
        <v>1328</v>
      </c>
      <c r="F120" s="116" t="s">
        <v>1329</v>
      </c>
      <c r="G120" s="112" t="s">
        <v>478</v>
      </c>
      <c r="H120" s="112"/>
    </row>
    <row r="121" spans="2:8" ht="85.5" customHeight="1">
      <c r="B121" s="113" t="s">
        <v>1330</v>
      </c>
      <c r="C121" s="116" t="s">
        <v>1331</v>
      </c>
      <c r="D121" s="112" t="s">
        <v>910</v>
      </c>
      <c r="E121" s="113" t="s">
        <v>911</v>
      </c>
      <c r="F121" s="116" t="s">
        <v>1332</v>
      </c>
      <c r="G121" s="112" t="s">
        <v>477</v>
      </c>
      <c r="H121" s="113" t="s">
        <v>1098</v>
      </c>
    </row>
    <row r="122" spans="2:8" ht="85.5" customHeight="1">
      <c r="B122" s="113" t="s">
        <v>1330</v>
      </c>
      <c r="C122" s="116" t="s">
        <v>1164</v>
      </c>
      <c r="D122" s="112" t="s">
        <v>1333</v>
      </c>
      <c r="E122" s="113" t="s">
        <v>868</v>
      </c>
      <c r="F122" s="116" t="s">
        <v>1334</v>
      </c>
      <c r="G122" s="112" t="s">
        <v>477</v>
      </c>
      <c r="H122" s="113" t="s">
        <v>1049</v>
      </c>
    </row>
    <row r="123" spans="2:8" ht="85.5" customHeight="1">
      <c r="B123" s="113" t="s">
        <v>1330</v>
      </c>
      <c r="C123" s="116" t="s">
        <v>1335</v>
      </c>
      <c r="D123" s="113" t="s">
        <v>1336</v>
      </c>
      <c r="E123" s="113" t="s">
        <v>1337</v>
      </c>
      <c r="F123" s="116" t="s">
        <v>1338</v>
      </c>
      <c r="G123" s="112" t="s">
        <v>477</v>
      </c>
      <c r="H123" s="113" t="s">
        <v>1029</v>
      </c>
    </row>
    <row r="124" spans="2:8" ht="85.5" customHeight="1">
      <c r="B124" s="113" t="s">
        <v>1330</v>
      </c>
      <c r="C124" s="116" t="s">
        <v>1186</v>
      </c>
      <c r="D124" s="112" t="s">
        <v>880</v>
      </c>
      <c r="E124" s="113" t="s">
        <v>1272</v>
      </c>
      <c r="F124" s="116" t="s">
        <v>1273</v>
      </c>
      <c r="G124" s="112" t="s">
        <v>477</v>
      </c>
      <c r="H124" s="113" t="s">
        <v>1098</v>
      </c>
    </row>
    <row r="125" spans="2:8" ht="85.5" customHeight="1">
      <c r="B125" s="113" t="s">
        <v>1330</v>
      </c>
      <c r="C125" s="116" t="s">
        <v>1189</v>
      </c>
      <c r="D125" s="112" t="s">
        <v>867</v>
      </c>
      <c r="E125" s="113" t="s">
        <v>1153</v>
      </c>
      <c r="F125" s="116" t="s">
        <v>1154</v>
      </c>
      <c r="G125" s="112" t="s">
        <v>219</v>
      </c>
      <c r="H125" s="113" t="s">
        <v>1049</v>
      </c>
    </row>
    <row r="126" spans="2:8" ht="85.5" customHeight="1">
      <c r="B126" s="113" t="s">
        <v>1330</v>
      </c>
      <c r="C126" s="116" t="s">
        <v>1339</v>
      </c>
      <c r="D126" s="112" t="s">
        <v>910</v>
      </c>
      <c r="E126" s="113" t="s">
        <v>911</v>
      </c>
      <c r="F126" s="116" t="s">
        <v>1340</v>
      </c>
      <c r="G126" s="112" t="s">
        <v>477</v>
      </c>
      <c r="H126" s="113" t="s">
        <v>1098</v>
      </c>
    </row>
    <row r="127" spans="2:8" ht="85.5" customHeight="1">
      <c r="B127" s="113" t="s">
        <v>1330</v>
      </c>
      <c r="C127" s="116" t="s">
        <v>1341</v>
      </c>
      <c r="D127" s="112" t="s">
        <v>1342</v>
      </c>
      <c r="E127" s="113" t="s">
        <v>1343</v>
      </c>
      <c r="F127" s="116" t="s">
        <v>1344</v>
      </c>
      <c r="G127" s="112" t="s">
        <v>478</v>
      </c>
      <c r="H127" s="112"/>
    </row>
    <row r="128" spans="2:8" ht="85.5" customHeight="1">
      <c r="B128" s="113" t="s">
        <v>1330</v>
      </c>
      <c r="C128" s="116" t="s">
        <v>1345</v>
      </c>
      <c r="D128" s="112" t="s">
        <v>1342</v>
      </c>
      <c r="E128" s="113" t="s">
        <v>1343</v>
      </c>
      <c r="F128" s="116" t="s">
        <v>1344</v>
      </c>
      <c r="G128" s="112" t="s">
        <v>478</v>
      </c>
      <c r="H128" s="112"/>
    </row>
    <row r="129" spans="2:8" ht="85.5" customHeight="1">
      <c r="B129" s="113" t="s">
        <v>1330</v>
      </c>
      <c r="C129" s="116" t="s">
        <v>1260</v>
      </c>
      <c r="D129" s="112" t="s">
        <v>1346</v>
      </c>
      <c r="E129" s="113" t="s">
        <v>1262</v>
      </c>
      <c r="F129" s="116" t="s">
        <v>1263</v>
      </c>
      <c r="G129" s="112" t="s">
        <v>477</v>
      </c>
      <c r="H129" s="113" t="s">
        <v>1098</v>
      </c>
    </row>
    <row r="130" spans="2:8" ht="85.5" customHeight="1">
      <c r="B130" s="113" t="s">
        <v>1347</v>
      </c>
      <c r="C130" s="116" t="s">
        <v>1264</v>
      </c>
      <c r="D130" s="112" t="s">
        <v>1265</v>
      </c>
      <c r="E130" s="113" t="s">
        <v>1266</v>
      </c>
      <c r="F130" s="116" t="s">
        <v>1267</v>
      </c>
      <c r="G130" s="112" t="s">
        <v>478</v>
      </c>
      <c r="H130" s="112"/>
    </row>
    <row r="131" spans="2:8" ht="85.5" customHeight="1">
      <c r="B131" s="113" t="s">
        <v>1347</v>
      </c>
      <c r="C131" s="116" t="s">
        <v>1348</v>
      </c>
      <c r="D131" s="112" t="s">
        <v>912</v>
      </c>
      <c r="E131" s="113" t="s">
        <v>1349</v>
      </c>
      <c r="F131" s="116" t="s">
        <v>1350</v>
      </c>
      <c r="G131" s="112" t="s">
        <v>478</v>
      </c>
      <c r="H131" s="112"/>
    </row>
    <row r="132" spans="2:8" ht="85.5" customHeight="1">
      <c r="B132" s="113" t="s">
        <v>1347</v>
      </c>
      <c r="C132" s="116" t="s">
        <v>1351</v>
      </c>
      <c r="D132" s="112" t="s">
        <v>1352</v>
      </c>
      <c r="E132" s="113" t="s">
        <v>1353</v>
      </c>
      <c r="F132" s="116" t="s">
        <v>1354</v>
      </c>
      <c r="G132" s="112" t="s">
        <v>478</v>
      </c>
      <c r="H132" s="112"/>
    </row>
    <row r="133" spans="2:8" ht="85.5" customHeight="1">
      <c r="B133" s="113" t="s">
        <v>1347</v>
      </c>
      <c r="C133" s="116" t="s">
        <v>1355</v>
      </c>
      <c r="D133" s="112" t="s">
        <v>1356</v>
      </c>
      <c r="E133" s="112" t="s">
        <v>1357</v>
      </c>
      <c r="F133" s="116" t="s">
        <v>1358</v>
      </c>
      <c r="G133" s="112" t="s">
        <v>478</v>
      </c>
      <c r="H133" s="112"/>
    </row>
    <row r="134" spans="2:8" ht="85.5" customHeight="1">
      <c r="B134" s="113" t="s">
        <v>1347</v>
      </c>
      <c r="C134" s="116" t="s">
        <v>1355</v>
      </c>
      <c r="D134" s="112" t="s">
        <v>1359</v>
      </c>
      <c r="E134" s="112" t="s">
        <v>1360</v>
      </c>
      <c r="F134" s="116" t="s">
        <v>1361</v>
      </c>
      <c r="G134" s="112" t="s">
        <v>478</v>
      </c>
      <c r="H134" s="112"/>
    </row>
    <row r="135" spans="2:8" ht="85.5" customHeight="1">
      <c r="B135" s="113" t="s">
        <v>1347</v>
      </c>
      <c r="C135" s="116" t="s">
        <v>1362</v>
      </c>
      <c r="D135" s="113" t="s">
        <v>912</v>
      </c>
      <c r="E135" s="113" t="s">
        <v>1350</v>
      </c>
      <c r="F135" s="116" t="s">
        <v>1349</v>
      </c>
      <c r="G135" s="112" t="s">
        <v>478</v>
      </c>
      <c r="H135" s="112"/>
    </row>
    <row r="136" spans="2:8" ht="85.5" customHeight="1">
      <c r="B136" s="113" t="s">
        <v>1347</v>
      </c>
      <c r="C136" s="116" t="s">
        <v>1073</v>
      </c>
      <c r="D136" s="112" t="s">
        <v>1363</v>
      </c>
      <c r="E136" s="113" t="s">
        <v>1364</v>
      </c>
      <c r="F136" s="116" t="s">
        <v>1365</v>
      </c>
      <c r="G136" s="112" t="s">
        <v>478</v>
      </c>
      <c r="H136" s="112"/>
    </row>
    <row r="137" spans="2:8" ht="85.5" customHeight="1">
      <c r="B137" s="113" t="s">
        <v>1347</v>
      </c>
      <c r="C137" s="116" t="s">
        <v>1069</v>
      </c>
      <c r="D137" s="112" t="s">
        <v>1363</v>
      </c>
      <c r="E137" s="113" t="s">
        <v>1364</v>
      </c>
      <c r="F137" s="116" t="s">
        <v>1365</v>
      </c>
      <c r="G137" s="112" t="s">
        <v>478</v>
      </c>
      <c r="H137" s="112"/>
    </row>
    <row r="138" spans="2:8" ht="85.5" customHeight="1">
      <c r="B138" s="113" t="s">
        <v>1347</v>
      </c>
      <c r="C138" s="116" t="s">
        <v>1366</v>
      </c>
      <c r="D138" s="112" t="s">
        <v>1367</v>
      </c>
      <c r="E138" s="113" t="s">
        <v>1368</v>
      </c>
      <c r="F138" s="117" t="s">
        <v>1369</v>
      </c>
      <c r="G138" s="112" t="s">
        <v>478</v>
      </c>
      <c r="H138" s="112"/>
    </row>
    <row r="139" spans="2:8" ht="85.5" customHeight="1">
      <c r="B139" s="113" t="s">
        <v>1347</v>
      </c>
      <c r="C139" s="116" t="s">
        <v>1366</v>
      </c>
      <c r="D139" s="112" t="s">
        <v>1370</v>
      </c>
      <c r="E139" s="113" t="s">
        <v>1371</v>
      </c>
      <c r="F139" s="116" t="s">
        <v>1372</v>
      </c>
      <c r="G139" s="112" t="s">
        <v>478</v>
      </c>
      <c r="H139" s="112"/>
    </row>
    <row r="140" spans="2:8" ht="85.5" customHeight="1">
      <c r="B140" s="113" t="s">
        <v>1347</v>
      </c>
      <c r="C140" s="116" t="s">
        <v>1366</v>
      </c>
      <c r="D140" s="112" t="s">
        <v>877</v>
      </c>
      <c r="E140" s="113" t="s">
        <v>1373</v>
      </c>
      <c r="F140" s="116" t="s">
        <v>1374</v>
      </c>
      <c r="G140" s="112" t="s">
        <v>478</v>
      </c>
      <c r="H140" s="112"/>
    </row>
    <row r="141" spans="2:8" ht="85.5" customHeight="1">
      <c r="B141" s="113" t="s">
        <v>1347</v>
      </c>
      <c r="C141" s="116" t="s">
        <v>1191</v>
      </c>
      <c r="D141" s="112" t="s">
        <v>1192</v>
      </c>
      <c r="E141" s="113" t="s">
        <v>1193</v>
      </c>
      <c r="F141" s="116" t="s">
        <v>1194</v>
      </c>
      <c r="G141" s="112" t="s">
        <v>477</v>
      </c>
      <c r="H141" s="113" t="s">
        <v>1150</v>
      </c>
    </row>
    <row r="142" spans="2:8" ht="85.5" customHeight="1">
      <c r="B142" s="113" t="s">
        <v>1347</v>
      </c>
      <c r="C142" s="116" t="s">
        <v>1375</v>
      </c>
      <c r="D142" s="112" t="s">
        <v>1376</v>
      </c>
      <c r="E142" s="113" t="s">
        <v>1350</v>
      </c>
      <c r="F142" s="116" t="s">
        <v>1349</v>
      </c>
      <c r="G142" s="112" t="s">
        <v>478</v>
      </c>
      <c r="H142" s="112"/>
    </row>
    <row r="143" spans="2:8" ht="85.5" customHeight="1">
      <c r="B143" s="113" t="s">
        <v>1347</v>
      </c>
      <c r="C143" s="116" t="s">
        <v>1215</v>
      </c>
      <c r="D143" s="112" t="s">
        <v>1216</v>
      </c>
      <c r="E143" s="113" t="s">
        <v>896</v>
      </c>
      <c r="F143" s="116" t="s">
        <v>1024</v>
      </c>
      <c r="G143" s="112" t="s">
        <v>477</v>
      </c>
      <c r="H143" s="113" t="s">
        <v>1049</v>
      </c>
    </row>
    <row r="144" spans="2:8" ht="85.5" customHeight="1">
      <c r="B144" s="113" t="s">
        <v>1347</v>
      </c>
      <c r="C144" s="116" t="s">
        <v>1074</v>
      </c>
      <c r="D144" s="112" t="s">
        <v>1075</v>
      </c>
      <c r="E144" s="113" t="s">
        <v>1377</v>
      </c>
      <c r="F144" s="117" t="s">
        <v>1378</v>
      </c>
      <c r="G144" s="112" t="s">
        <v>478</v>
      </c>
      <c r="H144" s="115"/>
    </row>
    <row r="145" spans="2:8" ht="85.5" customHeight="1">
      <c r="B145" s="113" t="s">
        <v>1347</v>
      </c>
      <c r="C145" s="116" t="s">
        <v>1331</v>
      </c>
      <c r="D145" s="112" t="s">
        <v>1379</v>
      </c>
      <c r="E145" s="113" t="s">
        <v>911</v>
      </c>
      <c r="F145" s="116" t="s">
        <v>1380</v>
      </c>
      <c r="G145" s="112" t="s">
        <v>477</v>
      </c>
      <c r="H145" s="113" t="s">
        <v>1098</v>
      </c>
    </row>
    <row r="146" spans="2:8" ht="85.5" customHeight="1">
      <c r="B146" s="113" t="s">
        <v>1347</v>
      </c>
      <c r="C146" s="116" t="s">
        <v>1122</v>
      </c>
      <c r="D146" s="112" t="s">
        <v>875</v>
      </c>
      <c r="E146" s="114" t="s">
        <v>1381</v>
      </c>
      <c r="F146" s="116" t="s">
        <v>1382</v>
      </c>
      <c r="G146" s="112" t="s">
        <v>477</v>
      </c>
      <c r="H146" s="114" t="s">
        <v>1029</v>
      </c>
    </row>
    <row r="147" spans="2:8" ht="85.5" customHeight="1">
      <c r="B147" s="113" t="s">
        <v>1347</v>
      </c>
      <c r="C147" s="116" t="s">
        <v>1219</v>
      </c>
      <c r="D147" s="112" t="s">
        <v>1232</v>
      </c>
      <c r="E147" s="113" t="s">
        <v>1383</v>
      </c>
      <c r="F147" s="116" t="s">
        <v>1384</v>
      </c>
      <c r="G147" s="112" t="s">
        <v>477</v>
      </c>
      <c r="H147" s="113" t="s">
        <v>1098</v>
      </c>
    </row>
    <row r="148" spans="2:8" ht="85.5" customHeight="1">
      <c r="B148" s="113" t="s">
        <v>1347</v>
      </c>
      <c r="C148" s="116" t="s">
        <v>1096</v>
      </c>
      <c r="D148" s="112" t="s">
        <v>857</v>
      </c>
      <c r="E148" s="113" t="s">
        <v>858</v>
      </c>
      <c r="F148" s="116" t="s">
        <v>1385</v>
      </c>
      <c r="G148" s="112" t="s">
        <v>477</v>
      </c>
      <c r="H148" s="113" t="s">
        <v>1098</v>
      </c>
    </row>
    <row r="149" spans="2:8" ht="85.5" customHeight="1">
      <c r="B149" s="113" t="s">
        <v>1347</v>
      </c>
      <c r="C149" s="116" t="s">
        <v>1099</v>
      </c>
      <c r="D149" s="112" t="s">
        <v>857</v>
      </c>
      <c r="E149" s="113" t="s">
        <v>858</v>
      </c>
      <c r="F149" s="116" t="s">
        <v>1385</v>
      </c>
      <c r="G149" s="112" t="s">
        <v>477</v>
      </c>
      <c r="H149" s="113" t="s">
        <v>1098</v>
      </c>
    </row>
    <row r="150" spans="2:8" ht="85.5" customHeight="1">
      <c r="B150" s="113" t="s">
        <v>1347</v>
      </c>
      <c r="C150" s="116" t="s">
        <v>1100</v>
      </c>
      <c r="D150" s="112" t="s">
        <v>857</v>
      </c>
      <c r="E150" s="113" t="s">
        <v>858</v>
      </c>
      <c r="F150" s="116" t="s">
        <v>1385</v>
      </c>
      <c r="G150" s="112" t="s">
        <v>477</v>
      </c>
      <c r="H150" s="113" t="s">
        <v>1098</v>
      </c>
    </row>
    <row r="151" spans="2:8" ht="85.5" customHeight="1">
      <c r="B151" s="113" t="s">
        <v>1347</v>
      </c>
      <c r="C151" s="116" t="s">
        <v>1290</v>
      </c>
      <c r="D151" s="112" t="s">
        <v>1291</v>
      </c>
      <c r="E151" s="113" t="s">
        <v>1386</v>
      </c>
      <c r="F151" s="117" t="s">
        <v>1293</v>
      </c>
      <c r="G151" s="112" t="s">
        <v>478</v>
      </c>
      <c r="H151" s="115"/>
    </row>
    <row r="152" spans="2:8" ht="85.5" customHeight="1">
      <c r="B152" s="113" t="s">
        <v>1347</v>
      </c>
      <c r="C152" s="116" t="s">
        <v>1132</v>
      </c>
      <c r="D152" s="112" t="s">
        <v>883</v>
      </c>
      <c r="E152" s="112" t="s">
        <v>1133</v>
      </c>
      <c r="F152" s="117" t="s">
        <v>1134</v>
      </c>
      <c r="G152" s="112" t="s">
        <v>477</v>
      </c>
      <c r="H152" s="113" t="s">
        <v>1049</v>
      </c>
    </row>
    <row r="153" spans="2:8" ht="85.5" customHeight="1">
      <c r="B153" s="113" t="s">
        <v>1347</v>
      </c>
      <c r="C153" s="116" t="s">
        <v>1135</v>
      </c>
      <c r="D153" s="112" t="s">
        <v>1387</v>
      </c>
      <c r="E153" s="113" t="s">
        <v>882</v>
      </c>
      <c r="F153" s="116" t="s">
        <v>1137</v>
      </c>
      <c r="G153" s="112" t="s">
        <v>477</v>
      </c>
      <c r="H153" s="113" t="s">
        <v>1049</v>
      </c>
    </row>
    <row r="154" spans="2:8" ht="85.5" customHeight="1">
      <c r="B154" s="113" t="s">
        <v>1347</v>
      </c>
      <c r="C154" s="116" t="s">
        <v>1210</v>
      </c>
      <c r="D154" s="112" t="s">
        <v>1211</v>
      </c>
      <c r="E154" s="113" t="s">
        <v>1212</v>
      </c>
      <c r="F154" s="116" t="s">
        <v>1388</v>
      </c>
      <c r="G154" s="112" t="s">
        <v>477</v>
      </c>
      <c r="H154" s="114" t="s">
        <v>1049</v>
      </c>
    </row>
    <row r="155" spans="2:8" ht="85.5" customHeight="1">
      <c r="B155" s="113" t="s">
        <v>1347</v>
      </c>
      <c r="C155" s="116" t="s">
        <v>1138</v>
      </c>
      <c r="D155" s="112" t="s">
        <v>883</v>
      </c>
      <c r="E155" s="112" t="s">
        <v>1133</v>
      </c>
      <c r="F155" s="117" t="s">
        <v>1134</v>
      </c>
      <c r="G155" s="112" t="s">
        <v>477</v>
      </c>
      <c r="H155" s="113" t="s">
        <v>1049</v>
      </c>
    </row>
    <row r="156" spans="2:8" ht="85.5" customHeight="1">
      <c r="B156" s="113" t="s">
        <v>1347</v>
      </c>
      <c r="C156" s="116" t="s">
        <v>1139</v>
      </c>
      <c r="D156" s="112" t="s">
        <v>883</v>
      </c>
      <c r="E156" s="112" t="s">
        <v>1133</v>
      </c>
      <c r="F156" s="117" t="s">
        <v>1134</v>
      </c>
      <c r="G156" s="112" t="s">
        <v>477</v>
      </c>
      <c r="H156" s="113" t="s">
        <v>1049</v>
      </c>
    </row>
    <row r="157" spans="2:8" ht="85.5" customHeight="1">
      <c r="B157" s="113" t="s">
        <v>1347</v>
      </c>
      <c r="C157" s="116" t="s">
        <v>1140</v>
      </c>
      <c r="D157" s="112" t="s">
        <v>1389</v>
      </c>
      <c r="E157" s="113" t="s">
        <v>1146</v>
      </c>
      <c r="F157" s="117" t="s">
        <v>1390</v>
      </c>
      <c r="G157" s="112" t="s">
        <v>477</v>
      </c>
      <c r="H157" s="113" t="s">
        <v>1098</v>
      </c>
    </row>
    <row r="158" spans="2:8" ht="85.5" customHeight="1">
      <c r="B158" s="113" t="s">
        <v>1347</v>
      </c>
      <c r="C158" s="116" t="s">
        <v>1147</v>
      </c>
      <c r="D158" s="112" t="s">
        <v>1391</v>
      </c>
      <c r="E158" s="113" t="s">
        <v>1148</v>
      </c>
      <c r="F158" s="116" t="s">
        <v>1149</v>
      </c>
      <c r="G158" s="112" t="s">
        <v>477</v>
      </c>
      <c r="H158" s="113" t="s">
        <v>1150</v>
      </c>
    </row>
    <row r="159" spans="2:8" ht="85.5" customHeight="1">
      <c r="B159" s="113" t="s">
        <v>1347</v>
      </c>
      <c r="C159" s="116" t="s">
        <v>1221</v>
      </c>
      <c r="D159" s="112" t="s">
        <v>1392</v>
      </c>
      <c r="E159" s="113" t="s">
        <v>1393</v>
      </c>
      <c r="F159" s="116" t="s">
        <v>1394</v>
      </c>
      <c r="G159" s="112" t="s">
        <v>477</v>
      </c>
      <c r="H159" s="113" t="s">
        <v>1098</v>
      </c>
    </row>
    <row r="160" spans="2:8" ht="85.5" customHeight="1">
      <c r="B160" s="113" t="s">
        <v>1347</v>
      </c>
      <c r="C160" s="116" t="s">
        <v>1101</v>
      </c>
      <c r="D160" s="112" t="s">
        <v>1105</v>
      </c>
      <c r="E160" s="113" t="s">
        <v>1395</v>
      </c>
      <c r="F160" s="116" t="s">
        <v>1107</v>
      </c>
      <c r="G160" s="112" t="s">
        <v>478</v>
      </c>
      <c r="H160" s="115"/>
    </row>
    <row r="161" spans="2:8" ht="85.5" customHeight="1">
      <c r="B161" s="113" t="s">
        <v>1347</v>
      </c>
      <c r="C161" s="116" t="s">
        <v>1101</v>
      </c>
      <c r="D161" s="112" t="s">
        <v>1102</v>
      </c>
      <c r="E161" s="113" t="s">
        <v>1103</v>
      </c>
      <c r="F161" s="117" t="s">
        <v>1396</v>
      </c>
      <c r="G161" s="112" t="s">
        <v>478</v>
      </c>
      <c r="H161" s="115"/>
    </row>
    <row r="162" spans="2:8" ht="85.5" customHeight="1">
      <c r="B162" s="113" t="s">
        <v>1347</v>
      </c>
      <c r="C162" s="116" t="s">
        <v>1268</v>
      </c>
      <c r="D162" s="112" t="s">
        <v>904</v>
      </c>
      <c r="E162" s="113" t="s">
        <v>1397</v>
      </c>
      <c r="F162" s="116" t="s">
        <v>1398</v>
      </c>
      <c r="G162" s="112" t="s">
        <v>478</v>
      </c>
      <c r="H162" s="115"/>
    </row>
    <row r="163" spans="2:8" ht="85.5" customHeight="1">
      <c r="B163" s="113" t="s">
        <v>1347</v>
      </c>
      <c r="C163" s="116" t="s">
        <v>1245</v>
      </c>
      <c r="D163" s="112" t="s">
        <v>1399</v>
      </c>
      <c r="E163" s="113" t="s">
        <v>1400</v>
      </c>
      <c r="F163" s="116" t="s">
        <v>1401</v>
      </c>
      <c r="G163" s="112" t="s">
        <v>477</v>
      </c>
      <c r="H163" s="113" t="s">
        <v>1098</v>
      </c>
    </row>
    <row r="164" spans="2:8" ht="85.5" customHeight="1">
      <c r="B164" s="113" t="s">
        <v>1347</v>
      </c>
      <c r="C164" s="116" t="s">
        <v>1151</v>
      </c>
      <c r="D164" s="112" t="s">
        <v>1387</v>
      </c>
      <c r="E164" s="112" t="s">
        <v>1402</v>
      </c>
      <c r="F164" s="116" t="s">
        <v>1137</v>
      </c>
      <c r="G164" s="112" t="s">
        <v>477</v>
      </c>
      <c r="H164" s="113" t="s">
        <v>1049</v>
      </c>
    </row>
    <row r="165" spans="2:8" ht="85.5" customHeight="1">
      <c r="B165" s="113" t="s">
        <v>1347</v>
      </c>
      <c r="C165" s="116" t="s">
        <v>1152</v>
      </c>
      <c r="D165" s="112" t="s">
        <v>1160</v>
      </c>
      <c r="E165" s="113" t="s">
        <v>1403</v>
      </c>
      <c r="F165" s="116" t="s">
        <v>1404</v>
      </c>
      <c r="G165" s="112" t="s">
        <v>219</v>
      </c>
      <c r="H165" s="113" t="s">
        <v>1049</v>
      </c>
    </row>
    <row r="166" spans="2:8" ht="85.5" customHeight="1">
      <c r="B166" s="113" t="s">
        <v>1347</v>
      </c>
      <c r="C166" s="116" t="s">
        <v>1224</v>
      </c>
      <c r="D166" s="112" t="s">
        <v>891</v>
      </c>
      <c r="E166" s="113" t="s">
        <v>892</v>
      </c>
      <c r="F166" s="116" t="s">
        <v>1405</v>
      </c>
      <c r="G166" s="112" t="s">
        <v>477</v>
      </c>
      <c r="H166" s="113" t="s">
        <v>1098</v>
      </c>
    </row>
    <row r="167" spans="2:8" ht="85.5" customHeight="1">
      <c r="B167" s="113" t="s">
        <v>1347</v>
      </c>
      <c r="C167" s="116" t="s">
        <v>1077</v>
      </c>
      <c r="D167" s="112" t="s">
        <v>863</v>
      </c>
      <c r="E167" s="113" t="s">
        <v>1406</v>
      </c>
      <c r="F167" s="116" t="s">
        <v>1407</v>
      </c>
      <c r="G167" s="112" t="s">
        <v>478</v>
      </c>
      <c r="H167" s="115"/>
    </row>
    <row r="168" spans="2:8" ht="85.5" customHeight="1">
      <c r="B168" s="113" t="s">
        <v>1347</v>
      </c>
      <c r="C168" s="116" t="s">
        <v>1155</v>
      </c>
      <c r="D168" s="112" t="s">
        <v>865</v>
      </c>
      <c r="E168" s="113" t="s">
        <v>866</v>
      </c>
      <c r="F168" s="116" t="s">
        <v>1408</v>
      </c>
      <c r="G168" s="112" t="s">
        <v>478</v>
      </c>
      <c r="H168" s="115"/>
    </row>
    <row r="169" spans="2:8" ht="85.5" customHeight="1">
      <c r="B169" s="113" t="s">
        <v>1347</v>
      </c>
      <c r="C169" s="116" t="s">
        <v>1225</v>
      </c>
      <c r="D169" s="112" t="s">
        <v>1409</v>
      </c>
      <c r="E169" s="113" t="s">
        <v>1410</v>
      </c>
      <c r="F169" s="117" t="s">
        <v>1228</v>
      </c>
      <c r="G169" s="112" t="s">
        <v>478</v>
      </c>
      <c r="H169" s="115"/>
    </row>
    <row r="170" spans="2:8" ht="85.5" customHeight="1">
      <c r="B170" s="113" t="s">
        <v>1347</v>
      </c>
      <c r="C170" s="116" t="s">
        <v>1159</v>
      </c>
      <c r="D170" s="112" t="s">
        <v>1411</v>
      </c>
      <c r="E170" s="113" t="s">
        <v>1403</v>
      </c>
      <c r="F170" s="116" t="s">
        <v>1404</v>
      </c>
      <c r="G170" s="112" t="s">
        <v>478</v>
      </c>
      <c r="H170" s="115"/>
    </row>
    <row r="171" spans="2:8" ht="85.5" customHeight="1">
      <c r="B171" s="113" t="s">
        <v>1347</v>
      </c>
      <c r="C171" s="116" t="s">
        <v>1159</v>
      </c>
      <c r="D171" s="112" t="s">
        <v>1412</v>
      </c>
      <c r="E171" s="113" t="s">
        <v>1413</v>
      </c>
      <c r="F171" s="116" t="s">
        <v>1414</v>
      </c>
      <c r="G171" s="112" t="s">
        <v>478</v>
      </c>
      <c r="H171" s="115"/>
    </row>
    <row r="172" spans="2:8" ht="85.5" customHeight="1">
      <c r="B172" s="113" t="s">
        <v>1347</v>
      </c>
      <c r="C172" s="116" t="s">
        <v>1355</v>
      </c>
      <c r="D172" s="112" t="s">
        <v>1415</v>
      </c>
      <c r="E172" s="112" t="s">
        <v>1416</v>
      </c>
      <c r="F172" s="116" t="s">
        <v>1417</v>
      </c>
      <c r="G172" s="112" t="s">
        <v>478</v>
      </c>
      <c r="H172" s="115"/>
    </row>
    <row r="173" spans="2:8" ht="85.5" customHeight="1">
      <c r="B173" s="113" t="s">
        <v>1347</v>
      </c>
      <c r="C173" s="116" t="s">
        <v>1163</v>
      </c>
      <c r="D173" s="112" t="s">
        <v>1418</v>
      </c>
      <c r="E173" s="113" t="s">
        <v>1419</v>
      </c>
      <c r="F173" s="116" t="s">
        <v>1420</v>
      </c>
      <c r="G173" s="112" t="s">
        <v>477</v>
      </c>
      <c r="H173" s="113" t="s">
        <v>1049</v>
      </c>
    </row>
    <row r="174" spans="2:8" ht="85.5" customHeight="1">
      <c r="B174" s="113" t="s">
        <v>1347</v>
      </c>
      <c r="C174" s="116" t="s">
        <v>1294</v>
      </c>
      <c r="D174" s="112" t="s">
        <v>1295</v>
      </c>
      <c r="E174" s="113" t="s">
        <v>1421</v>
      </c>
      <c r="F174" s="116" t="s">
        <v>1422</v>
      </c>
      <c r="G174" s="112" t="s">
        <v>478</v>
      </c>
      <c r="H174" s="115"/>
    </row>
    <row r="175" spans="2:8" ht="85.5" customHeight="1">
      <c r="B175" s="113" t="s">
        <v>1347</v>
      </c>
      <c r="C175" s="116" t="s">
        <v>1164</v>
      </c>
      <c r="D175" s="112" t="s">
        <v>869</v>
      </c>
      <c r="E175" s="113" t="s">
        <v>1423</v>
      </c>
      <c r="F175" s="117" t="s">
        <v>1190</v>
      </c>
      <c r="G175" s="112" t="s">
        <v>477</v>
      </c>
      <c r="H175" s="113" t="s">
        <v>1098</v>
      </c>
    </row>
    <row r="176" spans="2:8" ht="85.5" customHeight="1">
      <c r="B176" s="113" t="s">
        <v>1347</v>
      </c>
      <c r="C176" s="116" t="s">
        <v>1166</v>
      </c>
      <c r="D176" s="112" t="s">
        <v>887</v>
      </c>
      <c r="E176" s="113" t="s">
        <v>1424</v>
      </c>
      <c r="F176" s="117" t="s">
        <v>1425</v>
      </c>
      <c r="G176" s="112" t="s">
        <v>477</v>
      </c>
      <c r="H176" s="114" t="s">
        <v>1049</v>
      </c>
    </row>
    <row r="177" spans="2:8" ht="85.5" customHeight="1">
      <c r="B177" s="113" t="s">
        <v>1347</v>
      </c>
      <c r="C177" s="116" t="s">
        <v>1169</v>
      </c>
      <c r="D177" s="112" t="s">
        <v>887</v>
      </c>
      <c r="E177" s="113" t="s">
        <v>1424</v>
      </c>
      <c r="F177" s="117" t="s">
        <v>1425</v>
      </c>
      <c r="G177" s="112" t="s">
        <v>477</v>
      </c>
      <c r="H177" s="114" t="s">
        <v>1049</v>
      </c>
    </row>
    <row r="178" spans="2:8" ht="85.5" customHeight="1">
      <c r="B178" s="113" t="s">
        <v>1347</v>
      </c>
      <c r="C178" s="116" t="s">
        <v>1170</v>
      </c>
      <c r="D178" s="112" t="s">
        <v>1426</v>
      </c>
      <c r="E178" s="113" t="s">
        <v>1128</v>
      </c>
      <c r="F178" s="116" t="s">
        <v>1427</v>
      </c>
      <c r="G178" s="112" t="s">
        <v>477</v>
      </c>
      <c r="H178" s="113" t="s">
        <v>1049</v>
      </c>
    </row>
    <row r="179" spans="2:8" ht="85.5" customHeight="1">
      <c r="B179" s="113" t="s">
        <v>1347</v>
      </c>
      <c r="C179" s="116" t="s">
        <v>1171</v>
      </c>
      <c r="D179" s="112" t="s">
        <v>887</v>
      </c>
      <c r="E179" s="113" t="s">
        <v>1424</v>
      </c>
      <c r="F179" s="117" t="s">
        <v>1142</v>
      </c>
      <c r="G179" s="112" t="s">
        <v>477</v>
      </c>
      <c r="H179" s="114" t="s">
        <v>1049</v>
      </c>
    </row>
    <row r="180" spans="2:8" ht="85.5" customHeight="1">
      <c r="B180" s="113" t="s">
        <v>1347</v>
      </c>
      <c r="C180" s="116" t="s">
        <v>1171</v>
      </c>
      <c r="D180" s="112" t="s">
        <v>888</v>
      </c>
      <c r="E180" s="113" t="s">
        <v>1428</v>
      </c>
      <c r="F180" s="117" t="s">
        <v>1390</v>
      </c>
      <c r="G180" s="112" t="s">
        <v>477</v>
      </c>
      <c r="H180" s="113" t="s">
        <v>1098</v>
      </c>
    </row>
    <row r="181" spans="2:8" ht="85.5" customHeight="1">
      <c r="B181" s="113" t="s">
        <v>1347</v>
      </c>
      <c r="C181" s="116" t="s">
        <v>1171</v>
      </c>
      <c r="D181" s="112" t="s">
        <v>889</v>
      </c>
      <c r="E181" s="113" t="s">
        <v>1429</v>
      </c>
      <c r="F181" s="117" t="s">
        <v>1390</v>
      </c>
      <c r="G181" s="112" t="s">
        <v>477</v>
      </c>
      <c r="H181" s="113" t="s">
        <v>1098</v>
      </c>
    </row>
    <row r="182" spans="2:8" ht="85.5" customHeight="1">
      <c r="B182" s="113" t="s">
        <v>1347</v>
      </c>
      <c r="C182" s="116" t="s">
        <v>1171</v>
      </c>
      <c r="D182" s="112" t="s">
        <v>1389</v>
      </c>
      <c r="E182" s="113" t="s">
        <v>1146</v>
      </c>
      <c r="F182" s="117" t="s">
        <v>1390</v>
      </c>
      <c r="G182" s="112" t="s">
        <v>477</v>
      </c>
      <c r="H182" s="113" t="s">
        <v>1098</v>
      </c>
    </row>
    <row r="183" spans="2:8" ht="85.5" customHeight="1">
      <c r="B183" s="113" t="s">
        <v>1347</v>
      </c>
      <c r="C183" s="116" t="s">
        <v>1298</v>
      </c>
      <c r="D183" s="112" t="s">
        <v>908</v>
      </c>
      <c r="E183" s="113" t="s">
        <v>1299</v>
      </c>
      <c r="F183" s="116" t="s">
        <v>1430</v>
      </c>
      <c r="G183" s="112" t="s">
        <v>477</v>
      </c>
      <c r="H183" s="113" t="s">
        <v>1029</v>
      </c>
    </row>
    <row r="184" spans="2:8" ht="85.5" customHeight="1">
      <c r="B184" s="113" t="s">
        <v>1347</v>
      </c>
      <c r="C184" s="116" t="s">
        <v>1301</v>
      </c>
      <c r="D184" s="112" t="s">
        <v>908</v>
      </c>
      <c r="E184" s="113" t="s">
        <v>1299</v>
      </c>
      <c r="F184" s="116" t="s">
        <v>1430</v>
      </c>
      <c r="G184" s="112" t="s">
        <v>477</v>
      </c>
      <c r="H184" s="113" t="s">
        <v>1029</v>
      </c>
    </row>
    <row r="185" spans="2:8" ht="85.5" customHeight="1">
      <c r="B185" s="113" t="s">
        <v>1347</v>
      </c>
      <c r="C185" s="116" t="s">
        <v>1302</v>
      </c>
      <c r="D185" s="112" t="s">
        <v>1431</v>
      </c>
      <c r="E185" s="113" t="s">
        <v>1432</v>
      </c>
      <c r="F185" s="116" t="s">
        <v>1433</v>
      </c>
      <c r="G185" s="112" t="s">
        <v>478</v>
      </c>
      <c r="H185" s="115"/>
    </row>
    <row r="186" spans="2:8" ht="85.5" customHeight="1">
      <c r="B186" s="113" t="s">
        <v>1347</v>
      </c>
      <c r="C186" s="116" t="s">
        <v>1306</v>
      </c>
      <c r="D186" s="112" t="s">
        <v>1431</v>
      </c>
      <c r="E186" s="113" t="s">
        <v>1432</v>
      </c>
      <c r="F186" s="116" t="s">
        <v>1433</v>
      </c>
      <c r="G186" s="112" t="s">
        <v>478</v>
      </c>
      <c r="H186" s="115"/>
    </row>
    <row r="187" spans="2:8" ht="85.5" customHeight="1">
      <c r="B187" s="113" t="s">
        <v>1347</v>
      </c>
      <c r="C187" s="116" t="s">
        <v>1307</v>
      </c>
      <c r="D187" s="112" t="s">
        <v>1431</v>
      </c>
      <c r="E187" s="113" t="s">
        <v>1432</v>
      </c>
      <c r="F187" s="116" t="s">
        <v>1433</v>
      </c>
      <c r="G187" s="112" t="s">
        <v>478</v>
      </c>
      <c r="H187" s="115"/>
    </row>
    <row r="188" spans="2:8" ht="85.5" customHeight="1">
      <c r="B188" s="113" t="s">
        <v>1347</v>
      </c>
      <c r="C188" s="116" t="s">
        <v>1308</v>
      </c>
      <c r="D188" s="112" t="s">
        <v>1309</v>
      </c>
      <c r="E188" s="113" t="s">
        <v>1310</v>
      </c>
      <c r="F188" s="116" t="s">
        <v>1434</v>
      </c>
      <c r="G188" s="112" t="s">
        <v>478</v>
      </c>
      <c r="H188" s="115"/>
    </row>
    <row r="189" spans="2:8" ht="85.5" customHeight="1">
      <c r="B189" s="113" t="s">
        <v>1347</v>
      </c>
      <c r="C189" s="116" t="s">
        <v>1312</v>
      </c>
      <c r="D189" s="112" t="s">
        <v>1309</v>
      </c>
      <c r="E189" s="113" t="s">
        <v>1310</v>
      </c>
      <c r="F189" s="116" t="s">
        <v>1434</v>
      </c>
      <c r="G189" s="112" t="s">
        <v>478</v>
      </c>
      <c r="H189" s="115"/>
    </row>
    <row r="190" spans="2:8" ht="85.5" customHeight="1">
      <c r="B190" s="113" t="s">
        <v>1347</v>
      </c>
      <c r="C190" s="116" t="s">
        <v>1313</v>
      </c>
      <c r="D190" s="112" t="s">
        <v>1309</v>
      </c>
      <c r="E190" s="113" t="s">
        <v>1310</v>
      </c>
      <c r="F190" s="116" t="s">
        <v>1434</v>
      </c>
      <c r="G190" s="112" t="s">
        <v>478</v>
      </c>
      <c r="H190" s="115"/>
    </row>
    <row r="191" spans="2:8" ht="85.5" customHeight="1">
      <c r="B191" s="113" t="s">
        <v>1347</v>
      </c>
      <c r="C191" s="116" t="s">
        <v>1287</v>
      </c>
      <c r="D191" s="112" t="s">
        <v>1309</v>
      </c>
      <c r="E191" s="112" t="s">
        <v>1288</v>
      </c>
      <c r="F191" s="116" t="s">
        <v>1289</v>
      </c>
      <c r="G191" s="112" t="s">
        <v>477</v>
      </c>
      <c r="H191" s="113" t="s">
        <v>1098</v>
      </c>
    </row>
    <row r="192" spans="2:8" ht="85.5" customHeight="1">
      <c r="B192" s="113" t="s">
        <v>1347</v>
      </c>
      <c r="C192" s="116" t="s">
        <v>1335</v>
      </c>
      <c r="D192" s="112" t="s">
        <v>1336</v>
      </c>
      <c r="E192" s="113" t="s">
        <v>1337</v>
      </c>
      <c r="F192" s="116" t="s">
        <v>1435</v>
      </c>
      <c r="G192" s="112" t="s">
        <v>477</v>
      </c>
      <c r="H192" s="113" t="s">
        <v>1029</v>
      </c>
    </row>
    <row r="193" spans="2:8" ht="85.5" customHeight="1">
      <c r="B193" s="113" t="s">
        <v>1347</v>
      </c>
      <c r="C193" s="116" t="s">
        <v>1315</v>
      </c>
      <c r="D193" s="112" t="s">
        <v>1291</v>
      </c>
      <c r="E193" s="113" t="s">
        <v>1292</v>
      </c>
      <c r="F193" s="117" t="s">
        <v>1293</v>
      </c>
      <c r="G193" s="112" t="s">
        <v>478</v>
      </c>
      <c r="H193" s="115"/>
    </row>
    <row r="194" spans="2:8" ht="85.5" customHeight="1">
      <c r="B194" s="113" t="s">
        <v>1347</v>
      </c>
      <c r="C194" s="116" t="s">
        <v>1317</v>
      </c>
      <c r="D194" s="112" t="s">
        <v>1291</v>
      </c>
      <c r="E194" s="113" t="s">
        <v>1292</v>
      </c>
      <c r="F194" s="117" t="s">
        <v>1293</v>
      </c>
      <c r="G194" s="112" t="s">
        <v>478</v>
      </c>
      <c r="H194" s="115"/>
    </row>
    <row r="195" spans="2:8" ht="85.5" customHeight="1">
      <c r="B195" s="113" t="s">
        <v>1347</v>
      </c>
      <c r="C195" s="116" t="s">
        <v>1318</v>
      </c>
      <c r="D195" s="112" t="s">
        <v>1291</v>
      </c>
      <c r="E195" s="113" t="s">
        <v>1292</v>
      </c>
      <c r="F195" s="117" t="s">
        <v>1293</v>
      </c>
      <c r="G195" s="112" t="s">
        <v>478</v>
      </c>
      <c r="H195" s="115"/>
    </row>
    <row r="196" spans="2:8" ht="85.5" customHeight="1">
      <c r="B196" s="113" t="s">
        <v>1347</v>
      </c>
      <c r="C196" s="116" t="s">
        <v>1065</v>
      </c>
      <c r="D196" s="112" t="s">
        <v>1436</v>
      </c>
      <c r="E196" s="113" t="s">
        <v>1067</v>
      </c>
      <c r="F196" s="116" t="s">
        <v>1437</v>
      </c>
      <c r="G196" s="112" t="s">
        <v>478</v>
      </c>
      <c r="H196" s="115"/>
    </row>
    <row r="197" spans="2:8" ht="85.5" customHeight="1">
      <c r="B197" s="113" t="s">
        <v>1347</v>
      </c>
      <c r="C197" s="116" t="s">
        <v>1059</v>
      </c>
      <c r="D197" s="112" t="s">
        <v>1042</v>
      </c>
      <c r="E197" s="113" t="s">
        <v>1043</v>
      </c>
      <c r="F197" s="117" t="s">
        <v>1044</v>
      </c>
      <c r="G197" s="112" t="s">
        <v>477</v>
      </c>
      <c r="H197" s="113" t="s">
        <v>1029</v>
      </c>
    </row>
    <row r="198" spans="2:8" ht="85.5" customHeight="1">
      <c r="B198" s="113" t="s">
        <v>1347</v>
      </c>
      <c r="C198" s="116" t="s">
        <v>1229</v>
      </c>
      <c r="D198" s="112" t="s">
        <v>893</v>
      </c>
      <c r="E198" s="113" t="s">
        <v>894</v>
      </c>
      <c r="F198" s="116" t="s">
        <v>1438</v>
      </c>
      <c r="G198" s="112" t="s">
        <v>477</v>
      </c>
      <c r="H198" s="113" t="s">
        <v>1098</v>
      </c>
    </row>
    <row r="199" spans="2:8" ht="85.5" customHeight="1">
      <c r="B199" s="113" t="s">
        <v>1347</v>
      </c>
      <c r="C199" s="116" t="s">
        <v>1231</v>
      </c>
      <c r="D199" s="112" t="s">
        <v>891</v>
      </c>
      <c r="E199" s="113" t="s">
        <v>1233</v>
      </c>
      <c r="F199" s="116" t="s">
        <v>1439</v>
      </c>
      <c r="G199" s="112" t="s">
        <v>477</v>
      </c>
      <c r="H199" s="113" t="s">
        <v>1098</v>
      </c>
    </row>
    <row r="200" spans="2:8" ht="85.5" customHeight="1">
      <c r="B200" s="113" t="s">
        <v>1347</v>
      </c>
      <c r="C200" s="116" t="s">
        <v>1091</v>
      </c>
      <c r="D200" s="112" t="s">
        <v>1440</v>
      </c>
      <c r="E200" s="113" t="s">
        <v>1441</v>
      </c>
      <c r="F200" s="116" t="s">
        <v>1442</v>
      </c>
      <c r="G200" s="112" t="s">
        <v>478</v>
      </c>
      <c r="H200" s="115"/>
    </row>
    <row r="201" spans="2:8" ht="85.5" customHeight="1">
      <c r="B201" s="113" t="s">
        <v>1347</v>
      </c>
      <c r="C201" s="116" t="s">
        <v>1178</v>
      </c>
      <c r="D201" s="112" t="s">
        <v>886</v>
      </c>
      <c r="E201" s="113" t="s">
        <v>1179</v>
      </c>
      <c r="F201" s="116" t="s">
        <v>1443</v>
      </c>
      <c r="G201" s="112" t="s">
        <v>477</v>
      </c>
      <c r="H201" s="113" t="s">
        <v>1098</v>
      </c>
    </row>
    <row r="202" spans="2:8" ht="85.5" customHeight="1">
      <c r="B202" s="113" t="s">
        <v>1347</v>
      </c>
      <c r="C202" s="116" t="s">
        <v>1181</v>
      </c>
      <c r="D202" s="112" t="s">
        <v>886</v>
      </c>
      <c r="E202" s="113" t="s">
        <v>1179</v>
      </c>
      <c r="F202" s="116" t="s">
        <v>1443</v>
      </c>
      <c r="G202" s="112" t="s">
        <v>477</v>
      </c>
      <c r="H202" s="113" t="s">
        <v>1098</v>
      </c>
    </row>
    <row r="203" spans="2:8" ht="85.5" customHeight="1">
      <c r="B203" s="113" t="s">
        <v>1347</v>
      </c>
      <c r="C203" s="116" t="s">
        <v>1182</v>
      </c>
      <c r="D203" s="112" t="s">
        <v>878</v>
      </c>
      <c r="E203" s="113" t="s">
        <v>1444</v>
      </c>
      <c r="F203" s="116" t="s">
        <v>1184</v>
      </c>
      <c r="G203" s="112" t="s">
        <v>477</v>
      </c>
      <c r="H203" s="113" t="s">
        <v>1150</v>
      </c>
    </row>
    <row r="204" spans="2:8" ht="85.5" customHeight="1">
      <c r="B204" s="113" t="s">
        <v>1347</v>
      </c>
      <c r="C204" s="116" t="s">
        <v>1182</v>
      </c>
      <c r="D204" s="112" t="s">
        <v>879</v>
      </c>
      <c r="E204" s="113" t="s">
        <v>1185</v>
      </c>
      <c r="F204" s="116">
        <v>0</v>
      </c>
      <c r="G204" s="112" t="s">
        <v>477</v>
      </c>
      <c r="H204" s="113" t="s">
        <v>1150</v>
      </c>
    </row>
    <row r="205" spans="2:8" ht="85.5" customHeight="1">
      <c r="B205" s="113" t="s">
        <v>1347</v>
      </c>
      <c r="C205" s="116" t="s">
        <v>1087</v>
      </c>
      <c r="D205" s="112" t="s">
        <v>1088</v>
      </c>
      <c r="E205" s="113" t="s">
        <v>1445</v>
      </c>
      <c r="F205" s="116" t="s">
        <v>1446</v>
      </c>
      <c r="G205" s="112" t="s">
        <v>478</v>
      </c>
      <c r="H205" s="115"/>
    </row>
    <row r="206" spans="2:8" ht="85.5" customHeight="1">
      <c r="B206" s="113" t="s">
        <v>1347</v>
      </c>
      <c r="C206" s="116" t="s">
        <v>1080</v>
      </c>
      <c r="D206" s="112" t="s">
        <v>1092</v>
      </c>
      <c r="E206" s="113" t="s">
        <v>1447</v>
      </c>
      <c r="F206" s="116" t="s">
        <v>1448</v>
      </c>
      <c r="G206" s="112" t="s">
        <v>478</v>
      </c>
      <c r="H206" s="115"/>
    </row>
    <row r="207" spans="2:8" ht="85.5" customHeight="1">
      <c r="B207" s="113" t="s">
        <v>1347</v>
      </c>
      <c r="C207" s="116" t="s">
        <v>1080</v>
      </c>
      <c r="D207" s="112" t="s">
        <v>1449</v>
      </c>
      <c r="E207" s="113" t="s">
        <v>1450</v>
      </c>
      <c r="F207" s="116" t="s">
        <v>1451</v>
      </c>
      <c r="G207" s="112" t="s">
        <v>478</v>
      </c>
      <c r="H207" s="115"/>
    </row>
    <row r="208" spans="2:8" ht="85.5" customHeight="1">
      <c r="B208" s="113" t="s">
        <v>1347</v>
      </c>
      <c r="C208" s="116" t="s">
        <v>1080</v>
      </c>
      <c r="D208" s="112" t="s">
        <v>1081</v>
      </c>
      <c r="E208" s="113" t="s">
        <v>1082</v>
      </c>
      <c r="F208" s="116" t="s">
        <v>1452</v>
      </c>
      <c r="G208" s="112" t="s">
        <v>478</v>
      </c>
      <c r="H208" s="115"/>
    </row>
    <row r="209" spans="2:8" ht="85.5" customHeight="1">
      <c r="B209" s="113" t="s">
        <v>1347</v>
      </c>
      <c r="C209" s="116" t="s">
        <v>1186</v>
      </c>
      <c r="D209" s="112" t="s">
        <v>880</v>
      </c>
      <c r="E209" s="113" t="s">
        <v>1453</v>
      </c>
      <c r="F209" s="116" t="s">
        <v>1273</v>
      </c>
      <c r="G209" s="112" t="s">
        <v>477</v>
      </c>
      <c r="H209" s="113" t="s">
        <v>1098</v>
      </c>
    </row>
    <row r="210" spans="2:8" ht="85.5" customHeight="1">
      <c r="B210" s="113" t="s">
        <v>1347</v>
      </c>
      <c r="C210" s="116" t="s">
        <v>1025</v>
      </c>
      <c r="D210" s="112" t="s">
        <v>1026</v>
      </c>
      <c r="E210" s="112" t="s">
        <v>1454</v>
      </c>
      <c r="F210" s="117" t="s">
        <v>1455</v>
      </c>
      <c r="G210" s="112" t="s">
        <v>477</v>
      </c>
      <c r="H210" s="113" t="s">
        <v>1029</v>
      </c>
    </row>
    <row r="211" spans="2:8" ht="85.5" customHeight="1">
      <c r="B211" s="113" t="s">
        <v>1347</v>
      </c>
      <c r="C211" s="116" t="s">
        <v>1025</v>
      </c>
      <c r="D211" s="112" t="s">
        <v>899</v>
      </c>
      <c r="E211" s="113" t="s">
        <v>1456</v>
      </c>
      <c r="F211" s="116" t="s">
        <v>1457</v>
      </c>
      <c r="G211" s="112" t="s">
        <v>477</v>
      </c>
      <c r="H211" s="113" t="s">
        <v>1029</v>
      </c>
    </row>
    <row r="212" spans="2:8" ht="85.5" customHeight="1">
      <c r="B212" s="113" t="s">
        <v>1347</v>
      </c>
      <c r="C212" s="116" t="s">
        <v>1274</v>
      </c>
      <c r="D212" s="112" t="s">
        <v>1458</v>
      </c>
      <c r="E212" s="113" t="s">
        <v>1276</v>
      </c>
      <c r="F212" s="116" t="s">
        <v>1277</v>
      </c>
      <c r="G212" s="112" t="s">
        <v>477</v>
      </c>
      <c r="H212" s="113" t="s">
        <v>1098</v>
      </c>
    </row>
    <row r="213" spans="2:8" ht="85.5" customHeight="1">
      <c r="B213" s="113" t="s">
        <v>1347</v>
      </c>
      <c r="C213" s="116" t="s">
        <v>1274</v>
      </c>
      <c r="D213" s="112" t="s">
        <v>905</v>
      </c>
      <c r="E213" s="113" t="s">
        <v>1278</v>
      </c>
      <c r="F213" s="116" t="s">
        <v>1459</v>
      </c>
      <c r="G213" s="112" t="s">
        <v>477</v>
      </c>
      <c r="H213" s="113" t="s">
        <v>1098</v>
      </c>
    </row>
    <row r="214" spans="2:8" ht="85.5" customHeight="1">
      <c r="B214" s="113" t="s">
        <v>1347</v>
      </c>
      <c r="C214" s="116" t="s">
        <v>1045</v>
      </c>
      <c r="D214" s="112" t="s">
        <v>861</v>
      </c>
      <c r="E214" s="113" t="s">
        <v>1460</v>
      </c>
      <c r="F214" s="116" t="s">
        <v>1461</v>
      </c>
      <c r="G214" s="112" t="s">
        <v>477</v>
      </c>
      <c r="H214" s="114" t="s">
        <v>1049</v>
      </c>
    </row>
    <row r="215" spans="2:8" ht="85.5" customHeight="1">
      <c r="B215" s="113" t="s">
        <v>1347</v>
      </c>
      <c r="C215" s="116" t="s">
        <v>1189</v>
      </c>
      <c r="D215" s="112" t="s">
        <v>1462</v>
      </c>
      <c r="E215" s="113" t="s">
        <v>1463</v>
      </c>
      <c r="F215" s="116" t="s">
        <v>1464</v>
      </c>
      <c r="G215" s="112" t="s">
        <v>219</v>
      </c>
      <c r="H215" s="113" t="s">
        <v>1049</v>
      </c>
    </row>
    <row r="216" spans="2:8" ht="85.5" customHeight="1">
      <c r="B216" s="113" t="s">
        <v>1347</v>
      </c>
      <c r="C216" s="116" t="s">
        <v>1339</v>
      </c>
      <c r="D216" s="112" t="s">
        <v>910</v>
      </c>
      <c r="E216" s="113" t="s">
        <v>1465</v>
      </c>
      <c r="F216" s="116" t="s">
        <v>1466</v>
      </c>
      <c r="G216" s="112" t="s">
        <v>477</v>
      </c>
      <c r="H216" s="113" t="s">
        <v>1098</v>
      </c>
    </row>
    <row r="217" spans="2:8" ht="85.5" customHeight="1">
      <c r="B217" s="113" t="s">
        <v>1347</v>
      </c>
      <c r="C217" s="116" t="s">
        <v>1041</v>
      </c>
      <c r="D217" s="112" t="s">
        <v>1436</v>
      </c>
      <c r="E217" s="113" t="s">
        <v>1067</v>
      </c>
      <c r="F217" s="116" t="s">
        <v>1467</v>
      </c>
      <c r="G217" s="112" t="s">
        <v>478</v>
      </c>
      <c r="H217" s="115"/>
    </row>
    <row r="218" spans="2:8" ht="85.5" customHeight="1">
      <c r="B218" s="113" t="s">
        <v>1347</v>
      </c>
      <c r="C218" s="116" t="s">
        <v>1319</v>
      </c>
      <c r="D218" s="112" t="s">
        <v>1468</v>
      </c>
      <c r="E218" s="113" t="s">
        <v>1469</v>
      </c>
      <c r="F218" s="116" t="s">
        <v>1470</v>
      </c>
      <c r="G218" s="112" t="s">
        <v>478</v>
      </c>
      <c r="H218" s="115"/>
    </row>
    <row r="219" spans="2:8" ht="85.5" customHeight="1">
      <c r="B219" s="113" t="s">
        <v>1347</v>
      </c>
      <c r="C219" s="116" t="s">
        <v>1323</v>
      </c>
      <c r="D219" s="112" t="s">
        <v>1468</v>
      </c>
      <c r="E219" s="113" t="s">
        <v>1469</v>
      </c>
      <c r="F219" s="116" t="s">
        <v>1470</v>
      </c>
      <c r="G219" s="112" t="s">
        <v>478</v>
      </c>
      <c r="H219" s="115"/>
    </row>
    <row r="220" spans="2:8" ht="85.5" customHeight="1">
      <c r="B220" s="113" t="s">
        <v>1347</v>
      </c>
      <c r="C220" s="116" t="s">
        <v>1325</v>
      </c>
      <c r="D220" s="112" t="s">
        <v>1468</v>
      </c>
      <c r="E220" s="113" t="s">
        <v>1469</v>
      </c>
      <c r="F220" s="116" t="s">
        <v>1470</v>
      </c>
      <c r="G220" s="112" t="s">
        <v>478</v>
      </c>
      <c r="H220" s="115"/>
    </row>
    <row r="221" spans="2:8" ht="85.5" customHeight="1">
      <c r="B221" s="113" t="s">
        <v>1347</v>
      </c>
      <c r="C221" s="116" t="s">
        <v>1471</v>
      </c>
      <c r="D221" s="112" t="s">
        <v>1468</v>
      </c>
      <c r="E221" s="113" t="s">
        <v>1469</v>
      </c>
      <c r="F221" s="116" t="s">
        <v>1470</v>
      </c>
      <c r="G221" s="112" t="s">
        <v>478</v>
      </c>
      <c r="H221" s="115"/>
    </row>
    <row r="222" spans="2:8" ht="85.5" customHeight="1">
      <c r="B222" s="113" t="s">
        <v>1347</v>
      </c>
      <c r="C222" s="116" t="s">
        <v>1341</v>
      </c>
      <c r="D222" s="112" t="s">
        <v>1342</v>
      </c>
      <c r="E222" s="113" t="s">
        <v>1472</v>
      </c>
      <c r="F222" s="116" t="s">
        <v>1473</v>
      </c>
      <c r="G222" s="112" t="s">
        <v>478</v>
      </c>
      <c r="H222" s="115"/>
    </row>
    <row r="223" spans="2:8" ht="85.5" customHeight="1">
      <c r="B223" s="113" t="s">
        <v>1347</v>
      </c>
      <c r="C223" s="116" t="s">
        <v>1345</v>
      </c>
      <c r="D223" s="112" t="s">
        <v>1342</v>
      </c>
      <c r="E223" s="113" t="s">
        <v>1472</v>
      </c>
      <c r="F223" s="116" t="s">
        <v>1473</v>
      </c>
      <c r="G223" s="112" t="s">
        <v>478</v>
      </c>
      <c r="H223" s="115"/>
    </row>
    <row r="224" spans="2:8" ht="85.5" customHeight="1">
      <c r="B224" s="113" t="s">
        <v>1347</v>
      </c>
      <c r="C224" s="116" t="s">
        <v>1253</v>
      </c>
      <c r="D224" s="112" t="s">
        <v>1474</v>
      </c>
      <c r="E224" s="113" t="s">
        <v>1475</v>
      </c>
      <c r="F224" s="116" t="s">
        <v>1476</v>
      </c>
      <c r="G224" s="112" t="s">
        <v>478</v>
      </c>
      <c r="H224" s="115"/>
    </row>
    <row r="225" spans="2:8" ht="85.5" customHeight="1">
      <c r="B225" s="113" t="s">
        <v>1347</v>
      </c>
      <c r="C225" s="116" t="s">
        <v>1326</v>
      </c>
      <c r="D225" s="112" t="s">
        <v>908</v>
      </c>
      <c r="E225" s="113" t="s">
        <v>1299</v>
      </c>
      <c r="F225" s="116" t="s">
        <v>1477</v>
      </c>
      <c r="G225" s="112" t="s">
        <v>477</v>
      </c>
      <c r="H225" s="113" t="s">
        <v>1029</v>
      </c>
    </row>
    <row r="226" spans="2:8" ht="85.5" customHeight="1">
      <c r="B226" s="113" t="s">
        <v>1347</v>
      </c>
      <c r="C226" s="116" t="s">
        <v>1195</v>
      </c>
      <c r="D226" s="112" t="s">
        <v>1196</v>
      </c>
      <c r="E226" s="113" t="s">
        <v>1197</v>
      </c>
      <c r="F226" s="116" t="s">
        <v>1198</v>
      </c>
      <c r="G226" s="112" t="s">
        <v>478</v>
      </c>
      <c r="H226" s="115"/>
    </row>
    <row r="227" spans="2:8" ht="85.5" customHeight="1">
      <c r="B227" s="113" t="s">
        <v>1347</v>
      </c>
      <c r="C227" s="116" t="s">
        <v>1260</v>
      </c>
      <c r="D227" s="112" t="s">
        <v>1346</v>
      </c>
      <c r="E227" s="114" t="s">
        <v>1262</v>
      </c>
      <c r="F227" s="116" t="s">
        <v>1263</v>
      </c>
      <c r="G227" s="112" t="s">
        <v>477</v>
      </c>
      <c r="H227" s="113" t="s">
        <v>1098</v>
      </c>
    </row>
    <row r="228" spans="2:8" ht="85.5" customHeight="1">
      <c r="B228" s="113" t="s">
        <v>1347</v>
      </c>
      <c r="C228" s="116" t="s">
        <v>1021</v>
      </c>
      <c r="D228" s="112" t="s">
        <v>1478</v>
      </c>
      <c r="E228" s="113" t="s">
        <v>1023</v>
      </c>
      <c r="F228" s="117" t="s">
        <v>1479</v>
      </c>
      <c r="G228" s="112" t="s">
        <v>478</v>
      </c>
      <c r="H228" s="115"/>
    </row>
    <row r="229" spans="2:8" ht="85.5" customHeight="1">
      <c r="B229" s="113" t="s">
        <v>1347</v>
      </c>
      <c r="C229" s="116" t="s">
        <v>1327</v>
      </c>
      <c r="D229" s="112" t="s">
        <v>909</v>
      </c>
      <c r="E229" s="113" t="s">
        <v>1480</v>
      </c>
      <c r="F229" s="116" t="s">
        <v>1481</v>
      </c>
      <c r="G229" s="112" t="s">
        <v>478</v>
      </c>
      <c r="H229" s="115"/>
    </row>
    <row r="230" spans="2:8" ht="85.5" customHeight="1">
      <c r="B230" s="113" t="s">
        <v>1347</v>
      </c>
      <c r="C230" s="116" t="s">
        <v>1035</v>
      </c>
      <c r="D230" s="112" t="s">
        <v>1042</v>
      </c>
      <c r="E230" s="113" t="s">
        <v>1043</v>
      </c>
      <c r="F230" s="117" t="s">
        <v>1044</v>
      </c>
      <c r="G230" s="112" t="s">
        <v>478</v>
      </c>
      <c r="H230" s="115"/>
    </row>
    <row r="231" spans="2:8" ht="85.5" customHeight="1">
      <c r="B231" s="113" t="s">
        <v>1347</v>
      </c>
      <c r="C231" s="116" t="s">
        <v>1117</v>
      </c>
      <c r="D231" s="112" t="s">
        <v>1482</v>
      </c>
      <c r="E231" s="113" t="s">
        <v>1483</v>
      </c>
      <c r="F231" s="116" t="s">
        <v>1484</v>
      </c>
      <c r="G231" s="112" t="s">
        <v>478</v>
      </c>
      <c r="H231" s="115"/>
    </row>
    <row r="232" spans="2:8" ht="85.5" customHeight="1">
      <c r="B232" s="113" t="s">
        <v>1347</v>
      </c>
      <c r="C232" s="116" t="s">
        <v>1234</v>
      </c>
      <c r="D232" s="112" t="s">
        <v>1238</v>
      </c>
      <c r="E232" s="113" t="s">
        <v>1239</v>
      </c>
      <c r="F232" s="116" t="s">
        <v>1485</v>
      </c>
      <c r="G232" s="112" t="s">
        <v>477</v>
      </c>
      <c r="H232" s="113" t="s">
        <v>1098</v>
      </c>
    </row>
    <row r="233" spans="2:8" ht="85.5" customHeight="1">
      <c r="B233" s="113" t="s">
        <v>1347</v>
      </c>
      <c r="C233" s="116" t="s">
        <v>1199</v>
      </c>
      <c r="D233" s="112" t="s">
        <v>902</v>
      </c>
      <c r="E233" s="113" t="s">
        <v>903</v>
      </c>
      <c r="F233" s="116" t="s">
        <v>1486</v>
      </c>
      <c r="G233" s="112" t="s">
        <v>477</v>
      </c>
      <c r="H233" s="113" t="s">
        <v>1098</v>
      </c>
    </row>
    <row r="234" spans="2:8" ht="85.5" customHeight="1">
      <c r="B234" s="113" t="s">
        <v>1347</v>
      </c>
      <c r="C234" s="116" t="s">
        <v>1199</v>
      </c>
      <c r="D234" s="112" t="s">
        <v>901</v>
      </c>
      <c r="E234" s="114" t="s">
        <v>1204</v>
      </c>
      <c r="F234" s="116" t="s">
        <v>1487</v>
      </c>
      <c r="G234" s="112" t="s">
        <v>477</v>
      </c>
      <c r="H234" s="114" t="s">
        <v>1029</v>
      </c>
    </row>
    <row r="235" spans="2:8" ht="85.5" customHeight="1">
      <c r="B235" s="113" t="s">
        <v>1347</v>
      </c>
      <c r="C235" s="116" t="s">
        <v>1207</v>
      </c>
      <c r="D235" s="112" t="s">
        <v>871</v>
      </c>
      <c r="E235" s="113" t="s">
        <v>872</v>
      </c>
      <c r="F235" s="117" t="s">
        <v>1208</v>
      </c>
      <c r="G235" s="112" t="s">
        <v>477</v>
      </c>
      <c r="H235" s="113" t="s">
        <v>1049</v>
      </c>
    </row>
    <row r="236" spans="2:8" ht="85.5" customHeight="1">
      <c r="B236" s="113" t="s">
        <v>1347</v>
      </c>
      <c r="C236" s="116" t="s">
        <v>1241</v>
      </c>
      <c r="D236" s="112" t="s">
        <v>898</v>
      </c>
      <c r="E236" s="113" t="s">
        <v>1243</v>
      </c>
      <c r="F236" s="116" t="s">
        <v>1244</v>
      </c>
      <c r="G236" s="112" t="s">
        <v>477</v>
      </c>
      <c r="H236" s="113" t="s">
        <v>1098</v>
      </c>
    </row>
  </sheetData>
  <autoFilter ref="B4:H236" xr:uid="{9682B842-99E9-4B3A-8CE1-7E036958F09D}"/>
  <dataConsolidate/>
  <mergeCells count="1">
    <mergeCell ref="B2:H2"/>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C09759-3FAC-4EDF-B66F-0E96381B4419}">
  <sheetPr>
    <tabColor rgb="FFE2D1B0"/>
  </sheetPr>
  <dimension ref="A1:AO802"/>
  <sheetViews>
    <sheetView zoomScale="115" zoomScaleNormal="115" workbookViewId="0">
      <pane xSplit="2" ySplit="4" topLeftCell="C11" activePane="bottomRight" state="frozen"/>
      <selection activeCell="N15" sqref="N15"/>
      <selection pane="topRight" activeCell="N15" sqref="N15"/>
      <selection pane="bottomLeft" activeCell="N15" sqref="N15"/>
      <selection pane="bottomRight" activeCell="E11" sqref="E11"/>
    </sheetView>
  </sheetViews>
  <sheetFormatPr baseColWidth="10" defaultColWidth="11.42578125" defaultRowHeight="12.75"/>
  <cols>
    <col min="1" max="1" width="11.42578125" style="52"/>
    <col min="2" max="2" width="26.5703125" style="52" customWidth="1"/>
    <col min="3" max="3" width="22.5703125" style="52" customWidth="1"/>
    <col min="4" max="4" width="28.7109375" style="53" customWidth="1"/>
    <col min="5" max="5" width="89" style="53" customWidth="1"/>
    <col min="6" max="41" width="11.42578125" style="52"/>
    <col min="42" max="16384" width="11.42578125" style="53"/>
  </cols>
  <sheetData>
    <row r="1" spans="1:41" s="52" customFormat="1"/>
    <row r="2" spans="1:41" ht="72.75" customHeight="1">
      <c r="B2" s="263" t="s">
        <v>2794</v>
      </c>
      <c r="C2" s="263"/>
      <c r="D2" s="263"/>
      <c r="E2" s="263"/>
    </row>
    <row r="3" spans="1:41" ht="39.75" customHeight="1">
      <c r="B3" s="54" t="s">
        <v>1495</v>
      </c>
      <c r="C3" s="264" t="s">
        <v>1496</v>
      </c>
      <c r="D3" s="264"/>
      <c r="E3" s="264"/>
    </row>
    <row r="4" spans="1:41" ht="31.5" customHeight="1">
      <c r="B4" s="100" t="s">
        <v>1498</v>
      </c>
      <c r="C4" s="100" t="s">
        <v>296</v>
      </c>
      <c r="D4" s="100" t="s">
        <v>1497</v>
      </c>
      <c r="E4" s="100"/>
    </row>
    <row r="5" spans="1:41" s="56" customFormat="1" ht="141" customHeight="1">
      <c r="A5" s="55"/>
      <c r="B5" s="45" t="s">
        <v>939</v>
      </c>
      <c r="C5" s="45" t="s">
        <v>873</v>
      </c>
      <c r="D5" s="45" t="s">
        <v>943</v>
      </c>
      <c r="E5" s="118" t="s">
        <v>1499</v>
      </c>
      <c r="F5" s="55"/>
      <c r="G5" s="55"/>
      <c r="H5" s="55"/>
      <c r="I5" s="55"/>
      <c r="J5" s="55"/>
      <c r="K5" s="55"/>
      <c r="L5" s="55"/>
      <c r="M5" s="55"/>
      <c r="N5" s="55"/>
      <c r="O5" s="55"/>
      <c r="P5" s="55"/>
      <c r="Q5" s="55"/>
      <c r="R5" s="55"/>
      <c r="S5" s="55"/>
      <c r="T5" s="55"/>
      <c r="U5" s="55"/>
      <c r="V5" s="55"/>
      <c r="W5" s="55"/>
      <c r="X5" s="55"/>
      <c r="Y5" s="55"/>
      <c r="Z5" s="55"/>
      <c r="AA5" s="55"/>
      <c r="AB5" s="55"/>
      <c r="AC5" s="55"/>
      <c r="AD5" s="55"/>
      <c r="AE5" s="55"/>
      <c r="AF5" s="55"/>
      <c r="AG5" s="55"/>
      <c r="AH5" s="55"/>
      <c r="AI5" s="55"/>
      <c r="AJ5" s="55"/>
      <c r="AK5" s="55"/>
      <c r="AL5" s="55"/>
      <c r="AM5" s="55"/>
      <c r="AN5" s="55"/>
      <c r="AO5" s="55"/>
    </row>
    <row r="6" spans="1:41" s="56" customFormat="1" ht="141" customHeight="1">
      <c r="A6" s="55"/>
      <c r="B6" s="45" t="s">
        <v>939</v>
      </c>
      <c r="C6" s="45" t="s">
        <v>264</v>
      </c>
      <c r="D6" s="45" t="s">
        <v>944</v>
      </c>
      <c r="E6" s="118" t="s">
        <v>1500</v>
      </c>
      <c r="F6" s="55"/>
      <c r="G6" s="55"/>
      <c r="H6" s="55"/>
      <c r="I6" s="55"/>
      <c r="J6" s="55"/>
      <c r="K6" s="55"/>
      <c r="L6" s="55"/>
      <c r="M6" s="55"/>
      <c r="N6" s="55"/>
      <c r="O6" s="55"/>
      <c r="P6" s="55"/>
      <c r="Q6" s="55"/>
      <c r="R6" s="55"/>
      <c r="S6" s="55"/>
      <c r="T6" s="55"/>
      <c r="U6" s="55"/>
      <c r="V6" s="55"/>
      <c r="W6" s="55"/>
      <c r="X6" s="55"/>
      <c r="Y6" s="55"/>
      <c r="Z6" s="55"/>
      <c r="AA6" s="55"/>
      <c r="AB6" s="55"/>
      <c r="AC6" s="55"/>
      <c r="AD6" s="55"/>
      <c r="AE6" s="55"/>
      <c r="AF6" s="55"/>
      <c r="AG6" s="55"/>
      <c r="AH6" s="55"/>
      <c r="AI6" s="55"/>
      <c r="AJ6" s="55"/>
      <c r="AK6" s="55"/>
      <c r="AL6" s="55"/>
      <c r="AM6" s="55"/>
      <c r="AN6" s="55"/>
      <c r="AO6" s="55"/>
    </row>
    <row r="7" spans="1:41" s="56" customFormat="1" ht="141" customHeight="1">
      <c r="A7" s="55"/>
      <c r="B7" s="45" t="s">
        <v>939</v>
      </c>
      <c r="C7" s="45" t="s">
        <v>873</v>
      </c>
      <c r="D7" s="172" t="s">
        <v>945</v>
      </c>
      <c r="E7" s="118" t="s">
        <v>1501</v>
      </c>
      <c r="F7" s="55"/>
      <c r="G7" s="55"/>
      <c r="H7" s="55"/>
      <c r="I7" s="55"/>
      <c r="J7" s="55"/>
      <c r="K7" s="55"/>
      <c r="L7" s="55"/>
      <c r="M7" s="55"/>
      <c r="N7" s="55"/>
      <c r="O7" s="55"/>
      <c r="P7" s="55"/>
      <c r="Q7" s="55"/>
      <c r="R7" s="55"/>
      <c r="S7" s="55"/>
      <c r="T7" s="55"/>
      <c r="U7" s="55"/>
      <c r="V7" s="55"/>
      <c r="W7" s="55"/>
      <c r="X7" s="55"/>
      <c r="Y7" s="55"/>
      <c r="Z7" s="55"/>
      <c r="AA7" s="55"/>
      <c r="AB7" s="55"/>
      <c r="AC7" s="55"/>
      <c r="AD7" s="55"/>
      <c r="AE7" s="55"/>
      <c r="AF7" s="55"/>
      <c r="AG7" s="55"/>
      <c r="AH7" s="55"/>
      <c r="AI7" s="55"/>
      <c r="AJ7" s="55"/>
      <c r="AK7" s="55"/>
      <c r="AL7" s="55"/>
      <c r="AM7" s="55"/>
      <c r="AN7" s="55"/>
      <c r="AO7" s="55"/>
    </row>
    <row r="8" spans="1:41" s="56" customFormat="1" ht="141" customHeight="1">
      <c r="A8" s="55"/>
      <c r="B8" s="45" t="s">
        <v>939</v>
      </c>
      <c r="C8" s="45" t="s">
        <v>1503</v>
      </c>
      <c r="D8" s="45" t="s">
        <v>946</v>
      </c>
      <c r="E8" s="118" t="s">
        <v>1502</v>
      </c>
      <c r="F8" s="55"/>
      <c r="G8" s="55"/>
      <c r="H8" s="55"/>
      <c r="I8" s="55"/>
      <c r="J8" s="55"/>
      <c r="K8" s="55"/>
      <c r="L8" s="55"/>
      <c r="M8" s="55"/>
      <c r="N8" s="55"/>
      <c r="O8" s="55"/>
      <c r="P8" s="55"/>
      <c r="Q8" s="55"/>
      <c r="R8" s="55"/>
      <c r="S8" s="55"/>
      <c r="T8" s="55"/>
      <c r="U8" s="55"/>
      <c r="V8" s="55"/>
      <c r="W8" s="55"/>
      <c r="X8" s="55"/>
      <c r="Y8" s="55"/>
      <c r="Z8" s="55"/>
      <c r="AA8" s="55"/>
      <c r="AB8" s="55"/>
      <c r="AC8" s="55"/>
      <c r="AD8" s="55"/>
      <c r="AE8" s="55"/>
      <c r="AF8" s="55"/>
      <c r="AG8" s="55"/>
      <c r="AH8" s="55"/>
      <c r="AI8" s="55"/>
      <c r="AJ8" s="55"/>
      <c r="AK8" s="55"/>
      <c r="AL8" s="55"/>
      <c r="AM8" s="55"/>
      <c r="AN8" s="55"/>
      <c r="AO8" s="55"/>
    </row>
    <row r="9" spans="1:41" s="56" customFormat="1" ht="141" customHeight="1">
      <c r="A9" s="55"/>
      <c r="B9" s="45" t="s">
        <v>940</v>
      </c>
      <c r="C9" s="45" t="s">
        <v>873</v>
      </c>
      <c r="D9" s="45" t="s">
        <v>947</v>
      </c>
      <c r="E9" s="118" t="s">
        <v>1504</v>
      </c>
      <c r="F9" s="55"/>
      <c r="G9" s="55"/>
      <c r="H9" s="55"/>
      <c r="I9" s="55"/>
      <c r="J9" s="55"/>
      <c r="K9" s="55"/>
      <c r="L9" s="55"/>
      <c r="M9" s="55"/>
      <c r="N9" s="55"/>
      <c r="O9" s="55"/>
      <c r="P9" s="55"/>
      <c r="Q9" s="55"/>
      <c r="R9" s="55"/>
      <c r="S9" s="55"/>
      <c r="T9" s="55"/>
      <c r="U9" s="55"/>
      <c r="V9" s="55"/>
      <c r="W9" s="55"/>
      <c r="X9" s="55"/>
      <c r="Y9" s="55"/>
      <c r="Z9" s="55"/>
      <c r="AA9" s="55"/>
      <c r="AB9" s="55"/>
      <c r="AC9" s="55"/>
      <c r="AD9" s="55"/>
      <c r="AE9" s="55"/>
      <c r="AF9" s="55"/>
      <c r="AG9" s="55"/>
      <c r="AH9" s="55"/>
      <c r="AI9" s="55"/>
      <c r="AJ9" s="55"/>
      <c r="AK9" s="55"/>
      <c r="AL9" s="55"/>
      <c r="AM9" s="55"/>
      <c r="AN9" s="55"/>
      <c r="AO9" s="55"/>
    </row>
    <row r="10" spans="1:41" s="56" customFormat="1" ht="141" customHeight="1">
      <c r="A10" s="55"/>
      <c r="B10" s="45" t="s">
        <v>940</v>
      </c>
      <c r="C10" s="45" t="s">
        <v>1506</v>
      </c>
      <c r="D10" s="45" t="s">
        <v>948</v>
      </c>
      <c r="E10" s="118" t="s">
        <v>1505</v>
      </c>
      <c r="F10" s="55"/>
      <c r="G10" s="55"/>
      <c r="H10" s="55"/>
      <c r="I10" s="55"/>
      <c r="J10" s="55"/>
      <c r="K10" s="55"/>
      <c r="L10" s="55"/>
      <c r="M10" s="55"/>
      <c r="N10" s="55"/>
      <c r="O10" s="55"/>
      <c r="P10" s="55"/>
      <c r="Q10" s="55"/>
      <c r="R10" s="55"/>
      <c r="S10" s="55"/>
      <c r="T10" s="55"/>
      <c r="U10" s="55"/>
      <c r="V10" s="55"/>
      <c r="W10" s="55"/>
      <c r="X10" s="55"/>
      <c r="Y10" s="55"/>
      <c r="Z10" s="55"/>
      <c r="AA10" s="55"/>
      <c r="AB10" s="55"/>
      <c r="AC10" s="55"/>
      <c r="AD10" s="55"/>
      <c r="AE10" s="55"/>
      <c r="AF10" s="55"/>
      <c r="AG10" s="55"/>
      <c r="AH10" s="55"/>
      <c r="AI10" s="55"/>
      <c r="AJ10" s="55"/>
      <c r="AK10" s="55"/>
      <c r="AL10" s="55"/>
      <c r="AM10" s="55"/>
      <c r="AN10" s="55"/>
      <c r="AO10" s="55"/>
    </row>
    <row r="11" spans="1:41" s="56" customFormat="1" ht="141" customHeight="1">
      <c r="A11" s="55"/>
      <c r="B11" s="45" t="s">
        <v>941</v>
      </c>
      <c r="C11" s="45" t="s">
        <v>264</v>
      </c>
      <c r="D11" s="45" t="s">
        <v>949</v>
      </c>
      <c r="E11" s="118" t="s">
        <v>1507</v>
      </c>
      <c r="F11" s="55"/>
      <c r="G11" s="55"/>
      <c r="H11" s="55"/>
      <c r="I11" s="55"/>
      <c r="J11" s="55"/>
      <c r="K11" s="55"/>
      <c r="L11" s="55"/>
      <c r="M11" s="55"/>
      <c r="N11" s="55"/>
      <c r="O11" s="55"/>
      <c r="P11" s="55"/>
      <c r="Q11" s="55"/>
      <c r="R11" s="55"/>
      <c r="S11" s="55"/>
      <c r="T11" s="55"/>
      <c r="U11" s="55"/>
      <c r="V11" s="55"/>
      <c r="W11" s="55"/>
      <c r="X11" s="55"/>
      <c r="Y11" s="55"/>
      <c r="Z11" s="55"/>
      <c r="AA11" s="55"/>
      <c r="AB11" s="55"/>
      <c r="AC11" s="55"/>
      <c r="AD11" s="55"/>
      <c r="AE11" s="55"/>
      <c r="AF11" s="55"/>
      <c r="AG11" s="55"/>
      <c r="AH11" s="55"/>
      <c r="AI11" s="55"/>
      <c r="AJ11" s="55"/>
      <c r="AK11" s="55"/>
      <c r="AL11" s="55"/>
      <c r="AM11" s="55"/>
      <c r="AN11" s="55"/>
      <c r="AO11" s="55"/>
    </row>
    <row r="12" spans="1:41" s="56" customFormat="1" ht="141" customHeight="1">
      <c r="A12" s="55"/>
      <c r="B12" s="45" t="s">
        <v>941</v>
      </c>
      <c r="C12" s="45" t="s">
        <v>264</v>
      </c>
      <c r="D12" s="45" t="s">
        <v>950</v>
      </c>
      <c r="E12" s="118" t="s">
        <v>1508</v>
      </c>
      <c r="F12" s="55"/>
      <c r="G12" s="55"/>
      <c r="H12" s="55"/>
      <c r="I12" s="55"/>
      <c r="J12" s="55"/>
      <c r="K12" s="55"/>
      <c r="L12" s="55"/>
      <c r="M12" s="55"/>
      <c r="N12" s="55"/>
      <c r="O12" s="55"/>
      <c r="P12" s="55"/>
      <c r="Q12" s="55"/>
      <c r="R12" s="55"/>
      <c r="S12" s="55"/>
      <c r="T12" s="55"/>
      <c r="U12" s="55"/>
      <c r="V12" s="55"/>
      <c r="W12" s="55"/>
      <c r="X12" s="55"/>
      <c r="Y12" s="55"/>
      <c r="Z12" s="55"/>
      <c r="AA12" s="55"/>
      <c r="AB12" s="55"/>
      <c r="AC12" s="55"/>
      <c r="AD12" s="55"/>
      <c r="AE12" s="55"/>
      <c r="AF12" s="55"/>
      <c r="AG12" s="55"/>
      <c r="AH12" s="55"/>
      <c r="AI12" s="55"/>
      <c r="AJ12" s="55"/>
      <c r="AK12" s="55"/>
      <c r="AL12" s="55"/>
      <c r="AM12" s="55"/>
      <c r="AN12" s="55"/>
      <c r="AO12" s="55"/>
    </row>
    <row r="13" spans="1:41" s="56" customFormat="1" ht="141" customHeight="1">
      <c r="A13" s="55"/>
      <c r="B13" s="45" t="s">
        <v>941</v>
      </c>
      <c r="C13" s="45" t="s">
        <v>96</v>
      </c>
      <c r="D13" s="45" t="s">
        <v>951</v>
      </c>
      <c r="E13" s="119" t="s">
        <v>1509</v>
      </c>
      <c r="F13" s="55"/>
      <c r="G13" s="55"/>
      <c r="H13" s="55"/>
      <c r="I13" s="55"/>
      <c r="J13" s="55"/>
      <c r="K13" s="55"/>
      <c r="L13" s="55"/>
      <c r="M13" s="55"/>
      <c r="N13" s="55"/>
      <c r="O13" s="55"/>
      <c r="P13" s="55"/>
      <c r="Q13" s="55"/>
      <c r="R13" s="55"/>
      <c r="S13" s="55"/>
      <c r="T13" s="55"/>
      <c r="U13" s="55"/>
      <c r="V13" s="55"/>
      <c r="W13" s="55"/>
      <c r="X13" s="55"/>
      <c r="Y13" s="55"/>
      <c r="Z13" s="55"/>
      <c r="AA13" s="55"/>
      <c r="AB13" s="55"/>
      <c r="AC13" s="55"/>
      <c r="AD13" s="55"/>
      <c r="AE13" s="55"/>
      <c r="AF13" s="55"/>
      <c r="AG13" s="55"/>
      <c r="AH13" s="55"/>
      <c r="AI13" s="55"/>
      <c r="AJ13" s="55"/>
      <c r="AK13" s="55"/>
      <c r="AL13" s="55"/>
      <c r="AM13" s="55"/>
      <c r="AN13" s="55"/>
      <c r="AO13" s="55"/>
    </row>
    <row r="14" spans="1:41" s="56" customFormat="1" ht="141" customHeight="1">
      <c r="A14" s="55"/>
      <c r="B14" s="45" t="s">
        <v>942</v>
      </c>
      <c r="C14" s="45" t="s">
        <v>1511</v>
      </c>
      <c r="D14" s="45" t="s">
        <v>942</v>
      </c>
      <c r="E14" s="119" t="s">
        <v>1510</v>
      </c>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row>
    <row r="15" spans="1:41" s="55" customFormat="1">
      <c r="E15" s="57"/>
    </row>
    <row r="16" spans="1:41" s="52" customFormat="1"/>
    <row r="17" s="52" customFormat="1"/>
    <row r="18" s="52" customFormat="1"/>
    <row r="19" s="52" customFormat="1"/>
    <row r="20" s="52" customFormat="1"/>
    <row r="21" s="52" customFormat="1"/>
    <row r="22" s="52" customFormat="1"/>
    <row r="23" s="52" customFormat="1"/>
    <row r="24" s="52" customFormat="1"/>
    <row r="25" s="52" customFormat="1"/>
    <row r="26" s="52" customFormat="1"/>
    <row r="27" s="52" customFormat="1"/>
    <row r="28" s="52" customFormat="1"/>
    <row r="29" s="52" customFormat="1"/>
    <row r="30" s="52" customFormat="1"/>
    <row r="31" s="52" customFormat="1"/>
    <row r="32" s="52" customFormat="1"/>
    <row r="33" s="52" customFormat="1"/>
    <row r="34" s="52" customFormat="1"/>
    <row r="35" s="52" customFormat="1"/>
    <row r="36" s="52" customFormat="1"/>
    <row r="37" s="52" customFormat="1"/>
    <row r="38" s="52" customFormat="1"/>
    <row r="39" s="52" customFormat="1"/>
    <row r="40" s="52" customFormat="1"/>
    <row r="41" s="52" customFormat="1"/>
    <row r="42" s="52" customFormat="1"/>
    <row r="43" s="52" customFormat="1"/>
    <row r="44" s="52" customFormat="1"/>
    <row r="45" s="52" customFormat="1"/>
    <row r="46" s="52" customFormat="1"/>
    <row r="47" s="52" customFormat="1"/>
    <row r="48" s="52" customFormat="1"/>
    <row r="49" s="52" customFormat="1"/>
    <row r="50" s="52" customFormat="1"/>
    <row r="51" s="52" customFormat="1"/>
    <row r="52" s="52" customFormat="1"/>
    <row r="53" s="52" customFormat="1"/>
    <row r="54" s="52" customFormat="1"/>
    <row r="55" s="52" customFormat="1"/>
    <row r="56" s="52" customFormat="1"/>
    <row r="57" s="52" customFormat="1"/>
    <row r="58" s="52" customFormat="1"/>
    <row r="59" s="52" customFormat="1"/>
    <row r="60" s="52" customFormat="1"/>
    <row r="61" s="52" customFormat="1"/>
    <row r="62" s="52" customFormat="1"/>
    <row r="63" s="52" customFormat="1"/>
    <row r="64" s="52" customFormat="1"/>
    <row r="65" s="52" customFormat="1"/>
    <row r="66" s="52" customFormat="1"/>
    <row r="67" s="52" customFormat="1"/>
    <row r="68" s="52" customFormat="1"/>
    <row r="69" s="52" customFormat="1"/>
    <row r="70" s="52" customFormat="1"/>
    <row r="71" s="52" customFormat="1"/>
    <row r="72" s="52" customFormat="1"/>
    <row r="73" s="52" customFormat="1"/>
    <row r="74" s="52" customFormat="1"/>
    <row r="75" s="52" customFormat="1"/>
    <row r="76" s="52" customFormat="1"/>
    <row r="77" s="52" customFormat="1"/>
    <row r="78" s="52" customFormat="1"/>
    <row r="79" s="52" customFormat="1"/>
    <row r="80" s="52" customFormat="1"/>
    <row r="81" s="52" customFormat="1"/>
    <row r="82" s="52" customFormat="1"/>
    <row r="83" s="52" customFormat="1"/>
    <row r="84" s="52" customFormat="1"/>
    <row r="85" s="52" customFormat="1"/>
    <row r="86" s="52" customFormat="1"/>
    <row r="87" s="52" customFormat="1"/>
    <row r="88" s="52" customFormat="1"/>
    <row r="89" s="52" customFormat="1"/>
    <row r="90" s="52" customFormat="1"/>
    <row r="91" s="52" customFormat="1"/>
    <row r="92" s="52" customFormat="1"/>
    <row r="93" s="52" customFormat="1"/>
    <row r="94" s="52" customFormat="1"/>
    <row r="95" s="52" customFormat="1"/>
    <row r="96" s="52" customFormat="1"/>
    <row r="97" s="52" customFormat="1"/>
    <row r="98" s="52" customFormat="1"/>
    <row r="99" s="52" customFormat="1"/>
    <row r="100" s="52" customFormat="1"/>
    <row r="101" s="52" customFormat="1"/>
    <row r="102" s="52" customFormat="1"/>
    <row r="103" s="52" customFormat="1"/>
    <row r="104" s="52" customFormat="1"/>
    <row r="105" s="52" customFormat="1"/>
    <row r="106" s="52" customFormat="1"/>
    <row r="107" s="52" customFormat="1"/>
    <row r="108" s="52" customFormat="1"/>
    <row r="109" s="52" customFormat="1"/>
    <row r="110" s="52" customFormat="1"/>
    <row r="111" s="52" customFormat="1"/>
    <row r="112" s="52" customFormat="1"/>
    <row r="113" s="52" customFormat="1"/>
    <row r="114" s="52" customFormat="1"/>
    <row r="115" s="52" customFormat="1"/>
    <row r="116" s="52" customFormat="1"/>
    <row r="117" s="52" customFormat="1"/>
    <row r="118" s="52" customFormat="1"/>
    <row r="119" s="52" customFormat="1"/>
    <row r="120" s="52" customFormat="1"/>
    <row r="121" s="52" customFormat="1"/>
    <row r="122" s="52" customFormat="1"/>
    <row r="123" s="52" customFormat="1"/>
    <row r="124" s="52" customFormat="1"/>
    <row r="125" s="52" customFormat="1"/>
    <row r="126" s="52" customFormat="1"/>
    <row r="127" s="52" customFormat="1"/>
    <row r="128" s="52" customFormat="1"/>
    <row r="129" s="52" customFormat="1"/>
    <row r="130" s="52" customFormat="1"/>
    <row r="131" s="52" customFormat="1"/>
    <row r="132" s="52" customFormat="1"/>
    <row r="133" s="52" customFormat="1"/>
    <row r="134" s="52" customFormat="1"/>
    <row r="135" s="52" customFormat="1"/>
    <row r="136" s="52" customFormat="1"/>
    <row r="137" s="52" customFormat="1"/>
    <row r="138" s="52" customFormat="1"/>
    <row r="139" s="52" customFormat="1"/>
    <row r="140" s="52" customFormat="1"/>
    <row r="141" s="52" customFormat="1"/>
    <row r="142" s="52" customFormat="1"/>
    <row r="143" s="52" customFormat="1"/>
    <row r="144" s="52" customFormat="1"/>
    <row r="145" s="52" customFormat="1"/>
    <row r="146" s="52" customFormat="1"/>
    <row r="147" s="52" customFormat="1"/>
    <row r="148" s="52" customFormat="1"/>
    <row r="149" s="52" customFormat="1"/>
    <row r="150" s="52" customFormat="1"/>
    <row r="151" s="52" customFormat="1"/>
    <row r="152" s="52" customFormat="1"/>
    <row r="153" s="52" customFormat="1"/>
    <row r="154" s="52" customFormat="1"/>
    <row r="155" s="52" customFormat="1"/>
    <row r="156" s="52" customFormat="1"/>
    <row r="157" s="52" customFormat="1"/>
    <row r="158" s="52" customFormat="1"/>
    <row r="159" s="52" customFormat="1"/>
    <row r="160" s="52" customFormat="1"/>
    <row r="161" s="52" customFormat="1"/>
    <row r="162" s="52" customFormat="1"/>
    <row r="163" s="52" customFormat="1"/>
    <row r="164" s="52" customFormat="1"/>
    <row r="165" s="52" customFormat="1"/>
    <row r="166" s="52" customFormat="1"/>
    <row r="167" s="52" customFormat="1"/>
    <row r="168" s="52" customFormat="1"/>
    <row r="169" s="52" customFormat="1"/>
    <row r="170" s="52" customFormat="1"/>
    <row r="171" s="52" customFormat="1"/>
    <row r="172" s="52" customFormat="1"/>
    <row r="173" s="52" customFormat="1"/>
    <row r="174" s="52" customFormat="1"/>
    <row r="175" s="52" customFormat="1"/>
    <row r="176" s="52" customFormat="1"/>
    <row r="177" s="52" customFormat="1"/>
    <row r="178" s="52" customFormat="1"/>
    <row r="179" s="52" customFormat="1"/>
    <row r="180" s="52" customFormat="1"/>
    <row r="181" s="52" customFormat="1"/>
    <row r="182" s="52" customFormat="1"/>
    <row r="183" s="52" customFormat="1"/>
    <row r="184" s="52" customFormat="1"/>
    <row r="185" s="52" customFormat="1"/>
    <row r="186" s="52" customFormat="1"/>
    <row r="187" s="52" customFormat="1"/>
    <row r="188" s="52" customFormat="1"/>
    <row r="189" s="52" customFormat="1"/>
    <row r="190" s="52" customFormat="1"/>
    <row r="191" s="52" customFormat="1"/>
    <row r="192" s="52" customFormat="1"/>
    <row r="193" s="52" customFormat="1"/>
    <row r="194" s="52" customFormat="1"/>
    <row r="195" s="52" customFormat="1"/>
    <row r="196" s="52" customFormat="1"/>
    <row r="197" s="52" customFormat="1"/>
    <row r="198" s="52" customFormat="1"/>
    <row r="199" s="52" customFormat="1"/>
    <row r="200" s="52" customFormat="1"/>
    <row r="201" s="52" customFormat="1"/>
    <row r="202" s="52" customFormat="1"/>
    <row r="203" s="52" customFormat="1"/>
    <row r="204" s="52" customFormat="1"/>
    <row r="205" s="52" customFormat="1"/>
    <row r="206" s="52" customFormat="1"/>
    <row r="207" s="52" customFormat="1"/>
    <row r="208" s="52" customFormat="1"/>
    <row r="209" s="52" customFormat="1"/>
    <row r="210" s="52" customFormat="1"/>
    <row r="211" s="52" customFormat="1"/>
    <row r="212" s="52" customFormat="1"/>
    <row r="213" s="52" customFormat="1"/>
    <row r="214" s="52" customFormat="1"/>
    <row r="215" s="52" customFormat="1"/>
    <row r="216" s="52" customFormat="1"/>
    <row r="217" s="52" customFormat="1"/>
    <row r="218" s="52" customFormat="1"/>
    <row r="219" s="52" customFormat="1"/>
    <row r="220" s="52" customFormat="1"/>
    <row r="221" s="52" customFormat="1"/>
    <row r="222" s="52" customFormat="1"/>
    <row r="223" s="52" customFormat="1"/>
    <row r="224" s="52" customFormat="1"/>
    <row r="225" s="52" customFormat="1"/>
    <row r="226" s="52" customFormat="1"/>
    <row r="227" s="52" customFormat="1"/>
    <row r="228" s="52" customFormat="1"/>
    <row r="229" s="52" customFormat="1"/>
    <row r="230" s="52" customFormat="1"/>
    <row r="231" s="52" customFormat="1"/>
    <row r="232" s="52" customFormat="1"/>
    <row r="233" s="52" customFormat="1"/>
    <row r="234" s="52" customFormat="1"/>
    <row r="235" s="52" customFormat="1"/>
    <row r="236" s="52" customFormat="1"/>
    <row r="237" s="52" customFormat="1"/>
    <row r="238" s="52" customFormat="1"/>
    <row r="239" s="52" customFormat="1"/>
    <row r="240" s="52" customFormat="1"/>
    <row r="241" s="52" customFormat="1"/>
    <row r="242" s="52" customFormat="1"/>
    <row r="243" s="52" customFormat="1"/>
    <row r="244" s="52" customFormat="1"/>
    <row r="245" s="52" customFormat="1"/>
    <row r="246" s="52" customFormat="1"/>
    <row r="247" s="52" customFormat="1"/>
    <row r="248" s="52" customFormat="1"/>
    <row r="249" s="52" customFormat="1"/>
    <row r="250" s="52" customFormat="1"/>
    <row r="251" s="52" customFormat="1"/>
    <row r="252" s="52" customFormat="1"/>
    <row r="253" s="52" customFormat="1"/>
    <row r="254" s="52" customFormat="1"/>
    <row r="255" s="52" customFormat="1"/>
    <row r="256" s="52" customFormat="1"/>
    <row r="257" s="52" customFormat="1"/>
    <row r="258" s="52" customFormat="1"/>
    <row r="259" s="52" customFormat="1"/>
    <row r="260" s="52" customFormat="1"/>
    <row r="261" s="52" customFormat="1"/>
    <row r="262" s="52" customFormat="1"/>
    <row r="263" s="52" customFormat="1"/>
    <row r="264" s="52" customFormat="1"/>
    <row r="265" s="52" customFormat="1"/>
    <row r="266" s="52" customFormat="1"/>
    <row r="267" s="52" customFormat="1"/>
    <row r="268" s="52" customFormat="1"/>
    <row r="269" s="52" customFormat="1"/>
    <row r="270" s="52" customFormat="1"/>
    <row r="271" s="52" customFormat="1"/>
    <row r="272" s="52" customFormat="1"/>
    <row r="273" s="52" customFormat="1"/>
    <row r="274" s="52" customFormat="1"/>
    <row r="275" s="52" customFormat="1"/>
    <row r="276" s="52" customFormat="1"/>
    <row r="277" s="52" customFormat="1"/>
    <row r="278" s="52" customFormat="1"/>
    <row r="279" s="52" customFormat="1"/>
    <row r="280" s="52" customFormat="1"/>
    <row r="281" s="52" customFormat="1"/>
    <row r="282" s="52" customFormat="1"/>
    <row r="283" s="52" customFormat="1"/>
    <row r="284" s="52" customFormat="1"/>
    <row r="285" s="52" customFormat="1"/>
    <row r="286" s="52" customFormat="1"/>
    <row r="287" s="52" customFormat="1"/>
    <row r="288" s="52" customFormat="1"/>
    <row r="289" s="52" customFormat="1"/>
    <row r="290" s="52" customFormat="1"/>
    <row r="291" s="52" customFormat="1"/>
    <row r="292" s="52" customFormat="1"/>
    <row r="293" s="52" customFormat="1"/>
    <row r="294" s="52" customFormat="1"/>
    <row r="295" s="52" customFormat="1"/>
    <row r="296" s="52" customFormat="1"/>
    <row r="297" s="52" customFormat="1"/>
    <row r="298" s="52" customFormat="1"/>
    <row r="299" s="52" customFormat="1"/>
    <row r="300" s="52" customFormat="1"/>
    <row r="301" s="52" customFormat="1"/>
    <row r="302" s="52" customFormat="1"/>
    <row r="303" s="52" customFormat="1"/>
    <row r="304" s="52" customFormat="1"/>
    <row r="305" s="52" customFormat="1"/>
    <row r="306" s="52" customFormat="1"/>
    <row r="307" s="52" customFormat="1"/>
    <row r="308" s="52" customFormat="1"/>
    <row r="309" s="52" customFormat="1"/>
    <row r="310" s="52" customFormat="1"/>
    <row r="311" s="52" customFormat="1"/>
    <row r="312" s="52" customFormat="1"/>
    <row r="313" s="52" customFormat="1"/>
    <row r="314" s="52" customFormat="1"/>
    <row r="315" s="52" customFormat="1"/>
    <row r="316" s="52" customFormat="1"/>
    <row r="317" s="52" customFormat="1"/>
    <row r="318" s="52" customFormat="1"/>
    <row r="319" s="52" customFormat="1"/>
    <row r="320" s="52" customFormat="1"/>
    <row r="321" s="52" customFormat="1"/>
    <row r="322" s="52" customFormat="1"/>
    <row r="323" s="52" customFormat="1"/>
    <row r="324" s="52" customFormat="1"/>
    <row r="325" s="52" customFormat="1"/>
    <row r="326" s="52" customFormat="1"/>
    <row r="327" s="52" customFormat="1"/>
    <row r="328" s="52" customFormat="1"/>
    <row r="329" s="52" customFormat="1"/>
    <row r="330" s="52" customFormat="1"/>
    <row r="331" s="52" customFormat="1"/>
    <row r="332" s="52" customFormat="1"/>
    <row r="333" s="52" customFormat="1"/>
    <row r="334" s="52" customFormat="1"/>
    <row r="335" s="52" customFormat="1"/>
    <row r="336" s="52" customFormat="1"/>
    <row r="337" s="52" customFormat="1"/>
    <row r="338" s="52" customFormat="1"/>
    <row r="339" s="52" customFormat="1"/>
    <row r="340" s="52" customFormat="1"/>
    <row r="341" s="52" customFormat="1"/>
    <row r="342" s="52" customFormat="1"/>
    <row r="343" s="52" customFormat="1"/>
    <row r="344" s="52" customFormat="1"/>
    <row r="345" s="52" customFormat="1"/>
    <row r="346" s="52" customFormat="1"/>
    <row r="347" s="52" customFormat="1"/>
    <row r="348" s="52" customFormat="1"/>
    <row r="349" s="52" customFormat="1"/>
    <row r="350" s="52" customFormat="1"/>
    <row r="351" s="52" customFormat="1"/>
    <row r="352" s="52" customFormat="1"/>
    <row r="353" s="52" customFormat="1"/>
    <row r="354" s="52" customFormat="1"/>
    <row r="355" s="52" customFormat="1"/>
    <row r="356" s="52" customFormat="1"/>
    <row r="357" s="52" customFormat="1"/>
    <row r="358" s="52" customFormat="1"/>
    <row r="359" s="52" customFormat="1"/>
    <row r="360" s="52" customFormat="1"/>
    <row r="361" s="52" customFormat="1"/>
    <row r="362" s="52" customFormat="1"/>
    <row r="363" s="52" customFormat="1"/>
    <row r="364" s="52" customFormat="1"/>
    <row r="365" s="52" customFormat="1"/>
    <row r="366" s="52" customFormat="1"/>
    <row r="367" s="52" customFormat="1"/>
    <row r="368" s="52" customFormat="1"/>
    <row r="369" s="52" customFormat="1"/>
    <row r="370" s="52" customFormat="1"/>
    <row r="371" s="52" customFormat="1"/>
    <row r="372" s="52" customFormat="1"/>
    <row r="373" s="52" customFormat="1"/>
    <row r="374" s="52" customFormat="1"/>
    <row r="375" s="52" customFormat="1"/>
    <row r="376" s="52" customFormat="1"/>
    <row r="377" s="52" customFormat="1"/>
    <row r="378" s="52" customFormat="1"/>
    <row r="379" s="52" customFormat="1"/>
    <row r="380" s="52" customFormat="1"/>
    <row r="381" s="52" customFormat="1"/>
    <row r="382" s="52" customFormat="1"/>
    <row r="383" s="52" customFormat="1"/>
    <row r="384" s="52" customFormat="1"/>
    <row r="385" s="52" customFormat="1"/>
    <row r="386" s="52" customFormat="1"/>
    <row r="387" s="52" customFormat="1"/>
    <row r="388" s="52" customFormat="1"/>
    <row r="389" s="52" customFormat="1"/>
    <row r="390" s="52" customFormat="1"/>
    <row r="391" s="52" customFormat="1"/>
    <row r="392" s="52" customFormat="1"/>
    <row r="393" s="52" customFormat="1"/>
    <row r="394" s="52" customFormat="1"/>
    <row r="395" s="52" customFormat="1"/>
    <row r="396" s="52" customFormat="1"/>
    <row r="397" s="52" customFormat="1"/>
    <row r="398" s="52" customFormat="1"/>
    <row r="399" s="52" customFormat="1"/>
    <row r="400" s="52" customFormat="1"/>
    <row r="401" s="52" customFormat="1"/>
    <row r="402" s="52" customFormat="1"/>
    <row r="403" s="52" customFormat="1"/>
    <row r="404" s="52" customFormat="1"/>
    <row r="405" s="52" customFormat="1"/>
    <row r="406" s="52" customFormat="1"/>
    <row r="407" s="52" customFormat="1"/>
    <row r="408" s="52" customFormat="1"/>
    <row r="409" s="52" customFormat="1"/>
    <row r="410" s="52" customFormat="1"/>
    <row r="411" s="52" customFormat="1"/>
    <row r="412" s="52" customFormat="1"/>
    <row r="413" s="52" customFormat="1"/>
    <row r="414" s="52" customFormat="1"/>
    <row r="415" s="52" customFormat="1"/>
    <row r="416" s="52" customFormat="1"/>
    <row r="417" s="52" customFormat="1"/>
    <row r="418" s="52" customFormat="1"/>
    <row r="419" s="52" customFormat="1"/>
    <row r="420" s="52" customFormat="1"/>
    <row r="421" s="52" customFormat="1"/>
    <row r="422" s="52" customFormat="1"/>
    <row r="423" s="52" customFormat="1"/>
    <row r="424" s="52" customFormat="1"/>
    <row r="425" s="52" customFormat="1"/>
    <row r="426" s="52" customFormat="1"/>
    <row r="427" s="52" customFormat="1"/>
    <row r="428" s="52" customFormat="1"/>
    <row r="429" s="52" customFormat="1"/>
    <row r="430" s="52" customFormat="1"/>
    <row r="431" s="52" customFormat="1"/>
    <row r="432" s="52" customFormat="1"/>
    <row r="433" s="52" customFormat="1"/>
    <row r="434" s="52" customFormat="1"/>
    <row r="435" s="52" customFormat="1"/>
    <row r="436" s="52" customFormat="1"/>
    <row r="437" s="52" customFormat="1"/>
    <row r="438" s="52" customFormat="1"/>
    <row r="439" s="52" customFormat="1"/>
    <row r="440" s="52" customFormat="1"/>
    <row r="441" s="52" customFormat="1"/>
    <row r="442" s="52" customFormat="1"/>
    <row r="443" s="52" customFormat="1"/>
    <row r="444" s="52" customFormat="1"/>
    <row r="445" s="52" customFormat="1"/>
    <row r="446" s="52" customFormat="1"/>
    <row r="447" s="52" customFormat="1"/>
    <row r="448" s="52" customFormat="1"/>
    <row r="449" s="52" customFormat="1"/>
    <row r="450" s="52" customFormat="1"/>
    <row r="451" s="52" customFormat="1"/>
    <row r="452" s="52" customFormat="1"/>
    <row r="453" s="52" customFormat="1"/>
    <row r="454" s="52" customFormat="1"/>
    <row r="455" s="52" customFormat="1"/>
    <row r="456" s="52" customFormat="1"/>
    <row r="457" s="52" customFormat="1"/>
    <row r="458" s="52" customFormat="1"/>
    <row r="459" s="52" customFormat="1"/>
    <row r="460" s="52" customFormat="1"/>
    <row r="461" s="52" customFormat="1"/>
    <row r="462" s="52" customFormat="1"/>
    <row r="463" s="52" customFormat="1"/>
    <row r="464" s="52" customFormat="1"/>
    <row r="465" s="52" customFormat="1"/>
    <row r="466" s="52" customFormat="1"/>
    <row r="467" s="52" customFormat="1"/>
    <row r="468" s="52" customFormat="1"/>
    <row r="469" s="52" customFormat="1"/>
    <row r="470" s="52" customFormat="1"/>
    <row r="471" s="52" customFormat="1"/>
    <row r="472" s="52" customFormat="1"/>
    <row r="473" s="52" customFormat="1"/>
    <row r="474" s="52" customFormat="1"/>
    <row r="475" s="52" customFormat="1"/>
    <row r="476" s="52" customFormat="1"/>
    <row r="477" s="52" customFormat="1"/>
    <row r="478" s="52" customFormat="1"/>
    <row r="479" s="52" customFormat="1"/>
    <row r="480" s="52" customFormat="1"/>
    <row r="481" s="52" customFormat="1"/>
    <row r="482" s="52" customFormat="1"/>
    <row r="483" s="52" customFormat="1"/>
    <row r="484" s="52" customFormat="1"/>
    <row r="485" s="52" customFormat="1"/>
    <row r="486" s="52" customFormat="1"/>
    <row r="487" s="52" customFormat="1"/>
    <row r="488" s="52" customFormat="1"/>
    <row r="489" s="52" customFormat="1"/>
    <row r="490" s="52" customFormat="1"/>
    <row r="491" s="52" customFormat="1"/>
    <row r="492" s="52" customFormat="1"/>
    <row r="493" s="52" customFormat="1"/>
    <row r="494" s="52" customFormat="1"/>
    <row r="495" s="52" customFormat="1"/>
    <row r="496" s="52" customFormat="1"/>
    <row r="497" s="52" customFormat="1"/>
    <row r="498" s="52" customFormat="1"/>
    <row r="499" s="52" customFormat="1"/>
    <row r="500" s="52" customFormat="1"/>
    <row r="501" s="52" customFormat="1"/>
    <row r="502" s="52" customFormat="1"/>
    <row r="503" s="52" customFormat="1"/>
    <row r="504" s="52" customFormat="1"/>
    <row r="505" s="52" customFormat="1"/>
    <row r="506" s="52" customFormat="1"/>
    <row r="507" s="52" customFormat="1"/>
    <row r="508" s="52" customFormat="1"/>
    <row r="509" s="52" customFormat="1"/>
    <row r="510" s="52" customFormat="1"/>
    <row r="511" s="52" customFormat="1"/>
    <row r="512" s="52" customFormat="1"/>
    <row r="513" s="52" customFormat="1"/>
    <row r="514" s="52" customFormat="1"/>
    <row r="515" s="52" customFormat="1"/>
    <row r="516" s="52" customFormat="1"/>
    <row r="517" s="52" customFormat="1"/>
    <row r="518" s="52" customFormat="1"/>
    <row r="519" s="52" customFormat="1"/>
    <row r="520" s="52" customFormat="1"/>
    <row r="521" s="52" customFormat="1"/>
    <row r="522" s="52" customFormat="1"/>
    <row r="523" s="52" customFormat="1"/>
    <row r="524" s="52" customFormat="1"/>
    <row r="525" s="52" customFormat="1"/>
    <row r="526" s="52" customFormat="1"/>
    <row r="527" s="52" customFormat="1"/>
    <row r="528" s="52" customFormat="1"/>
    <row r="529" s="52" customFormat="1"/>
    <row r="530" s="52" customFormat="1"/>
    <row r="531" s="52" customFormat="1"/>
    <row r="532" s="52" customFormat="1"/>
    <row r="533" s="52" customFormat="1"/>
    <row r="534" s="52" customFormat="1"/>
    <row r="535" s="52" customFormat="1"/>
    <row r="536" s="52" customFormat="1"/>
    <row r="537" s="52" customFormat="1"/>
    <row r="538" s="52" customFormat="1"/>
    <row r="539" s="52" customFormat="1"/>
    <row r="540" s="52" customFormat="1"/>
    <row r="541" s="52" customFormat="1"/>
    <row r="542" s="52" customFormat="1"/>
    <row r="543" s="52" customFormat="1"/>
    <row r="544" s="52" customFormat="1"/>
    <row r="545" s="52" customFormat="1"/>
    <row r="546" s="52" customFormat="1"/>
    <row r="547" s="52" customFormat="1"/>
    <row r="548" s="52" customFormat="1"/>
    <row r="549" s="52" customFormat="1"/>
    <row r="550" s="52" customFormat="1"/>
    <row r="551" s="52" customFormat="1"/>
    <row r="552" s="52" customFormat="1"/>
    <row r="553" s="52" customFormat="1"/>
    <row r="554" s="52" customFormat="1"/>
    <row r="555" s="52" customFormat="1"/>
    <row r="556" s="52" customFormat="1"/>
    <row r="557" s="52" customFormat="1"/>
    <row r="558" s="52" customFormat="1"/>
    <row r="559" s="52" customFormat="1"/>
    <row r="560" s="52" customFormat="1"/>
    <row r="561" s="52" customFormat="1"/>
    <row r="562" s="52" customFormat="1"/>
    <row r="563" s="52" customFormat="1"/>
    <row r="564" s="52" customFormat="1"/>
    <row r="565" s="52" customFormat="1"/>
    <row r="566" s="52" customFormat="1"/>
    <row r="567" s="52" customFormat="1"/>
    <row r="568" s="52" customFormat="1"/>
    <row r="569" s="52" customFormat="1"/>
    <row r="570" s="52" customFormat="1"/>
    <row r="571" s="52" customFormat="1"/>
    <row r="572" s="52" customFormat="1"/>
    <row r="573" s="52" customFormat="1"/>
    <row r="574" s="52" customFormat="1"/>
    <row r="575" s="52" customFormat="1"/>
    <row r="576" s="52" customFormat="1"/>
    <row r="577" s="52" customFormat="1"/>
    <row r="578" s="52" customFormat="1"/>
    <row r="579" s="52" customFormat="1"/>
    <row r="580" s="52" customFormat="1"/>
    <row r="581" s="52" customFormat="1"/>
    <row r="582" s="52" customFormat="1"/>
    <row r="583" s="52" customFormat="1"/>
    <row r="584" s="52" customFormat="1"/>
    <row r="585" s="52" customFormat="1"/>
    <row r="586" s="52" customFormat="1"/>
    <row r="587" s="52" customFormat="1"/>
    <row r="588" s="52" customFormat="1"/>
    <row r="589" s="52" customFormat="1"/>
    <row r="590" s="52" customFormat="1"/>
    <row r="591" s="52" customFormat="1"/>
    <row r="592" s="52" customFormat="1"/>
    <row r="593" s="52" customFormat="1"/>
    <row r="594" s="52" customFormat="1"/>
    <row r="595" s="52" customFormat="1"/>
    <row r="596" s="52" customFormat="1"/>
    <row r="597" s="52" customFormat="1"/>
    <row r="598" s="52" customFormat="1"/>
    <row r="599" s="52" customFormat="1"/>
    <row r="600" s="52" customFormat="1"/>
    <row r="601" s="52" customFormat="1"/>
    <row r="602" s="52" customFormat="1"/>
    <row r="603" s="52" customFormat="1"/>
    <row r="604" s="52" customFormat="1"/>
    <row r="605" s="52" customFormat="1"/>
    <row r="606" s="52" customFormat="1"/>
    <row r="607" s="52" customFormat="1"/>
    <row r="608" s="52" customFormat="1"/>
    <row r="609" s="52" customFormat="1"/>
    <row r="610" s="52" customFormat="1"/>
    <row r="611" s="52" customFormat="1"/>
    <row r="612" s="52" customFormat="1"/>
    <row r="613" s="52" customFormat="1"/>
    <row r="614" s="52" customFormat="1"/>
    <row r="615" s="52" customFormat="1"/>
    <row r="616" s="52" customFormat="1"/>
    <row r="617" s="52" customFormat="1"/>
    <row r="618" s="52" customFormat="1"/>
    <row r="619" s="52" customFormat="1"/>
    <row r="620" s="52" customFormat="1"/>
    <row r="621" s="52" customFormat="1"/>
    <row r="622" s="52" customFormat="1"/>
    <row r="623" s="52" customFormat="1"/>
    <row r="624" s="52" customFormat="1"/>
    <row r="625" s="52" customFormat="1"/>
    <row r="626" s="52" customFormat="1"/>
    <row r="627" s="52" customFormat="1"/>
    <row r="628" s="52" customFormat="1"/>
    <row r="629" s="52" customFormat="1"/>
    <row r="630" s="52" customFormat="1"/>
    <row r="631" s="52" customFormat="1"/>
    <row r="632" s="52" customFormat="1"/>
    <row r="633" s="52" customFormat="1"/>
    <row r="634" s="52" customFormat="1"/>
    <row r="635" s="52" customFormat="1"/>
    <row r="636" s="52" customFormat="1"/>
    <row r="637" s="52" customFormat="1"/>
    <row r="638" s="52" customFormat="1"/>
    <row r="639" s="52" customFormat="1"/>
    <row r="640" s="52" customFormat="1"/>
    <row r="641" s="52" customFormat="1"/>
    <row r="642" s="52" customFormat="1"/>
    <row r="643" s="52" customFormat="1"/>
    <row r="644" s="52" customFormat="1"/>
    <row r="645" s="52" customFormat="1"/>
    <row r="646" s="52" customFormat="1"/>
    <row r="647" s="52" customFormat="1"/>
    <row r="648" s="52" customFormat="1"/>
    <row r="649" s="52" customFormat="1"/>
    <row r="650" s="52" customFormat="1"/>
    <row r="651" s="52" customFormat="1"/>
    <row r="652" s="52" customFormat="1"/>
    <row r="653" s="52" customFormat="1"/>
    <row r="654" s="52" customFormat="1"/>
    <row r="655" s="52" customFormat="1"/>
    <row r="656" s="52" customFormat="1"/>
    <row r="657" s="52" customFormat="1"/>
    <row r="658" s="52" customFormat="1"/>
    <row r="659" s="52" customFormat="1"/>
    <row r="660" s="52" customFormat="1"/>
    <row r="661" s="52" customFormat="1"/>
    <row r="662" s="52" customFormat="1"/>
    <row r="663" s="52" customFormat="1"/>
    <row r="664" s="52" customFormat="1"/>
    <row r="665" s="52" customFormat="1"/>
    <row r="666" s="52" customFormat="1"/>
    <row r="667" s="52" customFormat="1"/>
    <row r="668" s="52" customFormat="1"/>
    <row r="669" s="52" customFormat="1"/>
    <row r="670" s="52" customFormat="1"/>
    <row r="671" s="52" customFormat="1"/>
    <row r="672" s="52" customFormat="1"/>
    <row r="673" s="52" customFormat="1"/>
    <row r="674" s="52" customFormat="1"/>
    <row r="675" s="52" customFormat="1"/>
    <row r="676" s="52" customFormat="1"/>
    <row r="677" s="52" customFormat="1"/>
    <row r="678" s="52" customFormat="1"/>
    <row r="679" s="52" customFormat="1"/>
    <row r="680" s="52" customFormat="1"/>
    <row r="681" s="52" customFormat="1"/>
    <row r="682" s="52" customFormat="1"/>
    <row r="683" s="52" customFormat="1"/>
    <row r="684" s="52" customFormat="1"/>
    <row r="685" s="52" customFormat="1"/>
    <row r="686" s="52" customFormat="1"/>
    <row r="687" s="52" customFormat="1"/>
    <row r="688" s="52" customFormat="1"/>
    <row r="689" s="52" customFormat="1"/>
    <row r="690" s="52" customFormat="1"/>
    <row r="691" s="52" customFormat="1"/>
    <row r="692" s="52" customFormat="1"/>
    <row r="693" s="52" customFormat="1"/>
    <row r="694" s="52" customFormat="1"/>
    <row r="695" s="52" customFormat="1"/>
    <row r="696" s="52" customFormat="1"/>
    <row r="697" s="52" customFormat="1"/>
    <row r="698" s="52" customFormat="1"/>
    <row r="699" s="52" customFormat="1"/>
    <row r="700" s="52" customFormat="1"/>
    <row r="701" s="52" customFormat="1"/>
    <row r="702" s="52" customFormat="1"/>
    <row r="703" s="52" customFormat="1"/>
    <row r="704" s="52" customFormat="1"/>
    <row r="705" s="52" customFormat="1"/>
    <row r="706" s="52" customFormat="1"/>
    <row r="707" s="52" customFormat="1"/>
    <row r="708" s="52" customFormat="1"/>
    <row r="709" s="52" customFormat="1"/>
    <row r="710" s="52" customFormat="1"/>
    <row r="711" s="52" customFormat="1"/>
    <row r="712" s="52" customFormat="1"/>
    <row r="713" s="52" customFormat="1"/>
    <row r="714" s="52" customFormat="1"/>
    <row r="715" s="52" customFormat="1"/>
    <row r="716" s="52" customFormat="1"/>
    <row r="717" s="52" customFormat="1"/>
    <row r="718" s="52" customFormat="1"/>
    <row r="719" s="52" customFormat="1"/>
    <row r="720" s="52" customFormat="1"/>
    <row r="721" s="52" customFormat="1"/>
    <row r="722" s="52" customFormat="1"/>
    <row r="723" s="52" customFormat="1"/>
    <row r="724" s="52" customFormat="1"/>
    <row r="725" s="52" customFormat="1"/>
    <row r="726" s="52" customFormat="1"/>
    <row r="727" s="52" customFormat="1"/>
    <row r="728" s="52" customFormat="1"/>
    <row r="729" s="52" customFormat="1"/>
    <row r="730" s="52" customFormat="1"/>
    <row r="731" s="52" customFormat="1"/>
    <row r="732" s="52" customFormat="1"/>
    <row r="733" s="52" customFormat="1"/>
    <row r="734" s="52" customFormat="1"/>
    <row r="735" s="52" customFormat="1"/>
    <row r="736" s="52" customFormat="1"/>
    <row r="737" s="52" customFormat="1"/>
    <row r="738" s="52" customFormat="1"/>
    <row r="739" s="52" customFormat="1"/>
    <row r="740" s="52" customFormat="1"/>
    <row r="741" s="52" customFormat="1"/>
    <row r="742" s="52" customFormat="1"/>
    <row r="743" s="52" customFormat="1"/>
    <row r="744" s="52" customFormat="1"/>
    <row r="745" s="52" customFormat="1"/>
    <row r="746" s="52" customFormat="1"/>
    <row r="747" s="52" customFormat="1"/>
    <row r="748" s="52" customFormat="1"/>
    <row r="749" s="52" customFormat="1"/>
    <row r="750" s="52" customFormat="1"/>
    <row r="751" s="52" customFormat="1"/>
    <row r="752" s="52" customFormat="1"/>
    <row r="753" s="52" customFormat="1"/>
    <row r="754" s="52" customFormat="1"/>
    <row r="755" s="52" customFormat="1"/>
    <row r="756" s="52" customFormat="1"/>
    <row r="757" s="52" customFormat="1"/>
    <row r="758" s="52" customFormat="1"/>
    <row r="759" s="52" customFormat="1"/>
    <row r="760" s="52" customFormat="1"/>
    <row r="761" s="52" customFormat="1"/>
    <row r="762" s="52" customFormat="1"/>
    <row r="763" s="52" customFormat="1"/>
    <row r="764" s="52" customFormat="1"/>
    <row r="765" s="52" customFormat="1"/>
    <row r="766" s="52" customFormat="1"/>
    <row r="767" s="52" customFormat="1"/>
    <row r="768" s="52" customFormat="1"/>
    <row r="769" s="52" customFormat="1"/>
    <row r="770" s="52" customFormat="1"/>
    <row r="771" s="52" customFormat="1"/>
    <row r="772" s="52" customFormat="1"/>
    <row r="773" s="52" customFormat="1"/>
    <row r="774" s="52" customFormat="1"/>
    <row r="775" s="52" customFormat="1"/>
    <row r="776" s="52" customFormat="1"/>
    <row r="777" s="52" customFormat="1"/>
    <row r="778" s="52" customFormat="1"/>
    <row r="779" s="52" customFormat="1"/>
    <row r="780" s="52" customFormat="1"/>
    <row r="781" s="52" customFormat="1"/>
    <row r="782" s="52" customFormat="1"/>
    <row r="783" s="52" customFormat="1"/>
    <row r="784" s="52" customFormat="1"/>
    <row r="785" s="52" customFormat="1"/>
    <row r="786" s="52" customFormat="1"/>
    <row r="787" s="52" customFormat="1"/>
    <row r="788" s="52" customFormat="1"/>
    <row r="789" s="52" customFormat="1"/>
    <row r="790" s="52" customFormat="1"/>
    <row r="791" s="52" customFormat="1"/>
    <row r="792" s="52" customFormat="1"/>
    <row r="793" s="52" customFormat="1"/>
    <row r="794" s="52" customFormat="1"/>
    <row r="795" s="52" customFormat="1"/>
    <row r="796" s="52" customFormat="1"/>
    <row r="797" s="52" customFormat="1"/>
    <row r="798" s="52" customFormat="1"/>
    <row r="799" s="52" customFormat="1"/>
    <row r="800" s="52" customFormat="1"/>
    <row r="801" s="52" customFormat="1"/>
    <row r="802" s="52" customFormat="1"/>
  </sheetData>
  <autoFilter ref="B4:E4" xr:uid="{00000000-0009-0000-0000-000007000000}"/>
  <mergeCells count="2">
    <mergeCell ref="B2:E2"/>
    <mergeCell ref="C3:E3"/>
  </mergeCells>
  <dataValidations count="1">
    <dataValidation allowBlank="1" showInputMessage="1" showErrorMessage="1" promptTitle="TOTAL DÍAS TAREA" prompt="Campo formulado, por favor no modificar." sqref="D5:D13" xr:uid="{6866C1AD-F506-4CDF-B5BA-FD30C851B58F}"/>
  </dataValidations>
  <hyperlinks>
    <hyperlink ref="C3" r:id="rId1" display="https://www1.funcionpublica.gov.co/documents/34645357/54026067/anexo-tecnico-programa-transparencia-etica-publica.pdf/e0041111-6756-9e1e-160c-0a293efcecc7?t=1727902313939" xr:uid="{C720552E-C9A7-4EA0-B7AA-8F186544AB34}"/>
    <hyperlink ref="C3:E3" r:id="rId2" display="Consulte aquí el anexo técnico " xr:uid="{D7080879-0112-4256-A8E1-ACCC515A88F2}"/>
  </hyperlinks>
  <pageMargins left="0.7" right="0.7" top="0.75" bottom="0.75" header="0.3" footer="0.3"/>
  <pageSetup paperSize="9" orientation="portrait" horizontalDpi="0" verticalDpi="0" r:id="rId3"/>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F9338D-0DE0-468C-B561-EB97B7B86D73}">
  <dimension ref="A1:F18"/>
  <sheetViews>
    <sheetView workbookViewId="0">
      <selection activeCell="I6" sqref="I6"/>
    </sheetView>
  </sheetViews>
  <sheetFormatPr baseColWidth="10" defaultRowHeight="15"/>
  <cols>
    <col min="2" max="6" width="28.5703125" customWidth="1"/>
  </cols>
  <sheetData>
    <row r="1" spans="1:6" ht="18">
      <c r="A1" s="173"/>
      <c r="B1" s="174" t="s">
        <v>4064</v>
      </c>
      <c r="C1" s="174" t="s">
        <v>4065</v>
      </c>
      <c r="D1" s="174">
        <v>2025</v>
      </c>
      <c r="E1" s="174" t="s">
        <v>4066</v>
      </c>
      <c r="F1" s="174">
        <v>2024</v>
      </c>
    </row>
    <row r="2" spans="1:6" ht="45">
      <c r="A2" s="275" t="s">
        <v>4067</v>
      </c>
      <c r="B2" s="278" t="s">
        <v>4068</v>
      </c>
      <c r="C2" s="267" t="s">
        <v>4069</v>
      </c>
      <c r="D2" s="265">
        <f>F2+F3+F4+F6</f>
        <v>28</v>
      </c>
      <c r="E2" s="175" t="s">
        <v>937</v>
      </c>
      <c r="F2" s="176">
        <v>9</v>
      </c>
    </row>
    <row r="3" spans="1:6" ht="45">
      <c r="A3" s="276"/>
      <c r="B3" s="279"/>
      <c r="C3" s="268"/>
      <c r="D3" s="270"/>
      <c r="E3" s="175" t="s">
        <v>936</v>
      </c>
      <c r="F3" s="176">
        <v>4</v>
      </c>
    </row>
    <row r="4" spans="1:6" ht="45">
      <c r="A4" s="276"/>
      <c r="B4" s="279"/>
      <c r="C4" s="268"/>
      <c r="D4" s="270"/>
      <c r="E4" s="175" t="s">
        <v>935</v>
      </c>
      <c r="F4" s="176">
        <v>12</v>
      </c>
    </row>
    <row r="5" spans="1:6" ht="75">
      <c r="A5" s="276"/>
      <c r="B5" s="279"/>
      <c r="C5" s="268"/>
      <c r="D5" s="270"/>
      <c r="E5" s="177" t="s">
        <v>4070</v>
      </c>
      <c r="F5" s="178"/>
    </row>
    <row r="6" spans="1:6" ht="105">
      <c r="A6" s="276"/>
      <c r="B6" s="280"/>
      <c r="C6" s="269"/>
      <c r="D6" s="266"/>
      <c r="E6" s="175" t="s">
        <v>934</v>
      </c>
      <c r="F6" s="176">
        <v>3</v>
      </c>
    </row>
    <row r="7" spans="1:6" ht="60">
      <c r="A7" s="276"/>
      <c r="B7" s="278" t="s">
        <v>4071</v>
      </c>
      <c r="C7" s="267" t="s">
        <v>4072</v>
      </c>
      <c r="D7" s="265">
        <f>F7+F8</f>
        <v>100</v>
      </c>
      <c r="E7" s="175" t="s">
        <v>144</v>
      </c>
      <c r="F7" s="176">
        <v>50</v>
      </c>
    </row>
    <row r="8" spans="1:6" ht="60">
      <c r="A8" s="276"/>
      <c r="B8" s="279"/>
      <c r="C8" s="269"/>
      <c r="D8" s="266"/>
      <c r="E8" s="175" t="s">
        <v>145</v>
      </c>
      <c r="F8" s="176">
        <v>50</v>
      </c>
    </row>
    <row r="9" spans="1:6">
      <c r="A9" s="277"/>
      <c r="B9" s="279"/>
      <c r="C9" s="267" t="s">
        <v>4073</v>
      </c>
      <c r="D9" s="265">
        <f>F9+F11</f>
        <v>109</v>
      </c>
      <c r="E9" s="271" t="s">
        <v>4074</v>
      </c>
      <c r="F9" s="273">
        <v>63</v>
      </c>
    </row>
    <row r="10" spans="1:6">
      <c r="A10" s="275" t="s">
        <v>4075</v>
      </c>
      <c r="B10" s="279"/>
      <c r="C10" s="268"/>
      <c r="D10" s="270"/>
      <c r="E10" s="272"/>
      <c r="F10" s="274"/>
    </row>
    <row r="11" spans="1:6" ht="45">
      <c r="A11" s="276"/>
      <c r="B11" s="280"/>
      <c r="C11" s="269"/>
      <c r="D11" s="266"/>
      <c r="E11" s="175" t="s">
        <v>134</v>
      </c>
      <c r="F11" s="176">
        <v>46</v>
      </c>
    </row>
    <row r="12" spans="1:6" ht="60">
      <c r="A12" s="276"/>
      <c r="B12" s="278" t="s">
        <v>4076</v>
      </c>
      <c r="C12" s="267" t="s">
        <v>4077</v>
      </c>
      <c r="D12" s="265">
        <f>F12+F13</f>
        <v>70</v>
      </c>
      <c r="E12" s="175" t="s">
        <v>148</v>
      </c>
      <c r="F12" s="176">
        <v>33</v>
      </c>
    </row>
    <row r="13" spans="1:6" ht="45">
      <c r="A13" s="276"/>
      <c r="B13" s="279"/>
      <c r="C13" s="269"/>
      <c r="D13" s="266"/>
      <c r="E13" s="175" t="s">
        <v>4078</v>
      </c>
      <c r="F13" s="176">
        <v>37</v>
      </c>
    </row>
    <row r="14" spans="1:6" ht="60">
      <c r="A14" s="276"/>
      <c r="B14" s="279"/>
      <c r="C14" s="267" t="s">
        <v>4079</v>
      </c>
      <c r="D14" s="265">
        <f>F14+F15</f>
        <v>65</v>
      </c>
      <c r="E14" s="175" t="s">
        <v>4080</v>
      </c>
      <c r="F14" s="176">
        <v>61</v>
      </c>
    </row>
    <row r="15" spans="1:6" ht="45">
      <c r="A15" s="276"/>
      <c r="B15" s="279"/>
      <c r="C15" s="269"/>
      <c r="D15" s="266"/>
      <c r="E15" s="175" t="s">
        <v>136</v>
      </c>
      <c r="F15" s="176">
        <v>4</v>
      </c>
    </row>
    <row r="16" spans="1:6" ht="45">
      <c r="A16" s="276"/>
      <c r="B16" s="279"/>
      <c r="C16" s="267" t="s">
        <v>4081</v>
      </c>
      <c r="D16" s="265">
        <f>F16+F17</f>
        <v>70</v>
      </c>
      <c r="E16" s="175" t="s">
        <v>4082</v>
      </c>
      <c r="F16" s="176">
        <v>60</v>
      </c>
    </row>
    <row r="17" spans="1:6" ht="75.75" thickBot="1">
      <c r="A17" s="277"/>
      <c r="B17" s="281"/>
      <c r="C17" s="269"/>
      <c r="D17" s="266"/>
      <c r="E17" s="175" t="s">
        <v>4083</v>
      </c>
      <c r="F17" s="176">
        <v>10</v>
      </c>
    </row>
    <row r="18" spans="1:6" ht="18">
      <c r="A18" s="173"/>
      <c r="B18" s="179"/>
      <c r="C18" s="176">
        <v>6</v>
      </c>
      <c r="D18" s="180">
        <f>SUM(D2:D17)</f>
        <v>442</v>
      </c>
      <c r="E18" s="176">
        <v>14</v>
      </c>
      <c r="F18" s="180">
        <f>SUM(F2:F17)</f>
        <v>442</v>
      </c>
    </row>
  </sheetData>
  <mergeCells count="19">
    <mergeCell ref="A2:A9"/>
    <mergeCell ref="B2:B6"/>
    <mergeCell ref="C2:C6"/>
    <mergeCell ref="D2:D6"/>
    <mergeCell ref="B7:B11"/>
    <mergeCell ref="C7:C8"/>
    <mergeCell ref="A10:A17"/>
    <mergeCell ref="B12:B17"/>
    <mergeCell ref="C12:C13"/>
    <mergeCell ref="D12:D13"/>
    <mergeCell ref="C14:C15"/>
    <mergeCell ref="D14:D15"/>
    <mergeCell ref="C16:C17"/>
    <mergeCell ref="D16:D17"/>
    <mergeCell ref="D7:D8"/>
    <mergeCell ref="C9:C11"/>
    <mergeCell ref="D9:D11"/>
    <mergeCell ref="E9:E10"/>
    <mergeCell ref="F9:F10"/>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67CB74-A03F-4FB3-AD23-0C410BA7809C}">
  <sheetPr>
    <tabColor rgb="FFE2D1B0"/>
  </sheetPr>
  <dimension ref="A1:CU59"/>
  <sheetViews>
    <sheetView zoomScale="98" zoomScaleNormal="98" workbookViewId="0">
      <selection activeCell="A11" sqref="A11"/>
    </sheetView>
  </sheetViews>
  <sheetFormatPr baseColWidth="10" defaultColWidth="13" defaultRowHeight="21.95" customHeight="1"/>
  <cols>
    <col min="1" max="1" width="6.28515625" style="103" customWidth="1"/>
    <col min="2" max="2" width="25.42578125" style="72" customWidth="1"/>
    <col min="3" max="3" width="53.7109375" style="73" customWidth="1"/>
    <col min="4" max="4" width="21.28515625" style="73" customWidth="1"/>
    <col min="5" max="5" width="26.85546875" style="73" customWidth="1"/>
    <col min="6" max="6" width="37.85546875" style="74" customWidth="1"/>
    <col min="7" max="7" width="11.5703125" style="58" customWidth="1"/>
    <col min="8" max="13" width="10.140625" style="58" customWidth="1"/>
    <col min="14" max="14" width="13.28515625" style="58" customWidth="1"/>
    <col min="15" max="18" width="10.140625" style="58" customWidth="1"/>
    <col min="19" max="19" width="23.140625" style="75" customWidth="1"/>
    <col min="20" max="99" width="13" style="103"/>
    <col min="100" max="16384" width="13" style="58"/>
  </cols>
  <sheetData>
    <row r="1" spans="1:99" s="103" customFormat="1" ht="21.95" customHeight="1">
      <c r="B1" s="105"/>
      <c r="C1" s="106"/>
      <c r="D1" s="106"/>
      <c r="E1" s="106"/>
      <c r="F1" s="107"/>
      <c r="S1" s="108"/>
    </row>
    <row r="2" spans="1:99" s="51" customFormat="1" ht="90" customHeight="1">
      <c r="B2" s="282" t="s">
        <v>925</v>
      </c>
      <c r="C2" s="283"/>
      <c r="D2" s="283"/>
      <c r="E2" s="283"/>
      <c r="F2" s="283"/>
      <c r="G2" s="283"/>
      <c r="H2" s="283"/>
      <c r="I2" s="283"/>
      <c r="J2" s="283"/>
      <c r="K2" s="283"/>
      <c r="L2" s="283"/>
      <c r="M2" s="283"/>
      <c r="N2" s="283"/>
      <c r="O2" s="283"/>
      <c r="P2" s="283"/>
      <c r="Q2" s="283"/>
      <c r="R2" s="283"/>
      <c r="S2" s="284"/>
    </row>
    <row r="3" spans="1:99" ht="38.25" customHeight="1">
      <c r="B3" s="109" t="s">
        <v>297</v>
      </c>
      <c r="C3" s="109" t="s">
        <v>3</v>
      </c>
      <c r="D3" s="101" t="s">
        <v>298</v>
      </c>
      <c r="E3" s="101" t="s">
        <v>299</v>
      </c>
      <c r="F3" s="102" t="s">
        <v>300</v>
      </c>
      <c r="G3" s="101" t="s">
        <v>301</v>
      </c>
      <c r="H3" s="101" t="s">
        <v>302</v>
      </c>
      <c r="I3" s="101" t="s">
        <v>303</v>
      </c>
      <c r="J3" s="101" t="s">
        <v>304</v>
      </c>
      <c r="K3" s="101" t="s">
        <v>305</v>
      </c>
      <c r="L3" s="101" t="s">
        <v>306</v>
      </c>
      <c r="M3" s="101" t="s">
        <v>307</v>
      </c>
      <c r="N3" s="101" t="s">
        <v>308</v>
      </c>
      <c r="O3" s="101" t="s">
        <v>309</v>
      </c>
      <c r="P3" s="101" t="s">
        <v>310</v>
      </c>
      <c r="Q3" s="101" t="s">
        <v>311</v>
      </c>
      <c r="R3" s="101" t="s">
        <v>312</v>
      </c>
      <c r="S3" s="102" t="s">
        <v>313</v>
      </c>
    </row>
    <row r="4" spans="1:99" ht="21.95" customHeight="1">
      <c r="B4" s="59" t="s">
        <v>94</v>
      </c>
      <c r="C4" s="59" t="s">
        <v>314</v>
      </c>
      <c r="D4" s="59"/>
      <c r="E4" s="59" t="s">
        <v>315</v>
      </c>
      <c r="F4" s="60" t="s">
        <v>316</v>
      </c>
      <c r="G4" s="61" t="s">
        <v>317</v>
      </c>
      <c r="H4" s="59"/>
      <c r="I4" s="59"/>
      <c r="J4" s="59"/>
      <c r="K4" s="59"/>
      <c r="L4" s="59"/>
      <c r="M4" s="59"/>
      <c r="N4" s="59"/>
      <c r="O4" s="59"/>
      <c r="P4" s="59"/>
      <c r="Q4" s="59"/>
      <c r="R4" s="62"/>
      <c r="S4" s="63"/>
    </row>
    <row r="5" spans="1:99" ht="21.95" customHeight="1">
      <c r="B5" s="59" t="s">
        <v>94</v>
      </c>
      <c r="C5" s="59" t="s">
        <v>318</v>
      </c>
      <c r="D5" s="59" t="s">
        <v>319</v>
      </c>
      <c r="E5" s="59" t="s">
        <v>320</v>
      </c>
      <c r="F5" s="60" t="s">
        <v>321</v>
      </c>
      <c r="G5" s="59"/>
      <c r="H5" s="59"/>
      <c r="I5" s="61" t="s">
        <v>322</v>
      </c>
      <c r="J5" s="59"/>
      <c r="K5" s="59"/>
      <c r="L5" s="59"/>
      <c r="M5" s="59"/>
      <c r="N5" s="59"/>
      <c r="O5" s="59"/>
      <c r="P5" s="59"/>
      <c r="Q5" s="59"/>
      <c r="R5" s="62"/>
      <c r="S5" s="63" t="s">
        <v>323</v>
      </c>
    </row>
    <row r="6" spans="1:99" ht="21.95" customHeight="1">
      <c r="B6" s="59" t="s">
        <v>324</v>
      </c>
      <c r="C6" s="59" t="s">
        <v>325</v>
      </c>
      <c r="D6" s="59" t="s">
        <v>326</v>
      </c>
      <c r="E6" s="59" t="s">
        <v>315</v>
      </c>
      <c r="F6" s="60" t="s">
        <v>327</v>
      </c>
      <c r="G6" s="59"/>
      <c r="H6" s="61" t="s">
        <v>317</v>
      </c>
      <c r="I6" s="59"/>
      <c r="J6" s="59"/>
      <c r="K6" s="59"/>
      <c r="L6" s="59"/>
      <c r="M6" s="59"/>
      <c r="N6" s="59"/>
      <c r="O6" s="59"/>
      <c r="P6" s="59"/>
      <c r="Q6" s="59"/>
      <c r="R6" s="62"/>
      <c r="S6" s="63"/>
    </row>
    <row r="7" spans="1:99" s="65" customFormat="1" ht="21.95" customHeight="1">
      <c r="A7" s="104"/>
      <c r="B7" s="59" t="s">
        <v>96</v>
      </c>
      <c r="C7" s="59" t="s">
        <v>328</v>
      </c>
      <c r="D7" s="59" t="s">
        <v>329</v>
      </c>
      <c r="E7" s="59" t="s">
        <v>330</v>
      </c>
      <c r="F7" s="60" t="s">
        <v>331</v>
      </c>
      <c r="G7" s="59"/>
      <c r="H7" s="59"/>
      <c r="I7" s="59"/>
      <c r="J7" s="61" t="s">
        <v>317</v>
      </c>
      <c r="K7" s="59"/>
      <c r="L7" s="59"/>
      <c r="M7" s="59"/>
      <c r="N7" s="59"/>
      <c r="O7" s="59"/>
      <c r="P7" s="59"/>
      <c r="Q7" s="59"/>
      <c r="R7" s="62"/>
      <c r="S7" s="64"/>
      <c r="T7" s="104"/>
      <c r="U7" s="104"/>
      <c r="V7" s="104"/>
      <c r="W7" s="104"/>
      <c r="X7" s="104"/>
      <c r="Y7" s="104"/>
      <c r="Z7" s="104"/>
      <c r="AA7" s="104"/>
      <c r="AB7" s="104"/>
      <c r="AC7" s="104"/>
      <c r="AD7" s="104"/>
      <c r="AE7" s="104"/>
      <c r="AF7" s="104"/>
      <c r="AG7" s="104"/>
      <c r="AH7" s="104"/>
      <c r="AI7" s="104"/>
      <c r="AJ7" s="104"/>
      <c r="AK7" s="104"/>
      <c r="AL7" s="104"/>
      <c r="AM7" s="104"/>
      <c r="AN7" s="104"/>
      <c r="AO7" s="104"/>
      <c r="AP7" s="104"/>
      <c r="AQ7" s="104"/>
      <c r="AR7" s="104"/>
      <c r="AS7" s="104"/>
      <c r="AT7" s="104"/>
      <c r="AU7" s="104"/>
      <c r="AV7" s="104"/>
      <c r="AW7" s="104"/>
      <c r="AX7" s="104"/>
      <c r="AY7" s="104"/>
      <c r="AZ7" s="104"/>
      <c r="BA7" s="104"/>
      <c r="BB7" s="104"/>
      <c r="BC7" s="104"/>
      <c r="BD7" s="104"/>
      <c r="BE7" s="104"/>
      <c r="BF7" s="104"/>
      <c r="BG7" s="104"/>
      <c r="BH7" s="104"/>
      <c r="BI7" s="104"/>
      <c r="BJ7" s="104"/>
      <c r="BK7" s="104"/>
      <c r="BL7" s="104"/>
      <c r="BM7" s="104"/>
      <c r="BN7" s="104"/>
      <c r="BO7" s="104"/>
      <c r="BP7" s="104"/>
      <c r="BQ7" s="104"/>
      <c r="BR7" s="104"/>
      <c r="BS7" s="104"/>
      <c r="BT7" s="104"/>
      <c r="BU7" s="104"/>
      <c r="BV7" s="104"/>
      <c r="BW7" s="104"/>
      <c r="BX7" s="104"/>
      <c r="BY7" s="104"/>
      <c r="BZ7" s="104"/>
      <c r="CA7" s="104"/>
      <c r="CB7" s="104"/>
      <c r="CC7" s="104"/>
      <c r="CD7" s="104"/>
      <c r="CE7" s="104"/>
      <c r="CF7" s="104"/>
      <c r="CG7" s="104"/>
      <c r="CH7" s="104"/>
      <c r="CI7" s="104"/>
      <c r="CJ7" s="104"/>
      <c r="CK7" s="104"/>
      <c r="CL7" s="104"/>
      <c r="CM7" s="104"/>
      <c r="CN7" s="104"/>
      <c r="CO7" s="104"/>
      <c r="CP7" s="104"/>
      <c r="CQ7" s="104"/>
      <c r="CR7" s="104"/>
      <c r="CS7" s="104"/>
      <c r="CT7" s="104"/>
      <c r="CU7" s="104"/>
    </row>
    <row r="8" spans="1:99" s="65" customFormat="1" ht="21.95" customHeight="1">
      <c r="A8" s="104"/>
      <c r="B8" s="59" t="s">
        <v>96</v>
      </c>
      <c r="C8" s="59" t="s">
        <v>332</v>
      </c>
      <c r="D8" s="59" t="s">
        <v>333</v>
      </c>
      <c r="E8" s="59" t="s">
        <v>334</v>
      </c>
      <c r="F8" s="60" t="s">
        <v>335</v>
      </c>
      <c r="G8" s="61" t="s">
        <v>336</v>
      </c>
      <c r="H8" s="59"/>
      <c r="I8" s="59"/>
      <c r="J8" s="61" t="s">
        <v>337</v>
      </c>
      <c r="K8" s="59"/>
      <c r="L8" s="59"/>
      <c r="M8" s="61" t="s">
        <v>337</v>
      </c>
      <c r="N8" s="59"/>
      <c r="O8" s="59"/>
      <c r="P8" s="61" t="s">
        <v>337</v>
      </c>
      <c r="Q8" s="59"/>
      <c r="R8" s="62"/>
      <c r="S8" s="64"/>
      <c r="T8" s="104"/>
      <c r="U8" s="104"/>
      <c r="V8" s="104"/>
      <c r="W8" s="104"/>
      <c r="X8" s="104"/>
      <c r="Y8" s="104"/>
      <c r="Z8" s="104"/>
      <c r="AA8" s="104"/>
      <c r="AB8" s="104"/>
      <c r="AC8" s="104"/>
      <c r="AD8" s="104"/>
      <c r="AE8" s="104"/>
      <c r="AF8" s="104"/>
      <c r="AG8" s="104"/>
      <c r="AH8" s="104"/>
      <c r="AI8" s="104"/>
      <c r="AJ8" s="104"/>
      <c r="AK8" s="104"/>
      <c r="AL8" s="104"/>
      <c r="AM8" s="104"/>
      <c r="AN8" s="104"/>
      <c r="AO8" s="104"/>
      <c r="AP8" s="104"/>
      <c r="AQ8" s="104"/>
      <c r="AR8" s="104"/>
      <c r="AS8" s="104"/>
      <c r="AT8" s="104"/>
      <c r="AU8" s="104"/>
      <c r="AV8" s="104"/>
      <c r="AW8" s="104"/>
      <c r="AX8" s="104"/>
      <c r="AY8" s="104"/>
      <c r="AZ8" s="104"/>
      <c r="BA8" s="104"/>
      <c r="BB8" s="104"/>
      <c r="BC8" s="104"/>
      <c r="BD8" s="104"/>
      <c r="BE8" s="104"/>
      <c r="BF8" s="104"/>
      <c r="BG8" s="104"/>
      <c r="BH8" s="104"/>
      <c r="BI8" s="104"/>
      <c r="BJ8" s="104"/>
      <c r="BK8" s="104"/>
      <c r="BL8" s="104"/>
      <c r="BM8" s="104"/>
      <c r="BN8" s="104"/>
      <c r="BO8" s="104"/>
      <c r="BP8" s="104"/>
      <c r="BQ8" s="104"/>
      <c r="BR8" s="104"/>
      <c r="BS8" s="104"/>
      <c r="BT8" s="104"/>
      <c r="BU8" s="104"/>
      <c r="BV8" s="104"/>
      <c r="BW8" s="104"/>
      <c r="BX8" s="104"/>
      <c r="BY8" s="104"/>
      <c r="BZ8" s="104"/>
      <c r="CA8" s="104"/>
      <c r="CB8" s="104"/>
      <c r="CC8" s="104"/>
      <c r="CD8" s="104"/>
      <c r="CE8" s="104"/>
      <c r="CF8" s="104"/>
      <c r="CG8" s="104"/>
      <c r="CH8" s="104"/>
      <c r="CI8" s="104"/>
      <c r="CJ8" s="104"/>
      <c r="CK8" s="104"/>
      <c r="CL8" s="104"/>
      <c r="CM8" s="104"/>
      <c r="CN8" s="104"/>
      <c r="CO8" s="104"/>
      <c r="CP8" s="104"/>
      <c r="CQ8" s="104"/>
      <c r="CR8" s="104"/>
      <c r="CS8" s="104"/>
      <c r="CT8" s="104"/>
      <c r="CU8" s="104"/>
    </row>
    <row r="9" spans="1:99" s="65" customFormat="1" ht="21.95" customHeight="1">
      <c r="A9" s="104"/>
      <c r="B9" s="59" t="s">
        <v>96</v>
      </c>
      <c r="C9" s="59" t="s">
        <v>338</v>
      </c>
      <c r="D9" s="59"/>
      <c r="E9" s="59" t="s">
        <v>339</v>
      </c>
      <c r="F9" s="59"/>
      <c r="G9" s="61" t="s">
        <v>340</v>
      </c>
      <c r="H9" s="59"/>
      <c r="I9" s="61" t="s">
        <v>340</v>
      </c>
      <c r="J9" s="59"/>
      <c r="K9" s="61" t="s">
        <v>340</v>
      </c>
      <c r="L9" s="59"/>
      <c r="M9" s="61" t="s">
        <v>340</v>
      </c>
      <c r="N9" s="59"/>
      <c r="O9" s="61" t="s">
        <v>340</v>
      </c>
      <c r="P9" s="59"/>
      <c r="Q9" s="61" t="s">
        <v>340</v>
      </c>
      <c r="R9" s="62"/>
      <c r="S9" s="64" t="s">
        <v>341</v>
      </c>
      <c r="T9" s="104"/>
      <c r="U9" s="104"/>
      <c r="V9" s="104"/>
      <c r="W9" s="104"/>
      <c r="X9" s="104"/>
      <c r="Y9" s="104"/>
      <c r="Z9" s="104"/>
      <c r="AA9" s="104"/>
      <c r="AB9" s="104"/>
      <c r="AC9" s="104"/>
      <c r="AD9" s="104"/>
      <c r="AE9" s="104"/>
      <c r="AF9" s="104"/>
      <c r="AG9" s="104"/>
      <c r="AH9" s="104"/>
      <c r="AI9" s="104"/>
      <c r="AJ9" s="104"/>
      <c r="AK9" s="104"/>
      <c r="AL9" s="104"/>
      <c r="AM9" s="104"/>
      <c r="AN9" s="104"/>
      <c r="AO9" s="104"/>
      <c r="AP9" s="104"/>
      <c r="AQ9" s="104"/>
      <c r="AR9" s="104"/>
      <c r="AS9" s="104"/>
      <c r="AT9" s="104"/>
      <c r="AU9" s="104"/>
      <c r="AV9" s="104"/>
      <c r="AW9" s="104"/>
      <c r="AX9" s="104"/>
      <c r="AY9" s="104"/>
      <c r="AZ9" s="104"/>
      <c r="BA9" s="104"/>
      <c r="BB9" s="104"/>
      <c r="BC9" s="104"/>
      <c r="BD9" s="104"/>
      <c r="BE9" s="104"/>
      <c r="BF9" s="104"/>
      <c r="BG9" s="104"/>
      <c r="BH9" s="104"/>
      <c r="BI9" s="104"/>
      <c r="BJ9" s="104"/>
      <c r="BK9" s="104"/>
      <c r="BL9" s="104"/>
      <c r="BM9" s="104"/>
      <c r="BN9" s="104"/>
      <c r="BO9" s="104"/>
      <c r="BP9" s="104"/>
      <c r="BQ9" s="104"/>
      <c r="BR9" s="104"/>
      <c r="BS9" s="104"/>
      <c r="BT9" s="104"/>
      <c r="BU9" s="104"/>
      <c r="BV9" s="104"/>
      <c r="BW9" s="104"/>
      <c r="BX9" s="104"/>
      <c r="BY9" s="104"/>
      <c r="BZ9" s="104"/>
      <c r="CA9" s="104"/>
      <c r="CB9" s="104"/>
      <c r="CC9" s="104"/>
      <c r="CD9" s="104"/>
      <c r="CE9" s="104"/>
      <c r="CF9" s="104"/>
      <c r="CG9" s="104"/>
      <c r="CH9" s="104"/>
      <c r="CI9" s="104"/>
      <c r="CJ9" s="104"/>
      <c r="CK9" s="104"/>
      <c r="CL9" s="104"/>
      <c r="CM9" s="104"/>
      <c r="CN9" s="104"/>
      <c r="CO9" s="104"/>
      <c r="CP9" s="104"/>
      <c r="CQ9" s="104"/>
      <c r="CR9" s="104"/>
      <c r="CS9" s="104"/>
      <c r="CT9" s="104"/>
      <c r="CU9" s="104"/>
    </row>
    <row r="10" spans="1:99" s="65" customFormat="1" ht="21.95" customHeight="1">
      <c r="A10" s="104"/>
      <c r="B10" s="59" t="s">
        <v>96</v>
      </c>
      <c r="C10" s="59" t="s">
        <v>342</v>
      </c>
      <c r="D10" s="59"/>
      <c r="E10" s="59" t="s">
        <v>343</v>
      </c>
      <c r="F10" s="59"/>
      <c r="G10" s="61" t="s">
        <v>344</v>
      </c>
      <c r="H10" s="59"/>
      <c r="I10" s="59"/>
      <c r="J10" s="59"/>
      <c r="K10" s="59"/>
      <c r="L10" s="59"/>
      <c r="M10" s="61" t="s">
        <v>344</v>
      </c>
      <c r="N10" s="59"/>
      <c r="O10" s="59"/>
      <c r="P10" s="59"/>
      <c r="Q10" s="59"/>
      <c r="R10" s="62"/>
      <c r="S10" s="64" t="s">
        <v>345</v>
      </c>
      <c r="T10" s="104"/>
      <c r="U10" s="104"/>
      <c r="V10" s="104"/>
      <c r="W10" s="104"/>
      <c r="X10" s="104"/>
      <c r="Y10" s="104"/>
      <c r="Z10" s="104"/>
      <c r="AA10" s="104"/>
      <c r="AB10" s="104"/>
      <c r="AC10" s="104"/>
      <c r="AD10" s="104"/>
      <c r="AE10" s="104"/>
      <c r="AF10" s="104"/>
      <c r="AG10" s="104"/>
      <c r="AH10" s="104"/>
      <c r="AI10" s="104"/>
      <c r="AJ10" s="104"/>
      <c r="AK10" s="104"/>
      <c r="AL10" s="104"/>
      <c r="AM10" s="104"/>
      <c r="AN10" s="104"/>
      <c r="AO10" s="104"/>
      <c r="AP10" s="104"/>
      <c r="AQ10" s="104"/>
      <c r="AR10" s="104"/>
      <c r="AS10" s="104"/>
      <c r="AT10" s="104"/>
      <c r="AU10" s="104"/>
      <c r="AV10" s="104"/>
      <c r="AW10" s="104"/>
      <c r="AX10" s="104"/>
      <c r="AY10" s="104"/>
      <c r="AZ10" s="104"/>
      <c r="BA10" s="104"/>
      <c r="BB10" s="104"/>
      <c r="BC10" s="104"/>
      <c r="BD10" s="104"/>
      <c r="BE10" s="104"/>
      <c r="BF10" s="104"/>
      <c r="BG10" s="104"/>
      <c r="BH10" s="104"/>
      <c r="BI10" s="104"/>
      <c r="BJ10" s="104"/>
      <c r="BK10" s="104"/>
      <c r="BL10" s="104"/>
      <c r="BM10" s="104"/>
      <c r="BN10" s="104"/>
      <c r="BO10" s="104"/>
      <c r="BP10" s="104"/>
      <c r="BQ10" s="104"/>
      <c r="BR10" s="104"/>
      <c r="BS10" s="104"/>
      <c r="BT10" s="104"/>
      <c r="BU10" s="104"/>
      <c r="BV10" s="104"/>
      <c r="BW10" s="104"/>
      <c r="BX10" s="104"/>
      <c r="BY10" s="104"/>
      <c r="BZ10" s="104"/>
      <c r="CA10" s="104"/>
      <c r="CB10" s="104"/>
      <c r="CC10" s="104"/>
      <c r="CD10" s="104"/>
      <c r="CE10" s="104"/>
      <c r="CF10" s="104"/>
      <c r="CG10" s="104"/>
      <c r="CH10" s="104"/>
      <c r="CI10" s="104"/>
      <c r="CJ10" s="104"/>
      <c r="CK10" s="104"/>
      <c r="CL10" s="104"/>
      <c r="CM10" s="104"/>
      <c r="CN10" s="104"/>
      <c r="CO10" s="104"/>
      <c r="CP10" s="104"/>
      <c r="CQ10" s="104"/>
      <c r="CR10" s="104"/>
      <c r="CS10" s="104"/>
      <c r="CT10" s="104"/>
      <c r="CU10" s="104"/>
    </row>
    <row r="11" spans="1:99" s="65" customFormat="1" ht="21.95" customHeight="1">
      <c r="A11" s="104"/>
      <c r="B11" s="59" t="s">
        <v>96</v>
      </c>
      <c r="C11" s="59" t="s">
        <v>346</v>
      </c>
      <c r="D11" s="59" t="s">
        <v>347</v>
      </c>
      <c r="E11" s="59" t="s">
        <v>343</v>
      </c>
      <c r="F11" s="59"/>
      <c r="G11" s="59"/>
      <c r="H11" s="59"/>
      <c r="I11" s="59"/>
      <c r="J11" s="59"/>
      <c r="K11" s="59"/>
      <c r="L11" s="59"/>
      <c r="M11" s="59"/>
      <c r="N11" s="59"/>
      <c r="O11" s="59"/>
      <c r="P11" s="59"/>
      <c r="Q11" s="59"/>
      <c r="R11" s="62"/>
      <c r="S11" s="64" t="s">
        <v>348</v>
      </c>
      <c r="T11" s="104"/>
      <c r="U11" s="104"/>
      <c r="V11" s="104"/>
      <c r="W11" s="104"/>
      <c r="X11" s="104"/>
      <c r="Y11" s="104"/>
      <c r="Z11" s="104"/>
      <c r="AA11" s="104"/>
      <c r="AB11" s="104"/>
      <c r="AC11" s="104"/>
      <c r="AD11" s="104"/>
      <c r="AE11" s="104"/>
      <c r="AF11" s="104"/>
      <c r="AG11" s="104"/>
      <c r="AH11" s="104"/>
      <c r="AI11" s="104"/>
      <c r="AJ11" s="104"/>
      <c r="AK11" s="104"/>
      <c r="AL11" s="104"/>
      <c r="AM11" s="104"/>
      <c r="AN11" s="104"/>
      <c r="AO11" s="104"/>
      <c r="AP11" s="104"/>
      <c r="AQ11" s="104"/>
      <c r="AR11" s="104"/>
      <c r="AS11" s="104"/>
      <c r="AT11" s="104"/>
      <c r="AU11" s="104"/>
      <c r="AV11" s="104"/>
      <c r="AW11" s="104"/>
      <c r="AX11" s="104"/>
      <c r="AY11" s="104"/>
      <c r="AZ11" s="104"/>
      <c r="BA11" s="104"/>
      <c r="BB11" s="104"/>
      <c r="BC11" s="104"/>
      <c r="BD11" s="104"/>
      <c r="BE11" s="104"/>
      <c r="BF11" s="104"/>
      <c r="BG11" s="104"/>
      <c r="BH11" s="104"/>
      <c r="BI11" s="104"/>
      <c r="BJ11" s="104"/>
      <c r="BK11" s="104"/>
      <c r="BL11" s="104"/>
      <c r="BM11" s="104"/>
      <c r="BN11" s="104"/>
      <c r="BO11" s="104"/>
      <c r="BP11" s="104"/>
      <c r="BQ11" s="104"/>
      <c r="BR11" s="104"/>
      <c r="BS11" s="104"/>
      <c r="BT11" s="104"/>
      <c r="BU11" s="104"/>
      <c r="BV11" s="104"/>
      <c r="BW11" s="104"/>
      <c r="BX11" s="104"/>
      <c r="BY11" s="104"/>
      <c r="BZ11" s="104"/>
      <c r="CA11" s="104"/>
      <c r="CB11" s="104"/>
      <c r="CC11" s="104"/>
      <c r="CD11" s="104"/>
      <c r="CE11" s="104"/>
      <c r="CF11" s="104"/>
      <c r="CG11" s="104"/>
      <c r="CH11" s="104"/>
      <c r="CI11" s="104"/>
      <c r="CJ11" s="104"/>
      <c r="CK11" s="104"/>
      <c r="CL11" s="104"/>
      <c r="CM11" s="104"/>
      <c r="CN11" s="104"/>
      <c r="CO11" s="104"/>
      <c r="CP11" s="104"/>
      <c r="CQ11" s="104"/>
      <c r="CR11" s="104"/>
      <c r="CS11" s="104"/>
      <c r="CT11" s="104"/>
      <c r="CU11" s="104"/>
    </row>
    <row r="12" spans="1:99" s="65" customFormat="1" ht="21.95" customHeight="1">
      <c r="A12" s="104"/>
      <c r="B12" s="59" t="s">
        <v>96</v>
      </c>
      <c r="C12" s="59" t="s">
        <v>349</v>
      </c>
      <c r="D12" s="59" t="s">
        <v>350</v>
      </c>
      <c r="E12" s="59" t="s">
        <v>330</v>
      </c>
      <c r="F12" s="59" t="s">
        <v>330</v>
      </c>
      <c r="G12" s="66" t="s">
        <v>317</v>
      </c>
      <c r="H12" s="59"/>
      <c r="I12" s="59"/>
      <c r="J12" s="59"/>
      <c r="K12" s="59"/>
      <c r="L12" s="59"/>
      <c r="M12" s="59"/>
      <c r="N12" s="59"/>
      <c r="O12" s="59"/>
      <c r="P12" s="59"/>
      <c r="Q12" s="59"/>
      <c r="R12" s="62"/>
      <c r="S12" s="64"/>
      <c r="T12" s="104"/>
      <c r="U12" s="104"/>
      <c r="V12" s="104"/>
      <c r="W12" s="104"/>
      <c r="X12" s="104"/>
      <c r="Y12" s="104"/>
      <c r="Z12" s="104"/>
      <c r="AA12" s="104"/>
      <c r="AB12" s="104"/>
      <c r="AC12" s="104"/>
      <c r="AD12" s="104"/>
      <c r="AE12" s="104"/>
      <c r="AF12" s="104"/>
      <c r="AG12" s="104"/>
      <c r="AH12" s="104"/>
      <c r="AI12" s="104"/>
      <c r="AJ12" s="104"/>
      <c r="AK12" s="104"/>
      <c r="AL12" s="104"/>
      <c r="AM12" s="104"/>
      <c r="AN12" s="104"/>
      <c r="AO12" s="104"/>
      <c r="AP12" s="104"/>
      <c r="AQ12" s="104"/>
      <c r="AR12" s="104"/>
      <c r="AS12" s="104"/>
      <c r="AT12" s="104"/>
      <c r="AU12" s="104"/>
      <c r="AV12" s="104"/>
      <c r="AW12" s="104"/>
      <c r="AX12" s="104"/>
      <c r="AY12" s="104"/>
      <c r="AZ12" s="104"/>
      <c r="BA12" s="104"/>
      <c r="BB12" s="104"/>
      <c r="BC12" s="104"/>
      <c r="BD12" s="104"/>
      <c r="BE12" s="104"/>
      <c r="BF12" s="104"/>
      <c r="BG12" s="104"/>
      <c r="BH12" s="104"/>
      <c r="BI12" s="104"/>
      <c r="BJ12" s="104"/>
      <c r="BK12" s="104"/>
      <c r="BL12" s="104"/>
      <c r="BM12" s="104"/>
      <c r="BN12" s="104"/>
      <c r="BO12" s="104"/>
      <c r="BP12" s="104"/>
      <c r="BQ12" s="104"/>
      <c r="BR12" s="104"/>
      <c r="BS12" s="104"/>
      <c r="BT12" s="104"/>
      <c r="BU12" s="104"/>
      <c r="BV12" s="104"/>
      <c r="BW12" s="104"/>
      <c r="BX12" s="104"/>
      <c r="BY12" s="104"/>
      <c r="BZ12" s="104"/>
      <c r="CA12" s="104"/>
      <c r="CB12" s="104"/>
      <c r="CC12" s="104"/>
      <c r="CD12" s="104"/>
      <c r="CE12" s="104"/>
      <c r="CF12" s="104"/>
      <c r="CG12" s="104"/>
      <c r="CH12" s="104"/>
      <c r="CI12" s="104"/>
      <c r="CJ12" s="104"/>
      <c r="CK12" s="104"/>
      <c r="CL12" s="104"/>
      <c r="CM12" s="104"/>
      <c r="CN12" s="104"/>
      <c r="CO12" s="104"/>
      <c r="CP12" s="104"/>
      <c r="CQ12" s="104"/>
      <c r="CR12" s="104"/>
      <c r="CS12" s="104"/>
      <c r="CT12" s="104"/>
      <c r="CU12" s="104"/>
    </row>
    <row r="13" spans="1:99" s="65" customFormat="1" ht="21.95" customHeight="1">
      <c r="A13" s="104"/>
      <c r="B13" s="59" t="s">
        <v>324</v>
      </c>
      <c r="C13" s="59" t="s">
        <v>351</v>
      </c>
      <c r="D13" s="59" t="s">
        <v>352</v>
      </c>
      <c r="E13" s="59" t="s">
        <v>353</v>
      </c>
      <c r="F13" s="60" t="s">
        <v>354</v>
      </c>
      <c r="G13" s="59"/>
      <c r="H13" s="59"/>
      <c r="I13" s="59"/>
      <c r="J13" s="59"/>
      <c r="K13" s="59"/>
      <c r="L13" s="66" t="s">
        <v>317</v>
      </c>
      <c r="M13" s="59"/>
      <c r="N13" s="59"/>
      <c r="O13" s="59"/>
      <c r="P13" s="59"/>
      <c r="Q13" s="59"/>
      <c r="R13" s="62"/>
      <c r="S13" s="64" t="s">
        <v>355</v>
      </c>
      <c r="T13" s="104"/>
      <c r="U13" s="104"/>
      <c r="V13" s="104"/>
      <c r="W13" s="104"/>
      <c r="X13" s="104"/>
      <c r="Y13" s="104"/>
      <c r="Z13" s="104"/>
      <c r="AA13" s="104"/>
      <c r="AB13" s="104"/>
      <c r="AC13" s="104"/>
      <c r="AD13" s="104"/>
      <c r="AE13" s="104"/>
      <c r="AF13" s="104"/>
      <c r="AG13" s="104"/>
      <c r="AH13" s="104"/>
      <c r="AI13" s="104"/>
      <c r="AJ13" s="104"/>
      <c r="AK13" s="104"/>
      <c r="AL13" s="104"/>
      <c r="AM13" s="104"/>
      <c r="AN13" s="104"/>
      <c r="AO13" s="104"/>
      <c r="AP13" s="104"/>
      <c r="AQ13" s="104"/>
      <c r="AR13" s="104"/>
      <c r="AS13" s="104"/>
      <c r="AT13" s="104"/>
      <c r="AU13" s="104"/>
      <c r="AV13" s="104"/>
      <c r="AW13" s="104"/>
      <c r="AX13" s="104"/>
      <c r="AY13" s="104"/>
      <c r="AZ13" s="104"/>
      <c r="BA13" s="104"/>
      <c r="BB13" s="104"/>
      <c r="BC13" s="104"/>
      <c r="BD13" s="104"/>
      <c r="BE13" s="104"/>
      <c r="BF13" s="104"/>
      <c r="BG13" s="104"/>
      <c r="BH13" s="104"/>
      <c r="BI13" s="104"/>
      <c r="BJ13" s="104"/>
      <c r="BK13" s="104"/>
      <c r="BL13" s="104"/>
      <c r="BM13" s="104"/>
      <c r="BN13" s="104"/>
      <c r="BO13" s="104"/>
      <c r="BP13" s="104"/>
      <c r="BQ13" s="104"/>
      <c r="BR13" s="104"/>
      <c r="BS13" s="104"/>
      <c r="BT13" s="104"/>
      <c r="BU13" s="104"/>
      <c r="BV13" s="104"/>
      <c r="BW13" s="104"/>
      <c r="BX13" s="104"/>
      <c r="BY13" s="104"/>
      <c r="BZ13" s="104"/>
      <c r="CA13" s="104"/>
      <c r="CB13" s="104"/>
      <c r="CC13" s="104"/>
      <c r="CD13" s="104"/>
      <c r="CE13" s="104"/>
      <c r="CF13" s="104"/>
      <c r="CG13" s="104"/>
      <c r="CH13" s="104"/>
      <c r="CI13" s="104"/>
      <c r="CJ13" s="104"/>
      <c r="CK13" s="104"/>
      <c r="CL13" s="104"/>
      <c r="CM13" s="104"/>
      <c r="CN13" s="104"/>
      <c r="CO13" s="104"/>
      <c r="CP13" s="104"/>
      <c r="CQ13" s="104"/>
      <c r="CR13" s="104"/>
      <c r="CS13" s="104"/>
      <c r="CT13" s="104"/>
      <c r="CU13" s="104"/>
    </row>
    <row r="14" spans="1:99" s="65" customFormat="1" ht="21.95" customHeight="1">
      <c r="A14" s="104"/>
      <c r="B14" s="59" t="s">
        <v>95</v>
      </c>
      <c r="C14" s="59" t="s">
        <v>924</v>
      </c>
      <c r="D14" s="59" t="s">
        <v>923</v>
      </c>
      <c r="E14" s="59" t="s">
        <v>315</v>
      </c>
      <c r="F14" s="60" t="s">
        <v>356</v>
      </c>
      <c r="G14" s="66" t="s">
        <v>357</v>
      </c>
      <c r="H14" s="66" t="s">
        <v>357</v>
      </c>
      <c r="I14" s="66" t="s">
        <v>357</v>
      </c>
      <c r="J14" s="66" t="s">
        <v>357</v>
      </c>
      <c r="K14" s="66" t="s">
        <v>357</v>
      </c>
      <c r="L14" s="66" t="s">
        <v>357</v>
      </c>
      <c r="M14" s="66" t="s">
        <v>357</v>
      </c>
      <c r="N14" s="66" t="s">
        <v>357</v>
      </c>
      <c r="O14" s="66" t="s">
        <v>357</v>
      </c>
      <c r="P14" s="66" t="s">
        <v>357</v>
      </c>
      <c r="Q14" s="66" t="s">
        <v>357</v>
      </c>
      <c r="R14" s="67" t="s">
        <v>357</v>
      </c>
      <c r="S14" s="64"/>
      <c r="T14" s="104"/>
      <c r="U14" s="104"/>
      <c r="V14" s="104"/>
      <c r="W14" s="104"/>
      <c r="X14" s="104"/>
      <c r="Y14" s="104"/>
      <c r="Z14" s="104"/>
      <c r="AA14" s="104"/>
      <c r="AB14" s="104"/>
      <c r="AC14" s="104"/>
      <c r="AD14" s="104"/>
      <c r="AE14" s="104"/>
      <c r="AF14" s="104"/>
      <c r="AG14" s="104"/>
      <c r="AH14" s="104"/>
      <c r="AI14" s="104"/>
      <c r="AJ14" s="104"/>
      <c r="AK14" s="104"/>
      <c r="AL14" s="104"/>
      <c r="AM14" s="104"/>
      <c r="AN14" s="104"/>
      <c r="AO14" s="104"/>
      <c r="AP14" s="104"/>
      <c r="AQ14" s="104"/>
      <c r="AR14" s="104"/>
      <c r="AS14" s="104"/>
      <c r="AT14" s="104"/>
      <c r="AU14" s="104"/>
      <c r="AV14" s="104"/>
      <c r="AW14" s="104"/>
      <c r="AX14" s="104"/>
      <c r="AY14" s="104"/>
      <c r="AZ14" s="104"/>
      <c r="BA14" s="104"/>
      <c r="BB14" s="104"/>
      <c r="BC14" s="104"/>
      <c r="BD14" s="104"/>
      <c r="BE14" s="104"/>
      <c r="BF14" s="104"/>
      <c r="BG14" s="104"/>
      <c r="BH14" s="104"/>
      <c r="BI14" s="104"/>
      <c r="BJ14" s="104"/>
      <c r="BK14" s="104"/>
      <c r="BL14" s="104"/>
      <c r="BM14" s="104"/>
      <c r="BN14" s="104"/>
      <c r="BO14" s="104"/>
      <c r="BP14" s="104"/>
      <c r="BQ14" s="104"/>
      <c r="BR14" s="104"/>
      <c r="BS14" s="104"/>
      <c r="BT14" s="104"/>
      <c r="BU14" s="104"/>
      <c r="BV14" s="104"/>
      <c r="BW14" s="104"/>
      <c r="BX14" s="104"/>
      <c r="BY14" s="104"/>
      <c r="BZ14" s="104"/>
      <c r="CA14" s="104"/>
      <c r="CB14" s="104"/>
      <c r="CC14" s="104"/>
      <c r="CD14" s="104"/>
      <c r="CE14" s="104"/>
      <c r="CF14" s="104"/>
      <c r="CG14" s="104"/>
      <c r="CH14" s="104"/>
      <c r="CI14" s="104"/>
      <c r="CJ14" s="104"/>
      <c r="CK14" s="104"/>
      <c r="CL14" s="104"/>
      <c r="CM14" s="104"/>
      <c r="CN14" s="104"/>
      <c r="CO14" s="104"/>
      <c r="CP14" s="104"/>
      <c r="CQ14" s="104"/>
      <c r="CR14" s="104"/>
      <c r="CS14" s="104"/>
      <c r="CT14" s="104"/>
      <c r="CU14" s="104"/>
    </row>
    <row r="15" spans="1:99" s="65" customFormat="1" ht="21.95" customHeight="1">
      <c r="A15" s="104"/>
      <c r="B15" s="59" t="s">
        <v>95</v>
      </c>
      <c r="C15" s="59" t="s">
        <v>358</v>
      </c>
      <c r="D15" s="59" t="s">
        <v>359</v>
      </c>
      <c r="E15" s="59" t="s">
        <v>360</v>
      </c>
      <c r="F15" s="60" t="s">
        <v>361</v>
      </c>
      <c r="G15" s="66" t="s">
        <v>344</v>
      </c>
      <c r="H15" s="59"/>
      <c r="I15" s="59"/>
      <c r="J15" s="59"/>
      <c r="K15" s="59"/>
      <c r="L15" s="59"/>
      <c r="M15" s="66" t="s">
        <v>344</v>
      </c>
      <c r="N15" s="59"/>
      <c r="O15" s="59"/>
      <c r="P15" s="59"/>
      <c r="Q15" s="59"/>
      <c r="R15" s="62"/>
      <c r="S15" s="64" t="s">
        <v>362</v>
      </c>
      <c r="T15" s="104"/>
      <c r="U15" s="104"/>
      <c r="V15" s="104"/>
      <c r="W15" s="104"/>
      <c r="X15" s="104"/>
      <c r="Y15" s="104"/>
      <c r="Z15" s="104"/>
      <c r="AA15" s="104"/>
      <c r="AB15" s="104"/>
      <c r="AC15" s="104"/>
      <c r="AD15" s="104"/>
      <c r="AE15" s="104"/>
      <c r="AF15" s="104"/>
      <c r="AG15" s="104"/>
      <c r="AH15" s="104"/>
      <c r="AI15" s="104"/>
      <c r="AJ15" s="104"/>
      <c r="AK15" s="104"/>
      <c r="AL15" s="104"/>
      <c r="AM15" s="104"/>
      <c r="AN15" s="104"/>
      <c r="AO15" s="104"/>
      <c r="AP15" s="104"/>
      <c r="AQ15" s="104"/>
      <c r="AR15" s="104"/>
      <c r="AS15" s="104"/>
      <c r="AT15" s="104"/>
      <c r="AU15" s="104"/>
      <c r="AV15" s="104"/>
      <c r="AW15" s="104"/>
      <c r="AX15" s="104"/>
      <c r="AY15" s="104"/>
      <c r="AZ15" s="104"/>
      <c r="BA15" s="104"/>
      <c r="BB15" s="104"/>
      <c r="BC15" s="104"/>
      <c r="BD15" s="104"/>
      <c r="BE15" s="104"/>
      <c r="BF15" s="104"/>
      <c r="BG15" s="104"/>
      <c r="BH15" s="104"/>
      <c r="BI15" s="104"/>
      <c r="BJ15" s="104"/>
      <c r="BK15" s="104"/>
      <c r="BL15" s="104"/>
      <c r="BM15" s="104"/>
      <c r="BN15" s="104"/>
      <c r="BO15" s="104"/>
      <c r="BP15" s="104"/>
      <c r="BQ15" s="104"/>
      <c r="BR15" s="104"/>
      <c r="BS15" s="104"/>
      <c r="BT15" s="104"/>
      <c r="BU15" s="104"/>
      <c r="BV15" s="104"/>
      <c r="BW15" s="104"/>
      <c r="BX15" s="104"/>
      <c r="BY15" s="104"/>
      <c r="BZ15" s="104"/>
      <c r="CA15" s="104"/>
      <c r="CB15" s="104"/>
      <c r="CC15" s="104"/>
      <c r="CD15" s="104"/>
      <c r="CE15" s="104"/>
      <c r="CF15" s="104"/>
      <c r="CG15" s="104"/>
      <c r="CH15" s="104"/>
      <c r="CI15" s="104"/>
      <c r="CJ15" s="104"/>
      <c r="CK15" s="104"/>
      <c r="CL15" s="104"/>
      <c r="CM15" s="104"/>
      <c r="CN15" s="104"/>
      <c r="CO15" s="104"/>
      <c r="CP15" s="104"/>
      <c r="CQ15" s="104"/>
      <c r="CR15" s="104"/>
      <c r="CS15" s="104"/>
      <c r="CT15" s="104"/>
      <c r="CU15" s="104"/>
    </row>
    <row r="16" spans="1:99" s="65" customFormat="1" ht="21.95" customHeight="1">
      <c r="A16" s="104"/>
      <c r="B16" s="59" t="s">
        <v>95</v>
      </c>
      <c r="C16" s="59" t="s">
        <v>922</v>
      </c>
      <c r="D16" s="59" t="s">
        <v>921</v>
      </c>
      <c r="E16" s="59" t="s">
        <v>315</v>
      </c>
      <c r="F16" s="60" t="s">
        <v>363</v>
      </c>
      <c r="G16" s="59"/>
      <c r="H16" s="59"/>
      <c r="I16" s="59"/>
      <c r="J16" s="66" t="s">
        <v>369</v>
      </c>
      <c r="K16" s="59"/>
      <c r="L16" s="59"/>
      <c r="M16" s="66" t="s">
        <v>370</v>
      </c>
      <c r="N16" s="59"/>
      <c r="O16" s="59"/>
      <c r="P16" s="66" t="s">
        <v>371</v>
      </c>
      <c r="Q16" s="59"/>
      <c r="R16" s="59"/>
      <c r="S16" s="64"/>
      <c r="T16" s="104"/>
      <c r="U16" s="104"/>
      <c r="V16" s="104"/>
      <c r="W16" s="104"/>
      <c r="X16" s="104"/>
      <c r="Y16" s="104"/>
      <c r="Z16" s="104"/>
      <c r="AA16" s="104"/>
      <c r="AB16" s="104"/>
      <c r="AC16" s="104"/>
      <c r="AD16" s="104"/>
      <c r="AE16" s="104"/>
      <c r="AF16" s="104"/>
      <c r="AG16" s="104"/>
      <c r="AH16" s="104"/>
      <c r="AI16" s="104"/>
      <c r="AJ16" s="104"/>
      <c r="AK16" s="104"/>
      <c r="AL16" s="104"/>
      <c r="AM16" s="104"/>
      <c r="AN16" s="104"/>
      <c r="AO16" s="104"/>
      <c r="AP16" s="104"/>
      <c r="AQ16" s="104"/>
      <c r="AR16" s="104"/>
      <c r="AS16" s="104"/>
      <c r="AT16" s="104"/>
      <c r="AU16" s="104"/>
      <c r="AV16" s="104"/>
      <c r="AW16" s="104"/>
      <c r="AX16" s="104"/>
      <c r="AY16" s="104"/>
      <c r="AZ16" s="104"/>
      <c r="BA16" s="104"/>
      <c r="BB16" s="104"/>
      <c r="BC16" s="104"/>
      <c r="BD16" s="104"/>
      <c r="BE16" s="104"/>
      <c r="BF16" s="104"/>
      <c r="BG16" s="104"/>
      <c r="BH16" s="104"/>
      <c r="BI16" s="104"/>
      <c r="BJ16" s="104"/>
      <c r="BK16" s="104"/>
      <c r="BL16" s="104"/>
      <c r="BM16" s="104"/>
      <c r="BN16" s="104"/>
      <c r="BO16" s="104"/>
      <c r="BP16" s="104"/>
      <c r="BQ16" s="104"/>
      <c r="BR16" s="104"/>
      <c r="BS16" s="104"/>
      <c r="BT16" s="104"/>
      <c r="BU16" s="104"/>
      <c r="BV16" s="104"/>
      <c r="BW16" s="104"/>
      <c r="BX16" s="104"/>
      <c r="BY16" s="104"/>
      <c r="BZ16" s="104"/>
      <c r="CA16" s="104"/>
      <c r="CB16" s="104"/>
      <c r="CC16" s="104"/>
      <c r="CD16" s="104"/>
      <c r="CE16" s="104"/>
      <c r="CF16" s="104"/>
      <c r="CG16" s="104"/>
      <c r="CH16" s="104"/>
      <c r="CI16" s="104"/>
      <c r="CJ16" s="104"/>
      <c r="CK16" s="104"/>
      <c r="CL16" s="104"/>
      <c r="CM16" s="104"/>
      <c r="CN16" s="104"/>
      <c r="CO16" s="104"/>
      <c r="CP16" s="104"/>
      <c r="CQ16" s="104"/>
      <c r="CR16" s="104"/>
      <c r="CS16" s="104"/>
      <c r="CT16" s="104"/>
      <c r="CU16" s="104"/>
    </row>
    <row r="17" spans="1:99" s="65" customFormat="1" ht="21.95" customHeight="1">
      <c r="A17" s="104"/>
      <c r="B17" s="59" t="s">
        <v>95</v>
      </c>
      <c r="C17" s="59" t="s">
        <v>364</v>
      </c>
      <c r="D17" s="59" t="s">
        <v>365</v>
      </c>
      <c r="E17" s="59" t="s">
        <v>366</v>
      </c>
      <c r="F17" s="60" t="s">
        <v>367</v>
      </c>
      <c r="G17" s="59"/>
      <c r="H17" s="66" t="s">
        <v>368</v>
      </c>
      <c r="I17" s="59"/>
      <c r="J17" s="66" t="s">
        <v>369</v>
      </c>
      <c r="K17" s="59"/>
      <c r="L17" s="59"/>
      <c r="M17" s="66" t="s">
        <v>370</v>
      </c>
      <c r="N17" s="59"/>
      <c r="O17" s="59"/>
      <c r="P17" s="66" t="s">
        <v>371</v>
      </c>
      <c r="Q17" s="59"/>
      <c r="R17" s="62"/>
      <c r="S17" s="64"/>
      <c r="T17" s="104"/>
      <c r="U17" s="104"/>
      <c r="V17" s="104"/>
      <c r="W17" s="104"/>
      <c r="X17" s="104"/>
      <c r="Y17" s="104"/>
      <c r="Z17" s="104"/>
      <c r="AA17" s="104"/>
      <c r="AB17" s="104"/>
      <c r="AC17" s="104"/>
      <c r="AD17" s="104"/>
      <c r="AE17" s="104"/>
      <c r="AF17" s="104"/>
      <c r="AG17" s="104"/>
      <c r="AH17" s="104"/>
      <c r="AI17" s="104"/>
      <c r="AJ17" s="104"/>
      <c r="AK17" s="104"/>
      <c r="AL17" s="104"/>
      <c r="AM17" s="104"/>
      <c r="AN17" s="104"/>
      <c r="AO17" s="104"/>
      <c r="AP17" s="104"/>
      <c r="AQ17" s="104"/>
      <c r="AR17" s="104"/>
      <c r="AS17" s="104"/>
      <c r="AT17" s="104"/>
      <c r="AU17" s="104"/>
      <c r="AV17" s="104"/>
      <c r="AW17" s="104"/>
      <c r="AX17" s="104"/>
      <c r="AY17" s="104"/>
      <c r="AZ17" s="104"/>
      <c r="BA17" s="104"/>
      <c r="BB17" s="104"/>
      <c r="BC17" s="104"/>
      <c r="BD17" s="104"/>
      <c r="BE17" s="104"/>
      <c r="BF17" s="104"/>
      <c r="BG17" s="104"/>
      <c r="BH17" s="104"/>
      <c r="BI17" s="104"/>
      <c r="BJ17" s="104"/>
      <c r="BK17" s="104"/>
      <c r="BL17" s="104"/>
      <c r="BM17" s="104"/>
      <c r="BN17" s="104"/>
      <c r="BO17" s="104"/>
      <c r="BP17" s="104"/>
      <c r="BQ17" s="104"/>
      <c r="BR17" s="104"/>
      <c r="BS17" s="104"/>
      <c r="BT17" s="104"/>
      <c r="BU17" s="104"/>
      <c r="BV17" s="104"/>
      <c r="BW17" s="104"/>
      <c r="BX17" s="104"/>
      <c r="BY17" s="104"/>
      <c r="BZ17" s="104"/>
      <c r="CA17" s="104"/>
      <c r="CB17" s="104"/>
      <c r="CC17" s="104"/>
      <c r="CD17" s="104"/>
      <c r="CE17" s="104"/>
      <c r="CF17" s="104"/>
      <c r="CG17" s="104"/>
      <c r="CH17" s="104"/>
      <c r="CI17" s="104"/>
      <c r="CJ17" s="104"/>
      <c r="CK17" s="104"/>
      <c r="CL17" s="104"/>
      <c r="CM17" s="104"/>
      <c r="CN17" s="104"/>
      <c r="CO17" s="104"/>
      <c r="CP17" s="104"/>
      <c r="CQ17" s="104"/>
      <c r="CR17" s="104"/>
      <c r="CS17" s="104"/>
      <c r="CT17" s="104"/>
      <c r="CU17" s="104"/>
    </row>
    <row r="18" spans="1:99" s="65" customFormat="1" ht="21.95" customHeight="1">
      <c r="A18" s="104"/>
      <c r="B18" s="59" t="s">
        <v>95</v>
      </c>
      <c r="C18" s="59" t="s">
        <v>372</v>
      </c>
      <c r="D18" s="59"/>
      <c r="E18" s="59" t="s">
        <v>373</v>
      </c>
      <c r="F18" s="59" t="s">
        <v>373</v>
      </c>
      <c r="G18" s="59"/>
      <c r="H18" s="59"/>
      <c r="I18" s="66" t="s">
        <v>317</v>
      </c>
      <c r="J18" s="59"/>
      <c r="K18" s="59"/>
      <c r="L18" s="59"/>
      <c r="M18" s="59"/>
      <c r="N18" s="59"/>
      <c r="O18" s="59"/>
      <c r="P18" s="59"/>
      <c r="Q18" s="59"/>
      <c r="R18" s="62"/>
      <c r="S18" s="64" t="s">
        <v>374</v>
      </c>
      <c r="T18" s="104"/>
      <c r="U18" s="104"/>
      <c r="V18" s="104"/>
      <c r="W18" s="104"/>
      <c r="X18" s="104"/>
      <c r="Y18" s="104"/>
      <c r="Z18" s="104"/>
      <c r="AA18" s="104"/>
      <c r="AB18" s="104"/>
      <c r="AC18" s="104"/>
      <c r="AD18" s="104"/>
      <c r="AE18" s="104"/>
      <c r="AF18" s="104"/>
      <c r="AG18" s="104"/>
      <c r="AH18" s="104"/>
      <c r="AI18" s="104"/>
      <c r="AJ18" s="104"/>
      <c r="AK18" s="104"/>
      <c r="AL18" s="104"/>
      <c r="AM18" s="104"/>
      <c r="AN18" s="104"/>
      <c r="AO18" s="104"/>
      <c r="AP18" s="104"/>
      <c r="AQ18" s="104"/>
      <c r="AR18" s="104"/>
      <c r="AS18" s="104"/>
      <c r="AT18" s="104"/>
      <c r="AU18" s="104"/>
      <c r="AV18" s="104"/>
      <c r="AW18" s="104"/>
      <c r="AX18" s="104"/>
      <c r="AY18" s="104"/>
      <c r="AZ18" s="104"/>
      <c r="BA18" s="104"/>
      <c r="BB18" s="104"/>
      <c r="BC18" s="104"/>
      <c r="BD18" s="104"/>
      <c r="BE18" s="104"/>
      <c r="BF18" s="104"/>
      <c r="BG18" s="104"/>
      <c r="BH18" s="104"/>
      <c r="BI18" s="104"/>
      <c r="BJ18" s="104"/>
      <c r="BK18" s="104"/>
      <c r="BL18" s="104"/>
      <c r="BM18" s="104"/>
      <c r="BN18" s="104"/>
      <c r="BO18" s="104"/>
      <c r="BP18" s="104"/>
      <c r="BQ18" s="104"/>
      <c r="BR18" s="104"/>
      <c r="BS18" s="104"/>
      <c r="BT18" s="104"/>
      <c r="BU18" s="104"/>
      <c r="BV18" s="104"/>
      <c r="BW18" s="104"/>
      <c r="BX18" s="104"/>
      <c r="BY18" s="104"/>
      <c r="BZ18" s="104"/>
      <c r="CA18" s="104"/>
      <c r="CB18" s="104"/>
      <c r="CC18" s="104"/>
      <c r="CD18" s="104"/>
      <c r="CE18" s="104"/>
      <c r="CF18" s="104"/>
      <c r="CG18" s="104"/>
      <c r="CH18" s="104"/>
      <c r="CI18" s="104"/>
      <c r="CJ18" s="104"/>
      <c r="CK18" s="104"/>
      <c r="CL18" s="104"/>
      <c r="CM18" s="104"/>
      <c r="CN18" s="104"/>
      <c r="CO18" s="104"/>
      <c r="CP18" s="104"/>
      <c r="CQ18" s="104"/>
      <c r="CR18" s="104"/>
      <c r="CS18" s="104"/>
      <c r="CT18" s="104"/>
      <c r="CU18" s="104"/>
    </row>
    <row r="19" spans="1:99" s="65" customFormat="1" ht="21.95" customHeight="1">
      <c r="A19" s="104"/>
      <c r="B19" s="59" t="s">
        <v>95</v>
      </c>
      <c r="C19" s="59" t="s">
        <v>375</v>
      </c>
      <c r="D19" s="59"/>
      <c r="E19" s="59" t="s">
        <v>376</v>
      </c>
      <c r="F19" s="59" t="s">
        <v>376</v>
      </c>
      <c r="G19" s="66" t="s">
        <v>357</v>
      </c>
      <c r="H19" s="66" t="s">
        <v>357</v>
      </c>
      <c r="I19" s="66" t="s">
        <v>357</v>
      </c>
      <c r="J19" s="66" t="s">
        <v>357</v>
      </c>
      <c r="K19" s="66" t="s">
        <v>357</v>
      </c>
      <c r="L19" s="66" t="s">
        <v>357</v>
      </c>
      <c r="M19" s="66" t="s">
        <v>357</v>
      </c>
      <c r="N19" s="66" t="s">
        <v>357</v>
      </c>
      <c r="O19" s="66" t="s">
        <v>357</v>
      </c>
      <c r="P19" s="66" t="s">
        <v>357</v>
      </c>
      <c r="Q19" s="66" t="s">
        <v>357</v>
      </c>
      <c r="R19" s="67" t="s">
        <v>357</v>
      </c>
      <c r="S19" s="64"/>
      <c r="T19" s="104"/>
      <c r="U19" s="104"/>
      <c r="V19" s="104"/>
      <c r="W19" s="104"/>
      <c r="X19" s="104"/>
      <c r="Y19" s="104"/>
      <c r="Z19" s="104"/>
      <c r="AA19" s="104"/>
      <c r="AB19" s="104"/>
      <c r="AC19" s="104"/>
      <c r="AD19" s="104"/>
      <c r="AE19" s="104"/>
      <c r="AF19" s="104"/>
      <c r="AG19" s="104"/>
      <c r="AH19" s="104"/>
      <c r="AI19" s="104"/>
      <c r="AJ19" s="104"/>
      <c r="AK19" s="104"/>
      <c r="AL19" s="104"/>
      <c r="AM19" s="104"/>
      <c r="AN19" s="104"/>
      <c r="AO19" s="104"/>
      <c r="AP19" s="104"/>
      <c r="AQ19" s="104"/>
      <c r="AR19" s="104"/>
      <c r="AS19" s="104"/>
      <c r="AT19" s="104"/>
      <c r="AU19" s="104"/>
      <c r="AV19" s="104"/>
      <c r="AW19" s="104"/>
      <c r="AX19" s="104"/>
      <c r="AY19" s="104"/>
      <c r="AZ19" s="104"/>
      <c r="BA19" s="104"/>
      <c r="BB19" s="104"/>
      <c r="BC19" s="104"/>
      <c r="BD19" s="104"/>
      <c r="BE19" s="104"/>
      <c r="BF19" s="104"/>
      <c r="BG19" s="104"/>
      <c r="BH19" s="104"/>
      <c r="BI19" s="104"/>
      <c r="BJ19" s="104"/>
      <c r="BK19" s="104"/>
      <c r="BL19" s="104"/>
      <c r="BM19" s="104"/>
      <c r="BN19" s="104"/>
      <c r="BO19" s="104"/>
      <c r="BP19" s="104"/>
      <c r="BQ19" s="104"/>
      <c r="BR19" s="104"/>
      <c r="BS19" s="104"/>
      <c r="BT19" s="104"/>
      <c r="BU19" s="104"/>
      <c r="BV19" s="104"/>
      <c r="BW19" s="104"/>
      <c r="BX19" s="104"/>
      <c r="BY19" s="104"/>
      <c r="BZ19" s="104"/>
      <c r="CA19" s="104"/>
      <c r="CB19" s="104"/>
      <c r="CC19" s="104"/>
      <c r="CD19" s="104"/>
      <c r="CE19" s="104"/>
      <c r="CF19" s="104"/>
      <c r="CG19" s="104"/>
      <c r="CH19" s="104"/>
      <c r="CI19" s="104"/>
      <c r="CJ19" s="104"/>
      <c r="CK19" s="104"/>
      <c r="CL19" s="104"/>
      <c r="CM19" s="104"/>
      <c r="CN19" s="104"/>
      <c r="CO19" s="104"/>
      <c r="CP19" s="104"/>
      <c r="CQ19" s="104"/>
      <c r="CR19" s="104"/>
      <c r="CS19" s="104"/>
      <c r="CT19" s="104"/>
      <c r="CU19" s="104"/>
    </row>
    <row r="20" spans="1:99" s="65" customFormat="1" ht="21.95" customHeight="1">
      <c r="A20" s="104"/>
      <c r="B20" s="59" t="s">
        <v>95</v>
      </c>
      <c r="C20" s="59" t="s">
        <v>377</v>
      </c>
      <c r="D20" s="59"/>
      <c r="E20" s="59" t="s">
        <v>378</v>
      </c>
      <c r="F20" s="59" t="s">
        <v>378</v>
      </c>
      <c r="G20" s="66" t="s">
        <v>340</v>
      </c>
      <c r="H20" s="59"/>
      <c r="I20" s="66" t="s">
        <v>340</v>
      </c>
      <c r="J20" s="59"/>
      <c r="K20" s="66" t="s">
        <v>340</v>
      </c>
      <c r="L20" s="59"/>
      <c r="M20" s="66" t="s">
        <v>340</v>
      </c>
      <c r="N20" s="59"/>
      <c r="O20" s="66" t="s">
        <v>340</v>
      </c>
      <c r="P20" s="59"/>
      <c r="Q20" s="66" t="s">
        <v>340</v>
      </c>
      <c r="R20" s="62"/>
      <c r="S20" s="64"/>
      <c r="T20" s="104"/>
      <c r="U20" s="104"/>
      <c r="V20" s="104"/>
      <c r="W20" s="104"/>
      <c r="X20" s="104"/>
      <c r="Y20" s="104"/>
      <c r="Z20" s="104"/>
      <c r="AA20" s="104"/>
      <c r="AB20" s="104"/>
      <c r="AC20" s="104"/>
      <c r="AD20" s="104"/>
      <c r="AE20" s="104"/>
      <c r="AF20" s="104"/>
      <c r="AG20" s="104"/>
      <c r="AH20" s="104"/>
      <c r="AI20" s="104"/>
      <c r="AJ20" s="104"/>
      <c r="AK20" s="104"/>
      <c r="AL20" s="104"/>
      <c r="AM20" s="104"/>
      <c r="AN20" s="104"/>
      <c r="AO20" s="104"/>
      <c r="AP20" s="104"/>
      <c r="AQ20" s="104"/>
      <c r="AR20" s="104"/>
      <c r="AS20" s="104"/>
      <c r="AT20" s="104"/>
      <c r="AU20" s="104"/>
      <c r="AV20" s="104"/>
      <c r="AW20" s="104"/>
      <c r="AX20" s="104"/>
      <c r="AY20" s="104"/>
      <c r="AZ20" s="104"/>
      <c r="BA20" s="104"/>
      <c r="BB20" s="104"/>
      <c r="BC20" s="104"/>
      <c r="BD20" s="104"/>
      <c r="BE20" s="104"/>
      <c r="BF20" s="104"/>
      <c r="BG20" s="104"/>
      <c r="BH20" s="104"/>
      <c r="BI20" s="104"/>
      <c r="BJ20" s="104"/>
      <c r="BK20" s="104"/>
      <c r="BL20" s="104"/>
      <c r="BM20" s="104"/>
      <c r="BN20" s="104"/>
      <c r="BO20" s="104"/>
      <c r="BP20" s="104"/>
      <c r="BQ20" s="104"/>
      <c r="BR20" s="104"/>
      <c r="BS20" s="104"/>
      <c r="BT20" s="104"/>
      <c r="BU20" s="104"/>
      <c r="BV20" s="104"/>
      <c r="BW20" s="104"/>
      <c r="BX20" s="104"/>
      <c r="BY20" s="104"/>
      <c r="BZ20" s="104"/>
      <c r="CA20" s="104"/>
      <c r="CB20" s="104"/>
      <c r="CC20" s="104"/>
      <c r="CD20" s="104"/>
      <c r="CE20" s="104"/>
      <c r="CF20" s="104"/>
      <c r="CG20" s="104"/>
      <c r="CH20" s="104"/>
      <c r="CI20" s="104"/>
      <c r="CJ20" s="104"/>
      <c r="CK20" s="104"/>
      <c r="CL20" s="104"/>
      <c r="CM20" s="104"/>
      <c r="CN20" s="104"/>
      <c r="CO20" s="104"/>
      <c r="CP20" s="104"/>
      <c r="CQ20" s="104"/>
      <c r="CR20" s="104"/>
      <c r="CS20" s="104"/>
      <c r="CT20" s="104"/>
      <c r="CU20" s="104"/>
    </row>
    <row r="21" spans="1:99" s="65" customFormat="1" ht="21.95" customHeight="1">
      <c r="A21" s="104"/>
      <c r="B21" s="59" t="s">
        <v>95</v>
      </c>
      <c r="C21" s="59" t="s">
        <v>379</v>
      </c>
      <c r="D21" s="59"/>
      <c r="E21" s="59" t="s">
        <v>380</v>
      </c>
      <c r="F21" s="59" t="s">
        <v>380</v>
      </c>
      <c r="G21" s="59"/>
      <c r="H21" s="59"/>
      <c r="I21" s="66" t="s">
        <v>381</v>
      </c>
      <c r="J21" s="59"/>
      <c r="K21" s="59"/>
      <c r="L21" s="59"/>
      <c r="M21" s="59"/>
      <c r="N21" s="59"/>
      <c r="O21" s="59"/>
      <c r="P21" s="59"/>
      <c r="Q21" s="59"/>
      <c r="R21" s="62"/>
      <c r="S21" s="64"/>
      <c r="T21" s="104"/>
      <c r="U21" s="104"/>
      <c r="V21" s="104"/>
      <c r="W21" s="104"/>
      <c r="X21" s="104"/>
      <c r="Y21" s="104"/>
      <c r="Z21" s="104"/>
      <c r="AA21" s="104"/>
      <c r="AB21" s="104"/>
      <c r="AC21" s="104"/>
      <c r="AD21" s="104"/>
      <c r="AE21" s="104"/>
      <c r="AF21" s="104"/>
      <c r="AG21" s="104"/>
      <c r="AH21" s="104"/>
      <c r="AI21" s="104"/>
      <c r="AJ21" s="104"/>
      <c r="AK21" s="104"/>
      <c r="AL21" s="104"/>
      <c r="AM21" s="104"/>
      <c r="AN21" s="104"/>
      <c r="AO21" s="104"/>
      <c r="AP21" s="104"/>
      <c r="AQ21" s="104"/>
      <c r="AR21" s="104"/>
      <c r="AS21" s="104"/>
      <c r="AT21" s="104"/>
      <c r="AU21" s="104"/>
      <c r="AV21" s="104"/>
      <c r="AW21" s="104"/>
      <c r="AX21" s="104"/>
      <c r="AY21" s="104"/>
      <c r="AZ21" s="104"/>
      <c r="BA21" s="104"/>
      <c r="BB21" s="104"/>
      <c r="BC21" s="104"/>
      <c r="BD21" s="104"/>
      <c r="BE21" s="104"/>
      <c r="BF21" s="104"/>
      <c r="BG21" s="104"/>
      <c r="BH21" s="104"/>
      <c r="BI21" s="104"/>
      <c r="BJ21" s="104"/>
      <c r="BK21" s="104"/>
      <c r="BL21" s="104"/>
      <c r="BM21" s="104"/>
      <c r="BN21" s="104"/>
      <c r="BO21" s="104"/>
      <c r="BP21" s="104"/>
      <c r="BQ21" s="104"/>
      <c r="BR21" s="104"/>
      <c r="BS21" s="104"/>
      <c r="BT21" s="104"/>
      <c r="BU21" s="104"/>
      <c r="BV21" s="104"/>
      <c r="BW21" s="104"/>
      <c r="BX21" s="104"/>
      <c r="BY21" s="104"/>
      <c r="BZ21" s="104"/>
      <c r="CA21" s="104"/>
      <c r="CB21" s="104"/>
      <c r="CC21" s="104"/>
      <c r="CD21" s="104"/>
      <c r="CE21" s="104"/>
      <c r="CF21" s="104"/>
      <c r="CG21" s="104"/>
      <c r="CH21" s="104"/>
      <c r="CI21" s="104"/>
      <c r="CJ21" s="104"/>
      <c r="CK21" s="104"/>
      <c r="CL21" s="104"/>
      <c r="CM21" s="104"/>
      <c r="CN21" s="104"/>
      <c r="CO21" s="104"/>
      <c r="CP21" s="104"/>
      <c r="CQ21" s="104"/>
      <c r="CR21" s="104"/>
      <c r="CS21" s="104"/>
      <c r="CT21" s="104"/>
      <c r="CU21" s="104"/>
    </row>
    <row r="22" spans="1:99" s="65" customFormat="1" ht="21.95" customHeight="1">
      <c r="A22" s="104"/>
      <c r="B22" s="59" t="s">
        <v>95</v>
      </c>
      <c r="C22" s="59" t="s">
        <v>382</v>
      </c>
      <c r="D22" s="59"/>
      <c r="E22" s="59" t="s">
        <v>383</v>
      </c>
      <c r="F22" s="59" t="s">
        <v>383</v>
      </c>
      <c r="G22" s="66" t="s">
        <v>357</v>
      </c>
      <c r="H22" s="66" t="s">
        <v>357</v>
      </c>
      <c r="I22" s="66" t="s">
        <v>357</v>
      </c>
      <c r="J22" s="66" t="s">
        <v>357</v>
      </c>
      <c r="K22" s="66" t="s">
        <v>357</v>
      </c>
      <c r="L22" s="66" t="s">
        <v>357</v>
      </c>
      <c r="M22" s="66" t="s">
        <v>357</v>
      </c>
      <c r="N22" s="66" t="s">
        <v>357</v>
      </c>
      <c r="O22" s="66" t="s">
        <v>357</v>
      </c>
      <c r="P22" s="66" t="s">
        <v>357</v>
      </c>
      <c r="Q22" s="66" t="s">
        <v>357</v>
      </c>
      <c r="R22" s="67" t="s">
        <v>357</v>
      </c>
      <c r="S22" s="64"/>
      <c r="T22" s="104"/>
      <c r="U22" s="104"/>
      <c r="V22" s="104"/>
      <c r="W22" s="104"/>
      <c r="X22" s="104"/>
      <c r="Y22" s="104"/>
      <c r="Z22" s="104"/>
      <c r="AA22" s="104"/>
      <c r="AB22" s="104"/>
      <c r="AC22" s="104"/>
      <c r="AD22" s="104"/>
      <c r="AE22" s="104"/>
      <c r="AF22" s="104"/>
      <c r="AG22" s="104"/>
      <c r="AH22" s="104"/>
      <c r="AI22" s="104"/>
      <c r="AJ22" s="104"/>
      <c r="AK22" s="104"/>
      <c r="AL22" s="104"/>
      <c r="AM22" s="104"/>
      <c r="AN22" s="104"/>
      <c r="AO22" s="104"/>
      <c r="AP22" s="104"/>
      <c r="AQ22" s="104"/>
      <c r="AR22" s="104"/>
      <c r="AS22" s="104"/>
      <c r="AT22" s="104"/>
      <c r="AU22" s="104"/>
      <c r="AV22" s="104"/>
      <c r="AW22" s="104"/>
      <c r="AX22" s="104"/>
      <c r="AY22" s="104"/>
      <c r="AZ22" s="104"/>
      <c r="BA22" s="104"/>
      <c r="BB22" s="104"/>
      <c r="BC22" s="104"/>
      <c r="BD22" s="104"/>
      <c r="BE22" s="104"/>
      <c r="BF22" s="104"/>
      <c r="BG22" s="104"/>
      <c r="BH22" s="104"/>
      <c r="BI22" s="104"/>
      <c r="BJ22" s="104"/>
      <c r="BK22" s="104"/>
      <c r="BL22" s="104"/>
      <c r="BM22" s="104"/>
      <c r="BN22" s="104"/>
      <c r="BO22" s="104"/>
      <c r="BP22" s="104"/>
      <c r="BQ22" s="104"/>
      <c r="BR22" s="104"/>
      <c r="BS22" s="104"/>
      <c r="BT22" s="104"/>
      <c r="BU22" s="104"/>
      <c r="BV22" s="104"/>
      <c r="BW22" s="104"/>
      <c r="BX22" s="104"/>
      <c r="BY22" s="104"/>
      <c r="BZ22" s="104"/>
      <c r="CA22" s="104"/>
      <c r="CB22" s="104"/>
      <c r="CC22" s="104"/>
      <c r="CD22" s="104"/>
      <c r="CE22" s="104"/>
      <c r="CF22" s="104"/>
      <c r="CG22" s="104"/>
      <c r="CH22" s="104"/>
      <c r="CI22" s="104"/>
      <c r="CJ22" s="104"/>
      <c r="CK22" s="104"/>
      <c r="CL22" s="104"/>
      <c r="CM22" s="104"/>
      <c r="CN22" s="104"/>
      <c r="CO22" s="104"/>
      <c r="CP22" s="104"/>
      <c r="CQ22" s="104"/>
      <c r="CR22" s="104"/>
      <c r="CS22" s="104"/>
      <c r="CT22" s="104"/>
      <c r="CU22" s="104"/>
    </row>
    <row r="23" spans="1:99" s="65" customFormat="1" ht="21.95" customHeight="1">
      <c r="A23" s="104"/>
      <c r="B23" s="59" t="s">
        <v>95</v>
      </c>
      <c r="C23" s="59" t="s">
        <v>384</v>
      </c>
      <c r="D23" s="59"/>
      <c r="E23" s="59" t="s">
        <v>385</v>
      </c>
      <c r="F23" s="59" t="s">
        <v>385</v>
      </c>
      <c r="G23" s="59"/>
      <c r="H23" s="59"/>
      <c r="I23" s="59"/>
      <c r="J23" s="59"/>
      <c r="K23" s="59"/>
      <c r="L23" s="59"/>
      <c r="M23" s="59"/>
      <c r="N23" s="59"/>
      <c r="O23" s="59"/>
      <c r="P23" s="59"/>
      <c r="Q23" s="59"/>
      <c r="R23" s="67" t="s">
        <v>386</v>
      </c>
      <c r="S23" s="64"/>
      <c r="T23" s="104"/>
      <c r="U23" s="104"/>
      <c r="V23" s="104"/>
      <c r="W23" s="104"/>
      <c r="X23" s="104"/>
      <c r="Y23" s="104"/>
      <c r="Z23" s="104"/>
      <c r="AA23" s="104"/>
      <c r="AB23" s="104"/>
      <c r="AC23" s="104"/>
      <c r="AD23" s="104"/>
      <c r="AE23" s="104"/>
      <c r="AF23" s="104"/>
      <c r="AG23" s="104"/>
      <c r="AH23" s="104"/>
      <c r="AI23" s="104"/>
      <c r="AJ23" s="104"/>
      <c r="AK23" s="104"/>
      <c r="AL23" s="104"/>
      <c r="AM23" s="104"/>
      <c r="AN23" s="104"/>
      <c r="AO23" s="104"/>
      <c r="AP23" s="104"/>
      <c r="AQ23" s="104"/>
      <c r="AR23" s="104"/>
      <c r="AS23" s="104"/>
      <c r="AT23" s="104"/>
      <c r="AU23" s="104"/>
      <c r="AV23" s="104"/>
      <c r="AW23" s="104"/>
      <c r="AX23" s="104"/>
      <c r="AY23" s="104"/>
      <c r="AZ23" s="104"/>
      <c r="BA23" s="104"/>
      <c r="BB23" s="104"/>
      <c r="BC23" s="104"/>
      <c r="BD23" s="104"/>
      <c r="BE23" s="104"/>
      <c r="BF23" s="104"/>
      <c r="BG23" s="104"/>
      <c r="BH23" s="104"/>
      <c r="BI23" s="104"/>
      <c r="BJ23" s="104"/>
      <c r="BK23" s="104"/>
      <c r="BL23" s="104"/>
      <c r="BM23" s="104"/>
      <c r="BN23" s="104"/>
      <c r="BO23" s="104"/>
      <c r="BP23" s="104"/>
      <c r="BQ23" s="104"/>
      <c r="BR23" s="104"/>
      <c r="BS23" s="104"/>
      <c r="BT23" s="104"/>
      <c r="BU23" s="104"/>
      <c r="BV23" s="104"/>
      <c r="BW23" s="104"/>
      <c r="BX23" s="104"/>
      <c r="BY23" s="104"/>
      <c r="BZ23" s="104"/>
      <c r="CA23" s="104"/>
      <c r="CB23" s="104"/>
      <c r="CC23" s="104"/>
      <c r="CD23" s="104"/>
      <c r="CE23" s="104"/>
      <c r="CF23" s="104"/>
      <c r="CG23" s="104"/>
      <c r="CH23" s="104"/>
      <c r="CI23" s="104"/>
      <c r="CJ23" s="104"/>
      <c r="CK23" s="104"/>
      <c r="CL23" s="104"/>
      <c r="CM23" s="104"/>
      <c r="CN23" s="104"/>
      <c r="CO23" s="104"/>
      <c r="CP23" s="104"/>
      <c r="CQ23" s="104"/>
      <c r="CR23" s="104"/>
      <c r="CS23" s="104"/>
      <c r="CT23" s="104"/>
      <c r="CU23" s="104"/>
    </row>
    <row r="24" spans="1:99" s="65" customFormat="1" ht="21.95" customHeight="1">
      <c r="A24" s="104"/>
      <c r="B24" s="59" t="s">
        <v>95</v>
      </c>
      <c r="C24" s="59" t="s">
        <v>387</v>
      </c>
      <c r="D24" s="59"/>
      <c r="E24" s="59" t="s">
        <v>388</v>
      </c>
      <c r="F24" s="59" t="s">
        <v>388</v>
      </c>
      <c r="G24" s="66" t="s">
        <v>357</v>
      </c>
      <c r="H24" s="66" t="s">
        <v>357</v>
      </c>
      <c r="I24" s="66" t="s">
        <v>357</v>
      </c>
      <c r="J24" s="66" t="s">
        <v>357</v>
      </c>
      <c r="K24" s="66" t="s">
        <v>357</v>
      </c>
      <c r="L24" s="66" t="s">
        <v>357</v>
      </c>
      <c r="M24" s="66" t="s">
        <v>357</v>
      </c>
      <c r="N24" s="66" t="s">
        <v>357</v>
      </c>
      <c r="O24" s="66" t="s">
        <v>357</v>
      </c>
      <c r="P24" s="66" t="s">
        <v>357</v>
      </c>
      <c r="Q24" s="66" t="s">
        <v>357</v>
      </c>
      <c r="R24" s="67" t="s">
        <v>357</v>
      </c>
      <c r="S24" s="64"/>
      <c r="T24" s="104"/>
      <c r="U24" s="104"/>
      <c r="V24" s="104"/>
      <c r="W24" s="104"/>
      <c r="X24" s="104"/>
      <c r="Y24" s="104"/>
      <c r="Z24" s="104"/>
      <c r="AA24" s="104"/>
      <c r="AB24" s="104"/>
      <c r="AC24" s="104"/>
      <c r="AD24" s="104"/>
      <c r="AE24" s="104"/>
      <c r="AF24" s="104"/>
      <c r="AG24" s="104"/>
      <c r="AH24" s="104"/>
      <c r="AI24" s="104"/>
      <c r="AJ24" s="104"/>
      <c r="AK24" s="104"/>
      <c r="AL24" s="104"/>
      <c r="AM24" s="104"/>
      <c r="AN24" s="104"/>
      <c r="AO24" s="104"/>
      <c r="AP24" s="104"/>
      <c r="AQ24" s="104"/>
      <c r="AR24" s="104"/>
      <c r="AS24" s="104"/>
      <c r="AT24" s="104"/>
      <c r="AU24" s="104"/>
      <c r="AV24" s="104"/>
      <c r="AW24" s="104"/>
      <c r="AX24" s="104"/>
      <c r="AY24" s="104"/>
      <c r="AZ24" s="104"/>
      <c r="BA24" s="104"/>
      <c r="BB24" s="104"/>
      <c r="BC24" s="104"/>
      <c r="BD24" s="104"/>
      <c r="BE24" s="104"/>
      <c r="BF24" s="104"/>
      <c r="BG24" s="104"/>
      <c r="BH24" s="104"/>
      <c r="BI24" s="104"/>
      <c r="BJ24" s="104"/>
      <c r="BK24" s="104"/>
      <c r="BL24" s="104"/>
      <c r="BM24" s="104"/>
      <c r="BN24" s="104"/>
      <c r="BO24" s="104"/>
      <c r="BP24" s="104"/>
      <c r="BQ24" s="104"/>
      <c r="BR24" s="104"/>
      <c r="BS24" s="104"/>
      <c r="BT24" s="104"/>
      <c r="BU24" s="104"/>
      <c r="BV24" s="104"/>
      <c r="BW24" s="104"/>
      <c r="BX24" s="104"/>
      <c r="BY24" s="104"/>
      <c r="BZ24" s="104"/>
      <c r="CA24" s="104"/>
      <c r="CB24" s="104"/>
      <c r="CC24" s="104"/>
      <c r="CD24" s="104"/>
      <c r="CE24" s="104"/>
      <c r="CF24" s="104"/>
      <c r="CG24" s="104"/>
      <c r="CH24" s="104"/>
      <c r="CI24" s="104"/>
      <c r="CJ24" s="104"/>
      <c r="CK24" s="104"/>
      <c r="CL24" s="104"/>
      <c r="CM24" s="104"/>
      <c r="CN24" s="104"/>
      <c r="CO24" s="104"/>
      <c r="CP24" s="104"/>
      <c r="CQ24" s="104"/>
      <c r="CR24" s="104"/>
      <c r="CS24" s="104"/>
      <c r="CT24" s="104"/>
      <c r="CU24" s="104"/>
    </row>
    <row r="25" spans="1:99" s="65" customFormat="1" ht="21.95" customHeight="1">
      <c r="A25" s="104"/>
      <c r="B25" s="59" t="s">
        <v>95</v>
      </c>
      <c r="C25" s="59" t="s">
        <v>389</v>
      </c>
      <c r="D25" s="59"/>
      <c r="E25" s="59" t="s">
        <v>383</v>
      </c>
      <c r="F25" s="59" t="s">
        <v>383</v>
      </c>
      <c r="G25" s="66" t="s">
        <v>357</v>
      </c>
      <c r="H25" s="66" t="s">
        <v>357</v>
      </c>
      <c r="I25" s="66" t="s">
        <v>357</v>
      </c>
      <c r="J25" s="66" t="s">
        <v>357</v>
      </c>
      <c r="K25" s="66" t="s">
        <v>357</v>
      </c>
      <c r="L25" s="66" t="s">
        <v>357</v>
      </c>
      <c r="M25" s="66" t="s">
        <v>357</v>
      </c>
      <c r="N25" s="66" t="s">
        <v>357</v>
      </c>
      <c r="O25" s="66" t="s">
        <v>357</v>
      </c>
      <c r="P25" s="66" t="s">
        <v>357</v>
      </c>
      <c r="Q25" s="66" t="s">
        <v>357</v>
      </c>
      <c r="R25" s="67" t="s">
        <v>357</v>
      </c>
      <c r="S25" s="64"/>
      <c r="T25" s="104"/>
      <c r="U25" s="104"/>
      <c r="V25" s="104"/>
      <c r="W25" s="104"/>
      <c r="X25" s="104"/>
      <c r="Y25" s="104"/>
      <c r="Z25" s="104"/>
      <c r="AA25" s="104"/>
      <c r="AB25" s="104"/>
      <c r="AC25" s="104"/>
      <c r="AD25" s="104"/>
      <c r="AE25" s="104"/>
      <c r="AF25" s="104"/>
      <c r="AG25" s="104"/>
      <c r="AH25" s="104"/>
      <c r="AI25" s="104"/>
      <c r="AJ25" s="104"/>
      <c r="AK25" s="104"/>
      <c r="AL25" s="104"/>
      <c r="AM25" s="104"/>
      <c r="AN25" s="104"/>
      <c r="AO25" s="104"/>
      <c r="AP25" s="104"/>
      <c r="AQ25" s="104"/>
      <c r="AR25" s="104"/>
      <c r="AS25" s="104"/>
      <c r="AT25" s="104"/>
      <c r="AU25" s="104"/>
      <c r="AV25" s="104"/>
      <c r="AW25" s="104"/>
      <c r="AX25" s="104"/>
      <c r="AY25" s="104"/>
      <c r="AZ25" s="104"/>
      <c r="BA25" s="104"/>
      <c r="BB25" s="104"/>
      <c r="BC25" s="104"/>
      <c r="BD25" s="104"/>
      <c r="BE25" s="104"/>
      <c r="BF25" s="104"/>
      <c r="BG25" s="104"/>
      <c r="BH25" s="104"/>
      <c r="BI25" s="104"/>
      <c r="BJ25" s="104"/>
      <c r="BK25" s="104"/>
      <c r="BL25" s="104"/>
      <c r="BM25" s="104"/>
      <c r="BN25" s="104"/>
      <c r="BO25" s="104"/>
      <c r="BP25" s="104"/>
      <c r="BQ25" s="104"/>
      <c r="BR25" s="104"/>
      <c r="BS25" s="104"/>
      <c r="BT25" s="104"/>
      <c r="BU25" s="104"/>
      <c r="BV25" s="104"/>
      <c r="BW25" s="104"/>
      <c r="BX25" s="104"/>
      <c r="BY25" s="104"/>
      <c r="BZ25" s="104"/>
      <c r="CA25" s="104"/>
      <c r="CB25" s="104"/>
      <c r="CC25" s="104"/>
      <c r="CD25" s="104"/>
      <c r="CE25" s="104"/>
      <c r="CF25" s="104"/>
      <c r="CG25" s="104"/>
      <c r="CH25" s="104"/>
      <c r="CI25" s="104"/>
      <c r="CJ25" s="104"/>
      <c r="CK25" s="104"/>
      <c r="CL25" s="104"/>
      <c r="CM25" s="104"/>
      <c r="CN25" s="104"/>
      <c r="CO25" s="104"/>
      <c r="CP25" s="104"/>
      <c r="CQ25" s="104"/>
      <c r="CR25" s="104"/>
      <c r="CS25" s="104"/>
      <c r="CT25" s="104"/>
      <c r="CU25" s="104"/>
    </row>
    <row r="26" spans="1:99" s="65" customFormat="1" ht="21.95" customHeight="1">
      <c r="A26" s="104"/>
      <c r="B26" s="59" t="s">
        <v>95</v>
      </c>
      <c r="C26" s="59" t="s">
        <v>390</v>
      </c>
      <c r="D26" s="59"/>
      <c r="E26" s="59" t="s">
        <v>383</v>
      </c>
      <c r="F26" s="59" t="s">
        <v>383</v>
      </c>
      <c r="G26" s="66" t="s">
        <v>357</v>
      </c>
      <c r="H26" s="66" t="s">
        <v>357</v>
      </c>
      <c r="I26" s="66" t="s">
        <v>357</v>
      </c>
      <c r="J26" s="66" t="s">
        <v>357</v>
      </c>
      <c r="K26" s="66" t="s">
        <v>357</v>
      </c>
      <c r="L26" s="66" t="s">
        <v>357</v>
      </c>
      <c r="M26" s="66" t="s">
        <v>357</v>
      </c>
      <c r="N26" s="66" t="s">
        <v>357</v>
      </c>
      <c r="O26" s="66" t="s">
        <v>357</v>
      </c>
      <c r="P26" s="66" t="s">
        <v>357</v>
      </c>
      <c r="Q26" s="66" t="s">
        <v>357</v>
      </c>
      <c r="R26" s="67" t="s">
        <v>357</v>
      </c>
      <c r="S26" s="64"/>
      <c r="T26" s="104"/>
      <c r="U26" s="104"/>
      <c r="V26" s="104"/>
      <c r="W26" s="104"/>
      <c r="X26" s="104"/>
      <c r="Y26" s="104"/>
      <c r="Z26" s="104"/>
      <c r="AA26" s="104"/>
      <c r="AB26" s="104"/>
      <c r="AC26" s="104"/>
      <c r="AD26" s="104"/>
      <c r="AE26" s="104"/>
      <c r="AF26" s="104"/>
      <c r="AG26" s="104"/>
      <c r="AH26" s="104"/>
      <c r="AI26" s="104"/>
      <c r="AJ26" s="104"/>
      <c r="AK26" s="104"/>
      <c r="AL26" s="104"/>
      <c r="AM26" s="104"/>
      <c r="AN26" s="104"/>
      <c r="AO26" s="104"/>
      <c r="AP26" s="104"/>
      <c r="AQ26" s="104"/>
      <c r="AR26" s="104"/>
      <c r="AS26" s="104"/>
      <c r="AT26" s="104"/>
      <c r="AU26" s="104"/>
      <c r="AV26" s="104"/>
      <c r="AW26" s="104"/>
      <c r="AX26" s="104"/>
      <c r="AY26" s="104"/>
      <c r="AZ26" s="104"/>
      <c r="BA26" s="104"/>
      <c r="BB26" s="104"/>
      <c r="BC26" s="104"/>
      <c r="BD26" s="104"/>
      <c r="BE26" s="104"/>
      <c r="BF26" s="104"/>
      <c r="BG26" s="104"/>
      <c r="BH26" s="104"/>
      <c r="BI26" s="104"/>
      <c r="BJ26" s="104"/>
      <c r="BK26" s="104"/>
      <c r="BL26" s="104"/>
      <c r="BM26" s="104"/>
      <c r="BN26" s="104"/>
      <c r="BO26" s="104"/>
      <c r="BP26" s="104"/>
      <c r="BQ26" s="104"/>
      <c r="BR26" s="104"/>
      <c r="BS26" s="104"/>
      <c r="BT26" s="104"/>
      <c r="BU26" s="104"/>
      <c r="BV26" s="104"/>
      <c r="BW26" s="104"/>
      <c r="BX26" s="104"/>
      <c r="BY26" s="104"/>
      <c r="BZ26" s="104"/>
      <c r="CA26" s="104"/>
      <c r="CB26" s="104"/>
      <c r="CC26" s="104"/>
      <c r="CD26" s="104"/>
      <c r="CE26" s="104"/>
      <c r="CF26" s="104"/>
      <c r="CG26" s="104"/>
      <c r="CH26" s="104"/>
      <c r="CI26" s="104"/>
      <c r="CJ26" s="104"/>
      <c r="CK26" s="104"/>
      <c r="CL26" s="104"/>
      <c r="CM26" s="104"/>
      <c r="CN26" s="104"/>
      <c r="CO26" s="104"/>
      <c r="CP26" s="104"/>
      <c r="CQ26" s="104"/>
      <c r="CR26" s="104"/>
      <c r="CS26" s="104"/>
      <c r="CT26" s="104"/>
      <c r="CU26" s="104"/>
    </row>
    <row r="27" spans="1:99" s="65" customFormat="1" ht="21.95" customHeight="1">
      <c r="A27" s="104"/>
      <c r="B27" s="59" t="s">
        <v>95</v>
      </c>
      <c r="C27" s="59" t="s">
        <v>391</v>
      </c>
      <c r="D27" s="59"/>
      <c r="E27" s="59" t="s">
        <v>392</v>
      </c>
      <c r="F27" s="59" t="s">
        <v>392</v>
      </c>
      <c r="G27" s="59"/>
      <c r="H27" s="59"/>
      <c r="I27" s="66" t="s">
        <v>317</v>
      </c>
      <c r="J27" s="59"/>
      <c r="K27" s="59"/>
      <c r="L27" s="59"/>
      <c r="M27" s="59"/>
      <c r="N27" s="59"/>
      <c r="O27" s="59"/>
      <c r="P27" s="59"/>
      <c r="Q27" s="59"/>
      <c r="R27" s="62"/>
      <c r="S27" s="64"/>
      <c r="T27" s="104"/>
      <c r="U27" s="104"/>
      <c r="V27" s="104"/>
      <c r="W27" s="104"/>
      <c r="X27" s="104"/>
      <c r="Y27" s="104"/>
      <c r="Z27" s="104"/>
      <c r="AA27" s="104"/>
      <c r="AB27" s="104"/>
      <c r="AC27" s="104"/>
      <c r="AD27" s="104"/>
      <c r="AE27" s="104"/>
      <c r="AF27" s="104"/>
      <c r="AG27" s="104"/>
      <c r="AH27" s="104"/>
      <c r="AI27" s="104"/>
      <c r="AJ27" s="104"/>
      <c r="AK27" s="104"/>
      <c r="AL27" s="104"/>
      <c r="AM27" s="104"/>
      <c r="AN27" s="104"/>
      <c r="AO27" s="104"/>
      <c r="AP27" s="104"/>
      <c r="AQ27" s="104"/>
      <c r="AR27" s="104"/>
      <c r="AS27" s="104"/>
      <c r="AT27" s="104"/>
      <c r="AU27" s="104"/>
      <c r="AV27" s="104"/>
      <c r="AW27" s="104"/>
      <c r="AX27" s="104"/>
      <c r="AY27" s="104"/>
      <c r="AZ27" s="104"/>
      <c r="BA27" s="104"/>
      <c r="BB27" s="104"/>
      <c r="BC27" s="104"/>
      <c r="BD27" s="104"/>
      <c r="BE27" s="104"/>
      <c r="BF27" s="104"/>
      <c r="BG27" s="104"/>
      <c r="BH27" s="104"/>
      <c r="BI27" s="104"/>
      <c r="BJ27" s="104"/>
      <c r="BK27" s="104"/>
      <c r="BL27" s="104"/>
      <c r="BM27" s="104"/>
      <c r="BN27" s="104"/>
      <c r="BO27" s="104"/>
      <c r="BP27" s="104"/>
      <c r="BQ27" s="104"/>
      <c r="BR27" s="104"/>
      <c r="BS27" s="104"/>
      <c r="BT27" s="104"/>
      <c r="BU27" s="104"/>
      <c r="BV27" s="104"/>
      <c r="BW27" s="104"/>
      <c r="BX27" s="104"/>
      <c r="BY27" s="104"/>
      <c r="BZ27" s="104"/>
      <c r="CA27" s="104"/>
      <c r="CB27" s="104"/>
      <c r="CC27" s="104"/>
      <c r="CD27" s="104"/>
      <c r="CE27" s="104"/>
      <c r="CF27" s="104"/>
      <c r="CG27" s="104"/>
      <c r="CH27" s="104"/>
      <c r="CI27" s="104"/>
      <c r="CJ27" s="104"/>
      <c r="CK27" s="104"/>
      <c r="CL27" s="104"/>
      <c r="CM27" s="104"/>
      <c r="CN27" s="104"/>
      <c r="CO27" s="104"/>
      <c r="CP27" s="104"/>
      <c r="CQ27" s="104"/>
      <c r="CR27" s="104"/>
      <c r="CS27" s="104"/>
      <c r="CT27" s="104"/>
      <c r="CU27" s="104"/>
    </row>
    <row r="28" spans="1:99" s="65" customFormat="1" ht="21.95" customHeight="1">
      <c r="A28" s="104"/>
      <c r="B28" s="59" t="s">
        <v>95</v>
      </c>
      <c r="C28" s="59" t="s">
        <v>393</v>
      </c>
      <c r="D28" s="59"/>
      <c r="E28" s="59" t="s">
        <v>376</v>
      </c>
      <c r="F28" s="59" t="s">
        <v>376</v>
      </c>
      <c r="G28" s="59"/>
      <c r="H28" s="59"/>
      <c r="I28" s="59"/>
      <c r="J28" s="59"/>
      <c r="K28" s="59"/>
      <c r="L28" s="66" t="s">
        <v>317</v>
      </c>
      <c r="M28" s="59"/>
      <c r="N28" s="59"/>
      <c r="O28" s="59"/>
      <c r="P28" s="59"/>
      <c r="Q28" s="59"/>
      <c r="R28" s="62"/>
      <c r="S28" s="64" t="s">
        <v>394</v>
      </c>
      <c r="T28" s="104"/>
      <c r="U28" s="104"/>
      <c r="V28" s="104"/>
      <c r="W28" s="104"/>
      <c r="X28" s="104"/>
      <c r="Y28" s="104"/>
      <c r="Z28" s="104"/>
      <c r="AA28" s="104"/>
      <c r="AB28" s="104"/>
      <c r="AC28" s="104"/>
      <c r="AD28" s="104"/>
      <c r="AE28" s="104"/>
      <c r="AF28" s="104"/>
      <c r="AG28" s="104"/>
      <c r="AH28" s="104"/>
      <c r="AI28" s="104"/>
      <c r="AJ28" s="104"/>
      <c r="AK28" s="104"/>
      <c r="AL28" s="104"/>
      <c r="AM28" s="104"/>
      <c r="AN28" s="104"/>
      <c r="AO28" s="104"/>
      <c r="AP28" s="104"/>
      <c r="AQ28" s="104"/>
      <c r="AR28" s="104"/>
      <c r="AS28" s="104"/>
      <c r="AT28" s="104"/>
      <c r="AU28" s="104"/>
      <c r="AV28" s="104"/>
      <c r="AW28" s="104"/>
      <c r="AX28" s="104"/>
      <c r="AY28" s="104"/>
      <c r="AZ28" s="104"/>
      <c r="BA28" s="104"/>
      <c r="BB28" s="104"/>
      <c r="BC28" s="104"/>
      <c r="BD28" s="104"/>
      <c r="BE28" s="104"/>
      <c r="BF28" s="104"/>
      <c r="BG28" s="104"/>
      <c r="BH28" s="104"/>
      <c r="BI28" s="104"/>
      <c r="BJ28" s="104"/>
      <c r="BK28" s="104"/>
      <c r="BL28" s="104"/>
      <c r="BM28" s="104"/>
      <c r="BN28" s="104"/>
      <c r="BO28" s="104"/>
      <c r="BP28" s="104"/>
      <c r="BQ28" s="104"/>
      <c r="BR28" s="104"/>
      <c r="BS28" s="104"/>
      <c r="BT28" s="104"/>
      <c r="BU28" s="104"/>
      <c r="BV28" s="104"/>
      <c r="BW28" s="104"/>
      <c r="BX28" s="104"/>
      <c r="BY28" s="104"/>
      <c r="BZ28" s="104"/>
      <c r="CA28" s="104"/>
      <c r="CB28" s="104"/>
      <c r="CC28" s="104"/>
      <c r="CD28" s="104"/>
      <c r="CE28" s="104"/>
      <c r="CF28" s="104"/>
      <c r="CG28" s="104"/>
      <c r="CH28" s="104"/>
      <c r="CI28" s="104"/>
      <c r="CJ28" s="104"/>
      <c r="CK28" s="104"/>
      <c r="CL28" s="104"/>
      <c r="CM28" s="104"/>
      <c r="CN28" s="104"/>
      <c r="CO28" s="104"/>
      <c r="CP28" s="104"/>
      <c r="CQ28" s="104"/>
      <c r="CR28" s="104"/>
      <c r="CS28" s="104"/>
      <c r="CT28" s="104"/>
      <c r="CU28" s="104"/>
    </row>
    <row r="29" spans="1:99" s="65" customFormat="1" ht="21.95" customHeight="1">
      <c r="A29" s="104"/>
      <c r="B29" s="59" t="s">
        <v>95</v>
      </c>
      <c r="C29" s="59" t="s">
        <v>393</v>
      </c>
      <c r="D29" s="59"/>
      <c r="E29" s="59" t="s">
        <v>378</v>
      </c>
      <c r="F29" s="59" t="s">
        <v>378</v>
      </c>
      <c r="G29" s="59"/>
      <c r="H29" s="59"/>
      <c r="I29" s="59"/>
      <c r="J29" s="59"/>
      <c r="K29" s="59"/>
      <c r="L29" s="59"/>
      <c r="M29" s="66" t="s">
        <v>395</v>
      </c>
      <c r="N29" s="59"/>
      <c r="O29" s="59"/>
      <c r="P29" s="59"/>
      <c r="Q29" s="59"/>
      <c r="R29" s="62"/>
      <c r="S29" s="64"/>
      <c r="T29" s="104"/>
      <c r="U29" s="104"/>
      <c r="V29" s="104"/>
      <c r="W29" s="104"/>
      <c r="X29" s="104"/>
      <c r="Y29" s="104"/>
      <c r="Z29" s="104"/>
      <c r="AA29" s="104"/>
      <c r="AB29" s="104"/>
      <c r="AC29" s="104"/>
      <c r="AD29" s="104"/>
      <c r="AE29" s="104"/>
      <c r="AF29" s="104"/>
      <c r="AG29" s="104"/>
      <c r="AH29" s="104"/>
      <c r="AI29" s="104"/>
      <c r="AJ29" s="104"/>
      <c r="AK29" s="104"/>
      <c r="AL29" s="104"/>
      <c r="AM29" s="104"/>
      <c r="AN29" s="104"/>
      <c r="AO29" s="104"/>
      <c r="AP29" s="104"/>
      <c r="AQ29" s="104"/>
      <c r="AR29" s="104"/>
      <c r="AS29" s="104"/>
      <c r="AT29" s="104"/>
      <c r="AU29" s="104"/>
      <c r="AV29" s="104"/>
      <c r="AW29" s="104"/>
      <c r="AX29" s="104"/>
      <c r="AY29" s="104"/>
      <c r="AZ29" s="104"/>
      <c r="BA29" s="104"/>
      <c r="BB29" s="104"/>
      <c r="BC29" s="104"/>
      <c r="BD29" s="104"/>
      <c r="BE29" s="104"/>
      <c r="BF29" s="104"/>
      <c r="BG29" s="104"/>
      <c r="BH29" s="104"/>
      <c r="BI29" s="104"/>
      <c r="BJ29" s="104"/>
      <c r="BK29" s="104"/>
      <c r="BL29" s="104"/>
      <c r="BM29" s="104"/>
      <c r="BN29" s="104"/>
      <c r="BO29" s="104"/>
      <c r="BP29" s="104"/>
      <c r="BQ29" s="104"/>
      <c r="BR29" s="104"/>
      <c r="BS29" s="104"/>
      <c r="BT29" s="104"/>
      <c r="BU29" s="104"/>
      <c r="BV29" s="104"/>
      <c r="BW29" s="104"/>
      <c r="BX29" s="104"/>
      <c r="BY29" s="104"/>
      <c r="BZ29" s="104"/>
      <c r="CA29" s="104"/>
      <c r="CB29" s="104"/>
      <c r="CC29" s="104"/>
      <c r="CD29" s="104"/>
      <c r="CE29" s="104"/>
      <c r="CF29" s="104"/>
      <c r="CG29" s="104"/>
      <c r="CH29" s="104"/>
      <c r="CI29" s="104"/>
      <c r="CJ29" s="104"/>
      <c r="CK29" s="104"/>
      <c r="CL29" s="104"/>
      <c r="CM29" s="104"/>
      <c r="CN29" s="104"/>
      <c r="CO29" s="104"/>
      <c r="CP29" s="104"/>
      <c r="CQ29" s="104"/>
      <c r="CR29" s="104"/>
      <c r="CS29" s="104"/>
      <c r="CT29" s="104"/>
      <c r="CU29" s="104"/>
    </row>
    <row r="30" spans="1:99" s="65" customFormat="1" ht="21.95" customHeight="1">
      <c r="A30" s="104"/>
      <c r="B30" s="59" t="s">
        <v>95</v>
      </c>
      <c r="C30" s="59" t="s">
        <v>396</v>
      </c>
      <c r="D30" s="59"/>
      <c r="E30" s="59" t="s">
        <v>397</v>
      </c>
      <c r="F30" s="59" t="s">
        <v>397</v>
      </c>
      <c r="G30" s="59"/>
      <c r="H30" s="59"/>
      <c r="I30" s="66" t="s">
        <v>317</v>
      </c>
      <c r="J30" s="59"/>
      <c r="K30" s="59"/>
      <c r="L30" s="59"/>
      <c r="M30" s="59"/>
      <c r="N30" s="59"/>
      <c r="O30" s="59"/>
      <c r="P30" s="59"/>
      <c r="Q30" s="59"/>
      <c r="R30" s="62"/>
      <c r="S30" s="64"/>
      <c r="T30" s="104"/>
      <c r="U30" s="104"/>
      <c r="V30" s="104"/>
      <c r="W30" s="104"/>
      <c r="X30" s="104"/>
      <c r="Y30" s="104"/>
      <c r="Z30" s="104"/>
      <c r="AA30" s="104"/>
      <c r="AB30" s="104"/>
      <c r="AC30" s="104"/>
      <c r="AD30" s="104"/>
      <c r="AE30" s="104"/>
      <c r="AF30" s="104"/>
      <c r="AG30" s="104"/>
      <c r="AH30" s="104"/>
      <c r="AI30" s="104"/>
      <c r="AJ30" s="104"/>
      <c r="AK30" s="104"/>
      <c r="AL30" s="104"/>
      <c r="AM30" s="104"/>
      <c r="AN30" s="104"/>
      <c r="AO30" s="104"/>
      <c r="AP30" s="104"/>
      <c r="AQ30" s="104"/>
      <c r="AR30" s="104"/>
      <c r="AS30" s="104"/>
      <c r="AT30" s="104"/>
      <c r="AU30" s="104"/>
      <c r="AV30" s="104"/>
      <c r="AW30" s="104"/>
      <c r="AX30" s="104"/>
      <c r="AY30" s="104"/>
      <c r="AZ30" s="104"/>
      <c r="BA30" s="104"/>
      <c r="BB30" s="104"/>
      <c r="BC30" s="104"/>
      <c r="BD30" s="104"/>
      <c r="BE30" s="104"/>
      <c r="BF30" s="104"/>
      <c r="BG30" s="104"/>
      <c r="BH30" s="104"/>
      <c r="BI30" s="104"/>
      <c r="BJ30" s="104"/>
      <c r="BK30" s="104"/>
      <c r="BL30" s="104"/>
      <c r="BM30" s="104"/>
      <c r="BN30" s="104"/>
      <c r="BO30" s="104"/>
      <c r="BP30" s="104"/>
      <c r="BQ30" s="104"/>
      <c r="BR30" s="104"/>
      <c r="BS30" s="104"/>
      <c r="BT30" s="104"/>
      <c r="BU30" s="104"/>
      <c r="BV30" s="104"/>
      <c r="BW30" s="104"/>
      <c r="BX30" s="104"/>
      <c r="BY30" s="104"/>
      <c r="BZ30" s="104"/>
      <c r="CA30" s="104"/>
      <c r="CB30" s="104"/>
      <c r="CC30" s="104"/>
      <c r="CD30" s="104"/>
      <c r="CE30" s="104"/>
      <c r="CF30" s="104"/>
      <c r="CG30" s="104"/>
      <c r="CH30" s="104"/>
      <c r="CI30" s="104"/>
      <c r="CJ30" s="104"/>
      <c r="CK30" s="104"/>
      <c r="CL30" s="104"/>
      <c r="CM30" s="104"/>
      <c r="CN30" s="104"/>
      <c r="CO30" s="104"/>
      <c r="CP30" s="104"/>
      <c r="CQ30" s="104"/>
      <c r="CR30" s="104"/>
      <c r="CS30" s="104"/>
      <c r="CT30" s="104"/>
      <c r="CU30" s="104"/>
    </row>
    <row r="31" spans="1:99" s="65" customFormat="1" ht="21.95" customHeight="1">
      <c r="A31" s="104"/>
      <c r="B31" s="59" t="s">
        <v>95</v>
      </c>
      <c r="C31" s="59" t="s">
        <v>398</v>
      </c>
      <c r="D31" s="59"/>
      <c r="E31" s="59" t="s">
        <v>399</v>
      </c>
      <c r="F31" s="59" t="s">
        <v>399</v>
      </c>
      <c r="G31" s="59"/>
      <c r="H31" s="59"/>
      <c r="I31" s="59"/>
      <c r="J31" s="66" t="s">
        <v>317</v>
      </c>
      <c r="K31" s="59"/>
      <c r="L31" s="59"/>
      <c r="M31" s="59"/>
      <c r="N31" s="59"/>
      <c r="O31" s="59"/>
      <c r="P31" s="59"/>
      <c r="Q31" s="59"/>
      <c r="R31" s="62"/>
      <c r="S31" s="64" t="s">
        <v>400</v>
      </c>
      <c r="T31" s="104"/>
      <c r="U31" s="104"/>
      <c r="V31" s="104"/>
      <c r="W31" s="104"/>
      <c r="X31" s="104"/>
      <c r="Y31" s="104"/>
      <c r="Z31" s="104"/>
      <c r="AA31" s="104"/>
      <c r="AB31" s="104"/>
      <c r="AC31" s="104"/>
      <c r="AD31" s="104"/>
      <c r="AE31" s="104"/>
      <c r="AF31" s="104"/>
      <c r="AG31" s="104"/>
      <c r="AH31" s="104"/>
      <c r="AI31" s="104"/>
      <c r="AJ31" s="104"/>
      <c r="AK31" s="104"/>
      <c r="AL31" s="104"/>
      <c r="AM31" s="104"/>
      <c r="AN31" s="104"/>
      <c r="AO31" s="104"/>
      <c r="AP31" s="104"/>
      <c r="AQ31" s="104"/>
      <c r="AR31" s="104"/>
      <c r="AS31" s="104"/>
      <c r="AT31" s="104"/>
      <c r="AU31" s="104"/>
      <c r="AV31" s="104"/>
      <c r="AW31" s="104"/>
      <c r="AX31" s="104"/>
      <c r="AY31" s="104"/>
      <c r="AZ31" s="104"/>
      <c r="BA31" s="104"/>
      <c r="BB31" s="104"/>
      <c r="BC31" s="104"/>
      <c r="BD31" s="104"/>
      <c r="BE31" s="104"/>
      <c r="BF31" s="104"/>
      <c r="BG31" s="104"/>
      <c r="BH31" s="104"/>
      <c r="BI31" s="104"/>
      <c r="BJ31" s="104"/>
      <c r="BK31" s="104"/>
      <c r="BL31" s="104"/>
      <c r="BM31" s="104"/>
      <c r="BN31" s="104"/>
      <c r="BO31" s="104"/>
      <c r="BP31" s="104"/>
      <c r="BQ31" s="104"/>
      <c r="BR31" s="104"/>
      <c r="BS31" s="104"/>
      <c r="BT31" s="104"/>
      <c r="BU31" s="104"/>
      <c r="BV31" s="104"/>
      <c r="BW31" s="104"/>
      <c r="BX31" s="104"/>
      <c r="BY31" s="104"/>
      <c r="BZ31" s="104"/>
      <c r="CA31" s="104"/>
      <c r="CB31" s="104"/>
      <c r="CC31" s="104"/>
      <c r="CD31" s="104"/>
      <c r="CE31" s="104"/>
      <c r="CF31" s="104"/>
      <c r="CG31" s="104"/>
      <c r="CH31" s="104"/>
      <c r="CI31" s="104"/>
      <c r="CJ31" s="104"/>
      <c r="CK31" s="104"/>
      <c r="CL31" s="104"/>
      <c r="CM31" s="104"/>
      <c r="CN31" s="104"/>
      <c r="CO31" s="104"/>
      <c r="CP31" s="104"/>
      <c r="CQ31" s="104"/>
      <c r="CR31" s="104"/>
      <c r="CS31" s="104"/>
      <c r="CT31" s="104"/>
      <c r="CU31" s="104"/>
    </row>
    <row r="32" spans="1:99" s="65" customFormat="1" ht="21.95" customHeight="1">
      <c r="A32" s="104"/>
      <c r="B32" s="59" t="s">
        <v>95</v>
      </c>
      <c r="C32" s="59" t="s">
        <v>401</v>
      </c>
      <c r="D32" s="59"/>
      <c r="E32" s="59" t="s">
        <v>315</v>
      </c>
      <c r="F32" s="60" t="s">
        <v>402</v>
      </c>
      <c r="G32" s="66" t="s">
        <v>317</v>
      </c>
      <c r="H32" s="59"/>
      <c r="I32" s="59"/>
      <c r="J32" s="59"/>
      <c r="K32" s="59"/>
      <c r="L32" s="59"/>
      <c r="M32" s="59"/>
      <c r="N32" s="59"/>
      <c r="O32" s="59"/>
      <c r="P32" s="59"/>
      <c r="Q32" s="59"/>
      <c r="R32" s="62"/>
      <c r="S32" s="64"/>
      <c r="T32" s="104"/>
      <c r="U32" s="104"/>
      <c r="V32" s="104"/>
      <c r="W32" s="104"/>
      <c r="X32" s="104"/>
      <c r="Y32" s="104"/>
      <c r="Z32" s="104"/>
      <c r="AA32" s="104"/>
      <c r="AB32" s="104"/>
      <c r="AC32" s="104"/>
      <c r="AD32" s="104"/>
      <c r="AE32" s="104"/>
      <c r="AF32" s="104"/>
      <c r="AG32" s="104"/>
      <c r="AH32" s="104"/>
      <c r="AI32" s="104"/>
      <c r="AJ32" s="104"/>
      <c r="AK32" s="104"/>
      <c r="AL32" s="104"/>
      <c r="AM32" s="104"/>
      <c r="AN32" s="104"/>
      <c r="AO32" s="104"/>
      <c r="AP32" s="104"/>
      <c r="AQ32" s="104"/>
      <c r="AR32" s="104"/>
      <c r="AS32" s="104"/>
      <c r="AT32" s="104"/>
      <c r="AU32" s="104"/>
      <c r="AV32" s="104"/>
      <c r="AW32" s="104"/>
      <c r="AX32" s="104"/>
      <c r="AY32" s="104"/>
      <c r="AZ32" s="104"/>
      <c r="BA32" s="104"/>
      <c r="BB32" s="104"/>
      <c r="BC32" s="104"/>
      <c r="BD32" s="104"/>
      <c r="BE32" s="104"/>
      <c r="BF32" s="104"/>
      <c r="BG32" s="104"/>
      <c r="BH32" s="104"/>
      <c r="BI32" s="104"/>
      <c r="BJ32" s="104"/>
      <c r="BK32" s="104"/>
      <c r="BL32" s="104"/>
      <c r="BM32" s="104"/>
      <c r="BN32" s="104"/>
      <c r="BO32" s="104"/>
      <c r="BP32" s="104"/>
      <c r="BQ32" s="104"/>
      <c r="BR32" s="104"/>
      <c r="BS32" s="104"/>
      <c r="BT32" s="104"/>
      <c r="BU32" s="104"/>
      <c r="BV32" s="104"/>
      <c r="BW32" s="104"/>
      <c r="BX32" s="104"/>
      <c r="BY32" s="104"/>
      <c r="BZ32" s="104"/>
      <c r="CA32" s="104"/>
      <c r="CB32" s="104"/>
      <c r="CC32" s="104"/>
      <c r="CD32" s="104"/>
      <c r="CE32" s="104"/>
      <c r="CF32" s="104"/>
      <c r="CG32" s="104"/>
      <c r="CH32" s="104"/>
      <c r="CI32" s="104"/>
      <c r="CJ32" s="104"/>
      <c r="CK32" s="104"/>
      <c r="CL32" s="104"/>
      <c r="CM32" s="104"/>
      <c r="CN32" s="104"/>
      <c r="CO32" s="104"/>
      <c r="CP32" s="104"/>
      <c r="CQ32" s="104"/>
      <c r="CR32" s="104"/>
      <c r="CS32" s="104"/>
      <c r="CT32" s="104"/>
      <c r="CU32" s="104"/>
    </row>
    <row r="33" spans="1:99" s="65" customFormat="1" ht="21.95" customHeight="1">
      <c r="A33" s="104"/>
      <c r="B33" s="59" t="s">
        <v>95</v>
      </c>
      <c r="C33" s="59" t="s">
        <v>920</v>
      </c>
      <c r="D33" s="59" t="s">
        <v>919</v>
      </c>
      <c r="E33" s="59" t="s">
        <v>918</v>
      </c>
      <c r="F33" s="60" t="s">
        <v>917</v>
      </c>
      <c r="G33" s="66" t="s">
        <v>916</v>
      </c>
      <c r="H33" s="59"/>
      <c r="I33" s="59"/>
      <c r="J33" s="59"/>
      <c r="K33" s="66" t="s">
        <v>915</v>
      </c>
      <c r="L33" s="59"/>
      <c r="M33" s="59"/>
      <c r="N33" s="59"/>
      <c r="O33" s="66" t="s">
        <v>914</v>
      </c>
      <c r="P33" s="59"/>
      <c r="Q33" s="59"/>
      <c r="R33" s="62"/>
      <c r="S33" s="64"/>
      <c r="T33" s="104"/>
      <c r="U33" s="104"/>
      <c r="V33" s="104"/>
      <c r="W33" s="104"/>
      <c r="X33" s="104"/>
      <c r="Y33" s="104"/>
      <c r="Z33" s="104"/>
      <c r="AA33" s="104"/>
      <c r="AB33" s="104"/>
      <c r="AC33" s="104"/>
      <c r="AD33" s="104"/>
      <c r="AE33" s="104"/>
      <c r="AF33" s="104"/>
      <c r="AG33" s="104"/>
      <c r="AH33" s="104"/>
      <c r="AI33" s="104"/>
      <c r="AJ33" s="104"/>
      <c r="AK33" s="104"/>
      <c r="AL33" s="104"/>
      <c r="AM33" s="104"/>
      <c r="AN33" s="104"/>
      <c r="AO33" s="104"/>
      <c r="AP33" s="104"/>
      <c r="AQ33" s="104"/>
      <c r="AR33" s="104"/>
      <c r="AS33" s="104"/>
      <c r="AT33" s="104"/>
      <c r="AU33" s="104"/>
      <c r="AV33" s="104"/>
      <c r="AW33" s="104"/>
      <c r="AX33" s="104"/>
      <c r="AY33" s="104"/>
      <c r="AZ33" s="104"/>
      <c r="BA33" s="104"/>
      <c r="BB33" s="104"/>
      <c r="BC33" s="104"/>
      <c r="BD33" s="104"/>
      <c r="BE33" s="104"/>
      <c r="BF33" s="104"/>
      <c r="BG33" s="104"/>
      <c r="BH33" s="104"/>
      <c r="BI33" s="104"/>
      <c r="BJ33" s="104"/>
      <c r="BK33" s="104"/>
      <c r="BL33" s="104"/>
      <c r="BM33" s="104"/>
      <c r="BN33" s="104"/>
      <c r="BO33" s="104"/>
      <c r="BP33" s="104"/>
      <c r="BQ33" s="104"/>
      <c r="BR33" s="104"/>
      <c r="BS33" s="104"/>
      <c r="BT33" s="104"/>
      <c r="BU33" s="104"/>
      <c r="BV33" s="104"/>
      <c r="BW33" s="104"/>
      <c r="BX33" s="104"/>
      <c r="BY33" s="104"/>
      <c r="BZ33" s="104"/>
      <c r="CA33" s="104"/>
      <c r="CB33" s="104"/>
      <c r="CC33" s="104"/>
      <c r="CD33" s="104"/>
      <c r="CE33" s="104"/>
      <c r="CF33" s="104"/>
      <c r="CG33" s="104"/>
      <c r="CH33" s="104"/>
      <c r="CI33" s="104"/>
      <c r="CJ33" s="104"/>
      <c r="CK33" s="104"/>
      <c r="CL33" s="104"/>
      <c r="CM33" s="104"/>
      <c r="CN33" s="104"/>
      <c r="CO33" s="104"/>
      <c r="CP33" s="104"/>
      <c r="CQ33" s="104"/>
      <c r="CR33" s="104"/>
      <c r="CS33" s="104"/>
      <c r="CT33" s="104"/>
      <c r="CU33" s="104"/>
    </row>
    <row r="34" spans="1:99" s="65" customFormat="1" ht="21.95" customHeight="1">
      <c r="A34" s="104"/>
      <c r="B34" s="59" t="s">
        <v>95</v>
      </c>
      <c r="C34" s="59" t="s">
        <v>403</v>
      </c>
      <c r="D34" s="59" t="s">
        <v>404</v>
      </c>
      <c r="E34" s="59" t="s">
        <v>405</v>
      </c>
      <c r="F34" s="59" t="s">
        <v>405</v>
      </c>
      <c r="G34" s="59"/>
      <c r="H34" s="59"/>
      <c r="I34" s="59"/>
      <c r="J34" s="59"/>
      <c r="K34" s="66" t="s">
        <v>344</v>
      </c>
      <c r="L34" s="59"/>
      <c r="M34" s="59"/>
      <c r="N34" s="59"/>
      <c r="O34" s="59"/>
      <c r="P34" s="59"/>
      <c r="Q34" s="66" t="s">
        <v>344</v>
      </c>
      <c r="R34" s="62"/>
      <c r="S34" s="64"/>
      <c r="T34" s="104"/>
      <c r="U34" s="104"/>
      <c r="V34" s="104"/>
      <c r="W34" s="104"/>
      <c r="X34" s="104"/>
      <c r="Y34" s="104"/>
      <c r="Z34" s="104"/>
      <c r="AA34" s="104"/>
      <c r="AB34" s="104"/>
      <c r="AC34" s="104"/>
      <c r="AD34" s="104"/>
      <c r="AE34" s="104"/>
      <c r="AF34" s="104"/>
      <c r="AG34" s="104"/>
      <c r="AH34" s="104"/>
      <c r="AI34" s="104"/>
      <c r="AJ34" s="104"/>
      <c r="AK34" s="104"/>
      <c r="AL34" s="104"/>
      <c r="AM34" s="104"/>
      <c r="AN34" s="104"/>
      <c r="AO34" s="104"/>
      <c r="AP34" s="104"/>
      <c r="AQ34" s="104"/>
      <c r="AR34" s="104"/>
      <c r="AS34" s="104"/>
      <c r="AT34" s="104"/>
      <c r="AU34" s="104"/>
      <c r="AV34" s="104"/>
      <c r="AW34" s="104"/>
      <c r="AX34" s="104"/>
      <c r="AY34" s="104"/>
      <c r="AZ34" s="104"/>
      <c r="BA34" s="104"/>
      <c r="BB34" s="104"/>
      <c r="BC34" s="104"/>
      <c r="BD34" s="104"/>
      <c r="BE34" s="104"/>
      <c r="BF34" s="104"/>
      <c r="BG34" s="104"/>
      <c r="BH34" s="104"/>
      <c r="BI34" s="104"/>
      <c r="BJ34" s="104"/>
      <c r="BK34" s="104"/>
      <c r="BL34" s="104"/>
      <c r="BM34" s="104"/>
      <c r="BN34" s="104"/>
      <c r="BO34" s="104"/>
      <c r="BP34" s="104"/>
      <c r="BQ34" s="104"/>
      <c r="BR34" s="104"/>
      <c r="BS34" s="104"/>
      <c r="BT34" s="104"/>
      <c r="BU34" s="104"/>
      <c r="BV34" s="104"/>
      <c r="BW34" s="104"/>
      <c r="BX34" s="104"/>
      <c r="BY34" s="104"/>
      <c r="BZ34" s="104"/>
      <c r="CA34" s="104"/>
      <c r="CB34" s="104"/>
      <c r="CC34" s="104"/>
      <c r="CD34" s="104"/>
      <c r="CE34" s="104"/>
      <c r="CF34" s="104"/>
      <c r="CG34" s="104"/>
      <c r="CH34" s="104"/>
      <c r="CI34" s="104"/>
      <c r="CJ34" s="104"/>
      <c r="CK34" s="104"/>
      <c r="CL34" s="104"/>
      <c r="CM34" s="104"/>
      <c r="CN34" s="104"/>
      <c r="CO34" s="104"/>
      <c r="CP34" s="104"/>
      <c r="CQ34" s="104"/>
      <c r="CR34" s="104"/>
      <c r="CS34" s="104"/>
      <c r="CT34" s="104"/>
      <c r="CU34" s="104"/>
    </row>
    <row r="35" spans="1:99" s="65" customFormat="1" ht="21.95" customHeight="1">
      <c r="A35" s="104"/>
      <c r="B35" s="59" t="s">
        <v>91</v>
      </c>
      <c r="C35" s="59" t="s">
        <v>406</v>
      </c>
      <c r="D35" s="59" t="s">
        <v>352</v>
      </c>
      <c r="E35" s="59" t="s">
        <v>315</v>
      </c>
      <c r="F35" s="60" t="s">
        <v>407</v>
      </c>
      <c r="G35" s="66" t="s">
        <v>408</v>
      </c>
      <c r="H35" s="66" t="s">
        <v>408</v>
      </c>
      <c r="I35" s="66" t="s">
        <v>408</v>
      </c>
      <c r="J35" s="66" t="s">
        <v>408</v>
      </c>
      <c r="K35" s="66" t="s">
        <v>408</v>
      </c>
      <c r="L35" s="66" t="s">
        <v>408</v>
      </c>
      <c r="M35" s="66" t="s">
        <v>408</v>
      </c>
      <c r="N35" s="66" t="s">
        <v>408</v>
      </c>
      <c r="O35" s="66" t="s">
        <v>408</v>
      </c>
      <c r="P35" s="66" t="s">
        <v>408</v>
      </c>
      <c r="Q35" s="66" t="s">
        <v>408</v>
      </c>
      <c r="R35" s="67" t="s">
        <v>408</v>
      </c>
      <c r="S35" s="64"/>
      <c r="T35" s="104"/>
      <c r="U35" s="104"/>
      <c r="V35" s="104"/>
      <c r="W35" s="104"/>
      <c r="X35" s="104"/>
      <c r="Y35" s="104"/>
      <c r="Z35" s="104"/>
      <c r="AA35" s="104"/>
      <c r="AB35" s="104"/>
      <c r="AC35" s="104"/>
      <c r="AD35" s="104"/>
      <c r="AE35" s="104"/>
      <c r="AF35" s="104"/>
      <c r="AG35" s="104"/>
      <c r="AH35" s="104"/>
      <c r="AI35" s="104"/>
      <c r="AJ35" s="104"/>
      <c r="AK35" s="104"/>
      <c r="AL35" s="104"/>
      <c r="AM35" s="104"/>
      <c r="AN35" s="104"/>
      <c r="AO35" s="104"/>
      <c r="AP35" s="104"/>
      <c r="AQ35" s="104"/>
      <c r="AR35" s="104"/>
      <c r="AS35" s="104"/>
      <c r="AT35" s="104"/>
      <c r="AU35" s="104"/>
      <c r="AV35" s="104"/>
      <c r="AW35" s="104"/>
      <c r="AX35" s="104"/>
      <c r="AY35" s="104"/>
      <c r="AZ35" s="104"/>
      <c r="BA35" s="104"/>
      <c r="BB35" s="104"/>
      <c r="BC35" s="104"/>
      <c r="BD35" s="104"/>
      <c r="BE35" s="104"/>
      <c r="BF35" s="104"/>
      <c r="BG35" s="104"/>
      <c r="BH35" s="104"/>
      <c r="BI35" s="104"/>
      <c r="BJ35" s="104"/>
      <c r="BK35" s="104"/>
      <c r="BL35" s="104"/>
      <c r="BM35" s="104"/>
      <c r="BN35" s="104"/>
      <c r="BO35" s="104"/>
      <c r="BP35" s="104"/>
      <c r="BQ35" s="104"/>
      <c r="BR35" s="104"/>
      <c r="BS35" s="104"/>
      <c r="BT35" s="104"/>
      <c r="BU35" s="104"/>
      <c r="BV35" s="104"/>
      <c r="BW35" s="104"/>
      <c r="BX35" s="104"/>
      <c r="BY35" s="104"/>
      <c r="BZ35" s="104"/>
      <c r="CA35" s="104"/>
      <c r="CB35" s="104"/>
      <c r="CC35" s="104"/>
      <c r="CD35" s="104"/>
      <c r="CE35" s="104"/>
      <c r="CF35" s="104"/>
      <c r="CG35" s="104"/>
      <c r="CH35" s="104"/>
      <c r="CI35" s="104"/>
      <c r="CJ35" s="104"/>
      <c r="CK35" s="104"/>
      <c r="CL35" s="104"/>
      <c r="CM35" s="104"/>
      <c r="CN35" s="104"/>
      <c r="CO35" s="104"/>
      <c r="CP35" s="104"/>
      <c r="CQ35" s="104"/>
      <c r="CR35" s="104"/>
      <c r="CS35" s="104"/>
      <c r="CT35" s="104"/>
      <c r="CU35" s="104"/>
    </row>
    <row r="36" spans="1:99" s="65" customFormat="1" ht="21.95" customHeight="1">
      <c r="A36" s="104"/>
      <c r="B36" s="59" t="s">
        <v>91</v>
      </c>
      <c r="C36" s="59" t="s">
        <v>409</v>
      </c>
      <c r="D36" s="59" t="s">
        <v>352</v>
      </c>
      <c r="E36" s="59" t="s">
        <v>315</v>
      </c>
      <c r="F36" s="60" t="s">
        <v>410</v>
      </c>
      <c r="G36" s="66" t="s">
        <v>408</v>
      </c>
      <c r="H36" s="66" t="s">
        <v>408</v>
      </c>
      <c r="I36" s="66" t="s">
        <v>408</v>
      </c>
      <c r="J36" s="66" t="s">
        <v>408</v>
      </c>
      <c r="K36" s="66" t="s">
        <v>408</v>
      </c>
      <c r="L36" s="66" t="s">
        <v>408</v>
      </c>
      <c r="M36" s="66" t="s">
        <v>408</v>
      </c>
      <c r="N36" s="66" t="s">
        <v>408</v>
      </c>
      <c r="O36" s="66" t="s">
        <v>408</v>
      </c>
      <c r="P36" s="66" t="s">
        <v>408</v>
      </c>
      <c r="Q36" s="66" t="s">
        <v>408</v>
      </c>
      <c r="R36" s="67" t="s">
        <v>408</v>
      </c>
      <c r="S36" s="64"/>
      <c r="T36" s="104"/>
      <c r="U36" s="104"/>
      <c r="V36" s="104"/>
      <c r="W36" s="104"/>
      <c r="X36" s="104"/>
      <c r="Y36" s="104"/>
      <c r="Z36" s="104"/>
      <c r="AA36" s="104"/>
      <c r="AB36" s="104"/>
      <c r="AC36" s="104"/>
      <c r="AD36" s="104"/>
      <c r="AE36" s="104"/>
      <c r="AF36" s="104"/>
      <c r="AG36" s="104"/>
      <c r="AH36" s="104"/>
      <c r="AI36" s="104"/>
      <c r="AJ36" s="104"/>
      <c r="AK36" s="104"/>
      <c r="AL36" s="104"/>
      <c r="AM36" s="104"/>
      <c r="AN36" s="104"/>
      <c r="AO36" s="104"/>
      <c r="AP36" s="104"/>
      <c r="AQ36" s="104"/>
      <c r="AR36" s="104"/>
      <c r="AS36" s="104"/>
      <c r="AT36" s="104"/>
      <c r="AU36" s="104"/>
      <c r="AV36" s="104"/>
      <c r="AW36" s="104"/>
      <c r="AX36" s="104"/>
      <c r="AY36" s="104"/>
      <c r="AZ36" s="104"/>
      <c r="BA36" s="104"/>
      <c r="BB36" s="104"/>
      <c r="BC36" s="104"/>
      <c r="BD36" s="104"/>
      <c r="BE36" s="104"/>
      <c r="BF36" s="104"/>
      <c r="BG36" s="104"/>
      <c r="BH36" s="104"/>
      <c r="BI36" s="104"/>
      <c r="BJ36" s="104"/>
      <c r="BK36" s="104"/>
      <c r="BL36" s="104"/>
      <c r="BM36" s="104"/>
      <c r="BN36" s="104"/>
      <c r="BO36" s="104"/>
      <c r="BP36" s="104"/>
      <c r="BQ36" s="104"/>
      <c r="BR36" s="104"/>
      <c r="BS36" s="104"/>
      <c r="BT36" s="104"/>
      <c r="BU36" s="104"/>
      <c r="BV36" s="104"/>
      <c r="BW36" s="104"/>
      <c r="BX36" s="104"/>
      <c r="BY36" s="104"/>
      <c r="BZ36" s="104"/>
      <c r="CA36" s="104"/>
      <c r="CB36" s="104"/>
      <c r="CC36" s="104"/>
      <c r="CD36" s="104"/>
      <c r="CE36" s="104"/>
      <c r="CF36" s="104"/>
      <c r="CG36" s="104"/>
      <c r="CH36" s="104"/>
      <c r="CI36" s="104"/>
      <c r="CJ36" s="104"/>
      <c r="CK36" s="104"/>
      <c r="CL36" s="104"/>
      <c r="CM36" s="104"/>
      <c r="CN36" s="104"/>
      <c r="CO36" s="104"/>
      <c r="CP36" s="104"/>
      <c r="CQ36" s="104"/>
      <c r="CR36" s="104"/>
      <c r="CS36" s="104"/>
      <c r="CT36" s="104"/>
      <c r="CU36" s="104"/>
    </row>
    <row r="37" spans="1:99" s="65" customFormat="1" ht="21.95" customHeight="1">
      <c r="A37" s="104"/>
      <c r="B37" s="59" t="s">
        <v>91</v>
      </c>
      <c r="C37" s="59" t="s">
        <v>411</v>
      </c>
      <c r="D37" s="59" t="s">
        <v>352</v>
      </c>
      <c r="E37" s="59" t="s">
        <v>315</v>
      </c>
      <c r="F37" s="60" t="s">
        <v>410</v>
      </c>
      <c r="G37" s="66" t="s">
        <v>412</v>
      </c>
      <c r="H37" s="66" t="s">
        <v>412</v>
      </c>
      <c r="I37" s="66" t="s">
        <v>412</v>
      </c>
      <c r="J37" s="66" t="s">
        <v>412</v>
      </c>
      <c r="K37" s="66" t="s">
        <v>412</v>
      </c>
      <c r="L37" s="66" t="s">
        <v>412</v>
      </c>
      <c r="M37" s="66" t="s">
        <v>412</v>
      </c>
      <c r="N37" s="66" t="s">
        <v>412</v>
      </c>
      <c r="O37" s="66" t="s">
        <v>412</v>
      </c>
      <c r="P37" s="66" t="s">
        <v>412</v>
      </c>
      <c r="Q37" s="66" t="s">
        <v>412</v>
      </c>
      <c r="R37" s="67" t="s">
        <v>412</v>
      </c>
      <c r="S37" s="64"/>
      <c r="T37" s="104"/>
      <c r="U37" s="104"/>
      <c r="V37" s="104"/>
      <c r="W37" s="104"/>
      <c r="X37" s="104"/>
      <c r="Y37" s="104"/>
      <c r="Z37" s="104"/>
      <c r="AA37" s="104"/>
      <c r="AB37" s="104"/>
      <c r="AC37" s="104"/>
      <c r="AD37" s="104"/>
      <c r="AE37" s="104"/>
      <c r="AF37" s="104"/>
      <c r="AG37" s="104"/>
      <c r="AH37" s="104"/>
      <c r="AI37" s="104"/>
      <c r="AJ37" s="104"/>
      <c r="AK37" s="104"/>
      <c r="AL37" s="104"/>
      <c r="AM37" s="104"/>
      <c r="AN37" s="104"/>
      <c r="AO37" s="104"/>
      <c r="AP37" s="104"/>
      <c r="AQ37" s="104"/>
      <c r="AR37" s="104"/>
      <c r="AS37" s="104"/>
      <c r="AT37" s="104"/>
      <c r="AU37" s="104"/>
      <c r="AV37" s="104"/>
      <c r="AW37" s="104"/>
      <c r="AX37" s="104"/>
      <c r="AY37" s="104"/>
      <c r="AZ37" s="104"/>
      <c r="BA37" s="104"/>
      <c r="BB37" s="104"/>
      <c r="BC37" s="104"/>
      <c r="BD37" s="104"/>
      <c r="BE37" s="104"/>
      <c r="BF37" s="104"/>
      <c r="BG37" s="104"/>
      <c r="BH37" s="104"/>
      <c r="BI37" s="104"/>
      <c r="BJ37" s="104"/>
      <c r="BK37" s="104"/>
      <c r="BL37" s="104"/>
      <c r="BM37" s="104"/>
      <c r="BN37" s="104"/>
      <c r="BO37" s="104"/>
      <c r="BP37" s="104"/>
      <c r="BQ37" s="104"/>
      <c r="BR37" s="104"/>
      <c r="BS37" s="104"/>
      <c r="BT37" s="104"/>
      <c r="BU37" s="104"/>
      <c r="BV37" s="104"/>
      <c r="BW37" s="104"/>
      <c r="BX37" s="104"/>
      <c r="BY37" s="104"/>
      <c r="BZ37" s="104"/>
      <c r="CA37" s="104"/>
      <c r="CB37" s="104"/>
      <c r="CC37" s="104"/>
      <c r="CD37" s="104"/>
      <c r="CE37" s="104"/>
      <c r="CF37" s="104"/>
      <c r="CG37" s="104"/>
      <c r="CH37" s="104"/>
      <c r="CI37" s="104"/>
      <c r="CJ37" s="104"/>
      <c r="CK37" s="104"/>
      <c r="CL37" s="104"/>
      <c r="CM37" s="104"/>
      <c r="CN37" s="104"/>
      <c r="CO37" s="104"/>
      <c r="CP37" s="104"/>
      <c r="CQ37" s="104"/>
      <c r="CR37" s="104"/>
      <c r="CS37" s="104"/>
      <c r="CT37" s="104"/>
      <c r="CU37" s="104"/>
    </row>
    <row r="38" spans="1:99" s="65" customFormat="1" ht="21.95" customHeight="1">
      <c r="A38" s="104"/>
      <c r="B38" s="59" t="s">
        <v>91</v>
      </c>
      <c r="C38" s="59" t="s">
        <v>413</v>
      </c>
      <c r="D38" s="59" t="s">
        <v>414</v>
      </c>
      <c r="E38" s="59" t="s">
        <v>315</v>
      </c>
      <c r="F38" s="60" t="s">
        <v>407</v>
      </c>
      <c r="G38" s="66" t="s">
        <v>415</v>
      </c>
      <c r="H38" s="66" t="s">
        <v>415</v>
      </c>
      <c r="I38" s="66" t="s">
        <v>415</v>
      </c>
      <c r="J38" s="66" t="s">
        <v>415</v>
      </c>
      <c r="K38" s="66" t="s">
        <v>415</v>
      </c>
      <c r="L38" s="66" t="s">
        <v>415</v>
      </c>
      <c r="M38" s="66" t="s">
        <v>415</v>
      </c>
      <c r="N38" s="66" t="s">
        <v>415</v>
      </c>
      <c r="O38" s="66" t="s">
        <v>415</v>
      </c>
      <c r="P38" s="66" t="s">
        <v>415</v>
      </c>
      <c r="Q38" s="66" t="s">
        <v>415</v>
      </c>
      <c r="R38" s="67" t="s">
        <v>415</v>
      </c>
      <c r="S38" s="59" t="s">
        <v>416</v>
      </c>
      <c r="T38" s="104"/>
      <c r="U38" s="104"/>
      <c r="V38" s="104"/>
      <c r="W38" s="104"/>
      <c r="X38" s="104"/>
      <c r="Y38" s="104"/>
      <c r="Z38" s="104"/>
      <c r="AA38" s="104"/>
      <c r="AB38" s="104"/>
      <c r="AC38" s="104"/>
      <c r="AD38" s="104"/>
      <c r="AE38" s="104"/>
      <c r="AF38" s="104"/>
      <c r="AG38" s="104"/>
      <c r="AH38" s="104"/>
      <c r="AI38" s="104"/>
      <c r="AJ38" s="104"/>
      <c r="AK38" s="104"/>
      <c r="AL38" s="104"/>
      <c r="AM38" s="104"/>
      <c r="AN38" s="104"/>
      <c r="AO38" s="104"/>
      <c r="AP38" s="104"/>
      <c r="AQ38" s="104"/>
      <c r="AR38" s="104"/>
      <c r="AS38" s="104"/>
      <c r="AT38" s="104"/>
      <c r="AU38" s="104"/>
      <c r="AV38" s="104"/>
      <c r="AW38" s="104"/>
      <c r="AX38" s="104"/>
      <c r="AY38" s="104"/>
      <c r="AZ38" s="104"/>
      <c r="BA38" s="104"/>
      <c r="BB38" s="104"/>
      <c r="BC38" s="104"/>
      <c r="BD38" s="104"/>
      <c r="BE38" s="104"/>
      <c r="BF38" s="104"/>
      <c r="BG38" s="104"/>
      <c r="BH38" s="104"/>
      <c r="BI38" s="104"/>
      <c r="BJ38" s="104"/>
      <c r="BK38" s="104"/>
      <c r="BL38" s="104"/>
      <c r="BM38" s="104"/>
      <c r="BN38" s="104"/>
      <c r="BO38" s="104"/>
      <c r="BP38" s="104"/>
      <c r="BQ38" s="104"/>
      <c r="BR38" s="104"/>
      <c r="BS38" s="104"/>
      <c r="BT38" s="104"/>
      <c r="BU38" s="104"/>
      <c r="BV38" s="104"/>
      <c r="BW38" s="104"/>
      <c r="BX38" s="104"/>
      <c r="BY38" s="104"/>
      <c r="BZ38" s="104"/>
      <c r="CA38" s="104"/>
      <c r="CB38" s="104"/>
      <c r="CC38" s="104"/>
      <c r="CD38" s="104"/>
      <c r="CE38" s="104"/>
      <c r="CF38" s="104"/>
      <c r="CG38" s="104"/>
      <c r="CH38" s="104"/>
      <c r="CI38" s="104"/>
      <c r="CJ38" s="104"/>
      <c r="CK38" s="104"/>
      <c r="CL38" s="104"/>
      <c r="CM38" s="104"/>
      <c r="CN38" s="104"/>
      <c r="CO38" s="104"/>
      <c r="CP38" s="104"/>
      <c r="CQ38" s="104"/>
      <c r="CR38" s="104"/>
      <c r="CS38" s="104"/>
      <c r="CT38" s="104"/>
      <c r="CU38" s="104"/>
    </row>
    <row r="39" spans="1:99" s="65" customFormat="1" ht="21.95" customHeight="1">
      <c r="A39" s="104"/>
      <c r="B39" s="59" t="s">
        <v>92</v>
      </c>
      <c r="C39" s="59" t="s">
        <v>417</v>
      </c>
      <c r="D39" s="59" t="s">
        <v>418</v>
      </c>
      <c r="E39" s="59" t="s">
        <v>419</v>
      </c>
      <c r="F39" s="59" t="s">
        <v>420</v>
      </c>
      <c r="G39" s="66" t="s">
        <v>421</v>
      </c>
      <c r="H39" s="66" t="s">
        <v>421</v>
      </c>
      <c r="I39" s="66" t="s">
        <v>421</v>
      </c>
      <c r="J39" s="66" t="s">
        <v>421</v>
      </c>
      <c r="K39" s="66" t="s">
        <v>421</v>
      </c>
      <c r="L39" s="66" t="s">
        <v>421</v>
      </c>
      <c r="M39" s="66" t="s">
        <v>421</v>
      </c>
      <c r="N39" s="66" t="s">
        <v>421</v>
      </c>
      <c r="O39" s="66" t="s">
        <v>421</v>
      </c>
      <c r="P39" s="66" t="s">
        <v>421</v>
      </c>
      <c r="Q39" s="66" t="s">
        <v>421</v>
      </c>
      <c r="R39" s="67" t="s">
        <v>421</v>
      </c>
      <c r="S39" s="64" t="s">
        <v>422</v>
      </c>
      <c r="T39" s="104"/>
      <c r="U39" s="104"/>
      <c r="V39" s="104"/>
      <c r="W39" s="104"/>
      <c r="X39" s="104"/>
      <c r="Y39" s="104"/>
      <c r="Z39" s="104"/>
      <c r="AA39" s="104"/>
      <c r="AB39" s="104"/>
      <c r="AC39" s="104"/>
      <c r="AD39" s="104"/>
      <c r="AE39" s="104"/>
      <c r="AF39" s="104"/>
      <c r="AG39" s="104"/>
      <c r="AH39" s="104"/>
      <c r="AI39" s="104"/>
      <c r="AJ39" s="104"/>
      <c r="AK39" s="104"/>
      <c r="AL39" s="104"/>
      <c r="AM39" s="104"/>
      <c r="AN39" s="104"/>
      <c r="AO39" s="104"/>
      <c r="AP39" s="104"/>
      <c r="AQ39" s="104"/>
      <c r="AR39" s="104"/>
      <c r="AS39" s="104"/>
      <c r="AT39" s="104"/>
      <c r="AU39" s="104"/>
      <c r="AV39" s="104"/>
      <c r="AW39" s="104"/>
      <c r="AX39" s="104"/>
      <c r="AY39" s="104"/>
      <c r="AZ39" s="104"/>
      <c r="BA39" s="104"/>
      <c r="BB39" s="104"/>
      <c r="BC39" s="104"/>
      <c r="BD39" s="104"/>
      <c r="BE39" s="104"/>
      <c r="BF39" s="104"/>
      <c r="BG39" s="104"/>
      <c r="BH39" s="104"/>
      <c r="BI39" s="104"/>
      <c r="BJ39" s="104"/>
      <c r="BK39" s="104"/>
      <c r="BL39" s="104"/>
      <c r="BM39" s="104"/>
      <c r="BN39" s="104"/>
      <c r="BO39" s="104"/>
      <c r="BP39" s="104"/>
      <c r="BQ39" s="104"/>
      <c r="BR39" s="104"/>
      <c r="BS39" s="104"/>
      <c r="BT39" s="104"/>
      <c r="BU39" s="104"/>
      <c r="BV39" s="104"/>
      <c r="BW39" s="104"/>
      <c r="BX39" s="104"/>
      <c r="BY39" s="104"/>
      <c r="BZ39" s="104"/>
      <c r="CA39" s="104"/>
      <c r="CB39" s="104"/>
      <c r="CC39" s="104"/>
      <c r="CD39" s="104"/>
      <c r="CE39" s="104"/>
      <c r="CF39" s="104"/>
      <c r="CG39" s="104"/>
      <c r="CH39" s="104"/>
      <c r="CI39" s="104"/>
      <c r="CJ39" s="104"/>
      <c r="CK39" s="104"/>
      <c r="CL39" s="104"/>
      <c r="CM39" s="104"/>
      <c r="CN39" s="104"/>
      <c r="CO39" s="104"/>
      <c r="CP39" s="104"/>
      <c r="CQ39" s="104"/>
      <c r="CR39" s="104"/>
      <c r="CS39" s="104"/>
      <c r="CT39" s="104"/>
      <c r="CU39" s="104"/>
    </row>
    <row r="40" spans="1:99" s="65" customFormat="1" ht="21.95" customHeight="1">
      <c r="A40" s="104"/>
      <c r="B40" s="59" t="s">
        <v>92</v>
      </c>
      <c r="C40" s="59" t="s">
        <v>423</v>
      </c>
      <c r="D40" s="59" t="s">
        <v>424</v>
      </c>
      <c r="E40" s="59" t="s">
        <v>419</v>
      </c>
      <c r="F40" s="59" t="s">
        <v>420</v>
      </c>
      <c r="G40" s="66" t="s">
        <v>421</v>
      </c>
      <c r="H40" s="66" t="s">
        <v>421</v>
      </c>
      <c r="I40" s="66" t="s">
        <v>421</v>
      </c>
      <c r="J40" s="66" t="s">
        <v>421</v>
      </c>
      <c r="K40" s="66" t="s">
        <v>421</v>
      </c>
      <c r="L40" s="66" t="s">
        <v>421</v>
      </c>
      <c r="M40" s="66" t="s">
        <v>421</v>
      </c>
      <c r="N40" s="66" t="s">
        <v>421</v>
      </c>
      <c r="O40" s="66" t="s">
        <v>421</v>
      </c>
      <c r="P40" s="66" t="s">
        <v>421</v>
      </c>
      <c r="Q40" s="66" t="s">
        <v>421</v>
      </c>
      <c r="R40" s="67" t="s">
        <v>421</v>
      </c>
      <c r="S40" s="64" t="s">
        <v>422</v>
      </c>
      <c r="T40" s="104"/>
      <c r="U40" s="104"/>
      <c r="V40" s="104"/>
      <c r="W40" s="104"/>
      <c r="X40" s="104"/>
      <c r="Y40" s="104"/>
      <c r="Z40" s="104"/>
      <c r="AA40" s="104"/>
      <c r="AB40" s="104"/>
      <c r="AC40" s="104"/>
      <c r="AD40" s="104"/>
      <c r="AE40" s="104"/>
      <c r="AF40" s="104"/>
      <c r="AG40" s="104"/>
      <c r="AH40" s="104"/>
      <c r="AI40" s="104"/>
      <c r="AJ40" s="104"/>
      <c r="AK40" s="104"/>
      <c r="AL40" s="104"/>
      <c r="AM40" s="104"/>
      <c r="AN40" s="104"/>
      <c r="AO40" s="104"/>
      <c r="AP40" s="104"/>
      <c r="AQ40" s="104"/>
      <c r="AR40" s="104"/>
      <c r="AS40" s="104"/>
      <c r="AT40" s="104"/>
      <c r="AU40" s="104"/>
      <c r="AV40" s="104"/>
      <c r="AW40" s="104"/>
      <c r="AX40" s="104"/>
      <c r="AY40" s="104"/>
      <c r="AZ40" s="104"/>
      <c r="BA40" s="104"/>
      <c r="BB40" s="104"/>
      <c r="BC40" s="104"/>
      <c r="BD40" s="104"/>
      <c r="BE40" s="104"/>
      <c r="BF40" s="104"/>
      <c r="BG40" s="104"/>
      <c r="BH40" s="104"/>
      <c r="BI40" s="104"/>
      <c r="BJ40" s="104"/>
      <c r="BK40" s="104"/>
      <c r="BL40" s="104"/>
      <c r="BM40" s="104"/>
      <c r="BN40" s="104"/>
      <c r="BO40" s="104"/>
      <c r="BP40" s="104"/>
      <c r="BQ40" s="104"/>
      <c r="BR40" s="104"/>
      <c r="BS40" s="104"/>
      <c r="BT40" s="104"/>
      <c r="BU40" s="104"/>
      <c r="BV40" s="104"/>
      <c r="BW40" s="104"/>
      <c r="BX40" s="104"/>
      <c r="BY40" s="104"/>
      <c r="BZ40" s="104"/>
      <c r="CA40" s="104"/>
      <c r="CB40" s="104"/>
      <c r="CC40" s="104"/>
      <c r="CD40" s="104"/>
      <c r="CE40" s="104"/>
      <c r="CF40" s="104"/>
      <c r="CG40" s="104"/>
      <c r="CH40" s="104"/>
      <c r="CI40" s="104"/>
      <c r="CJ40" s="104"/>
      <c r="CK40" s="104"/>
      <c r="CL40" s="104"/>
      <c r="CM40" s="104"/>
      <c r="CN40" s="104"/>
      <c r="CO40" s="104"/>
      <c r="CP40" s="104"/>
      <c r="CQ40" s="104"/>
      <c r="CR40" s="104"/>
      <c r="CS40" s="104"/>
      <c r="CT40" s="104"/>
      <c r="CU40" s="104"/>
    </row>
    <row r="41" spans="1:99" s="65" customFormat="1" ht="21.95" customHeight="1">
      <c r="A41" s="104"/>
      <c r="B41" s="59" t="s">
        <v>92</v>
      </c>
      <c r="C41" s="59" t="s">
        <v>425</v>
      </c>
      <c r="D41" s="59" t="s">
        <v>426</v>
      </c>
      <c r="E41" s="59" t="s">
        <v>419</v>
      </c>
      <c r="F41" s="59" t="s">
        <v>420</v>
      </c>
      <c r="G41" s="61" t="s">
        <v>344</v>
      </c>
      <c r="H41" s="59"/>
      <c r="I41" s="59"/>
      <c r="J41" s="59"/>
      <c r="K41" s="59"/>
      <c r="L41" s="59"/>
      <c r="M41" s="61" t="s">
        <v>344</v>
      </c>
      <c r="N41" s="59"/>
      <c r="O41" s="59"/>
      <c r="P41" s="59"/>
      <c r="Q41" s="59"/>
      <c r="R41" s="62"/>
      <c r="S41" s="64" t="s">
        <v>422</v>
      </c>
      <c r="T41" s="104"/>
      <c r="U41" s="104"/>
      <c r="V41" s="104"/>
      <c r="W41" s="104"/>
      <c r="X41" s="104"/>
      <c r="Y41" s="104"/>
      <c r="Z41" s="104"/>
      <c r="AA41" s="104"/>
      <c r="AB41" s="104"/>
      <c r="AC41" s="104"/>
      <c r="AD41" s="104"/>
      <c r="AE41" s="104"/>
      <c r="AF41" s="104"/>
      <c r="AG41" s="104"/>
      <c r="AH41" s="104"/>
      <c r="AI41" s="104"/>
      <c r="AJ41" s="104"/>
      <c r="AK41" s="104"/>
      <c r="AL41" s="104"/>
      <c r="AM41" s="104"/>
      <c r="AN41" s="104"/>
      <c r="AO41" s="104"/>
      <c r="AP41" s="104"/>
      <c r="AQ41" s="104"/>
      <c r="AR41" s="104"/>
      <c r="AS41" s="104"/>
      <c r="AT41" s="104"/>
      <c r="AU41" s="104"/>
      <c r="AV41" s="104"/>
      <c r="AW41" s="104"/>
      <c r="AX41" s="104"/>
      <c r="AY41" s="104"/>
      <c r="AZ41" s="104"/>
      <c r="BA41" s="104"/>
      <c r="BB41" s="104"/>
      <c r="BC41" s="104"/>
      <c r="BD41" s="104"/>
      <c r="BE41" s="104"/>
      <c r="BF41" s="104"/>
      <c r="BG41" s="104"/>
      <c r="BH41" s="104"/>
      <c r="BI41" s="104"/>
      <c r="BJ41" s="104"/>
      <c r="BK41" s="104"/>
      <c r="BL41" s="104"/>
      <c r="BM41" s="104"/>
      <c r="BN41" s="104"/>
      <c r="BO41" s="104"/>
      <c r="BP41" s="104"/>
      <c r="BQ41" s="104"/>
      <c r="BR41" s="104"/>
      <c r="BS41" s="104"/>
      <c r="BT41" s="104"/>
      <c r="BU41" s="104"/>
      <c r="BV41" s="104"/>
      <c r="BW41" s="104"/>
      <c r="BX41" s="104"/>
      <c r="BY41" s="104"/>
      <c r="BZ41" s="104"/>
      <c r="CA41" s="104"/>
      <c r="CB41" s="104"/>
      <c r="CC41" s="104"/>
      <c r="CD41" s="104"/>
      <c r="CE41" s="104"/>
      <c r="CF41" s="104"/>
      <c r="CG41" s="104"/>
      <c r="CH41" s="104"/>
      <c r="CI41" s="104"/>
      <c r="CJ41" s="104"/>
      <c r="CK41" s="104"/>
      <c r="CL41" s="104"/>
      <c r="CM41" s="104"/>
      <c r="CN41" s="104"/>
      <c r="CO41" s="104"/>
      <c r="CP41" s="104"/>
      <c r="CQ41" s="104"/>
      <c r="CR41" s="104"/>
      <c r="CS41" s="104"/>
      <c r="CT41" s="104"/>
      <c r="CU41" s="104"/>
    </row>
    <row r="42" spans="1:99" s="65" customFormat="1" ht="21.95" customHeight="1">
      <c r="A42" s="104"/>
      <c r="B42" s="59" t="s">
        <v>92</v>
      </c>
      <c r="C42" s="59" t="s">
        <v>427</v>
      </c>
      <c r="D42" s="59" t="s">
        <v>428</v>
      </c>
      <c r="E42" s="59" t="s">
        <v>419</v>
      </c>
      <c r="F42" s="59" t="s">
        <v>420</v>
      </c>
      <c r="G42" s="61" t="s">
        <v>344</v>
      </c>
      <c r="H42" s="59"/>
      <c r="I42" s="59"/>
      <c r="J42" s="59"/>
      <c r="K42" s="59"/>
      <c r="L42" s="59"/>
      <c r="M42" s="61" t="s">
        <v>344</v>
      </c>
      <c r="N42" s="59"/>
      <c r="O42" s="59"/>
      <c r="P42" s="59"/>
      <c r="Q42" s="59"/>
      <c r="R42" s="62"/>
      <c r="S42" s="64" t="s">
        <v>422</v>
      </c>
      <c r="T42" s="104"/>
      <c r="U42" s="104"/>
      <c r="V42" s="104"/>
      <c r="W42" s="104"/>
      <c r="X42" s="104"/>
      <c r="Y42" s="104"/>
      <c r="Z42" s="104"/>
      <c r="AA42" s="104"/>
      <c r="AB42" s="104"/>
      <c r="AC42" s="104"/>
      <c r="AD42" s="104"/>
      <c r="AE42" s="104"/>
      <c r="AF42" s="104"/>
      <c r="AG42" s="104"/>
      <c r="AH42" s="104"/>
      <c r="AI42" s="104"/>
      <c r="AJ42" s="104"/>
      <c r="AK42" s="104"/>
      <c r="AL42" s="104"/>
      <c r="AM42" s="104"/>
      <c r="AN42" s="104"/>
      <c r="AO42" s="104"/>
      <c r="AP42" s="104"/>
      <c r="AQ42" s="104"/>
      <c r="AR42" s="104"/>
      <c r="AS42" s="104"/>
      <c r="AT42" s="104"/>
      <c r="AU42" s="104"/>
      <c r="AV42" s="104"/>
      <c r="AW42" s="104"/>
      <c r="AX42" s="104"/>
      <c r="AY42" s="104"/>
      <c r="AZ42" s="104"/>
      <c r="BA42" s="104"/>
      <c r="BB42" s="104"/>
      <c r="BC42" s="104"/>
      <c r="BD42" s="104"/>
      <c r="BE42" s="104"/>
      <c r="BF42" s="104"/>
      <c r="BG42" s="104"/>
      <c r="BH42" s="104"/>
      <c r="BI42" s="104"/>
      <c r="BJ42" s="104"/>
      <c r="BK42" s="104"/>
      <c r="BL42" s="104"/>
      <c r="BM42" s="104"/>
      <c r="BN42" s="104"/>
      <c r="BO42" s="104"/>
      <c r="BP42" s="104"/>
      <c r="BQ42" s="104"/>
      <c r="BR42" s="104"/>
      <c r="BS42" s="104"/>
      <c r="BT42" s="104"/>
      <c r="BU42" s="104"/>
      <c r="BV42" s="104"/>
      <c r="BW42" s="104"/>
      <c r="BX42" s="104"/>
      <c r="BY42" s="104"/>
      <c r="BZ42" s="104"/>
      <c r="CA42" s="104"/>
      <c r="CB42" s="104"/>
      <c r="CC42" s="104"/>
      <c r="CD42" s="104"/>
      <c r="CE42" s="104"/>
      <c r="CF42" s="104"/>
      <c r="CG42" s="104"/>
      <c r="CH42" s="104"/>
      <c r="CI42" s="104"/>
      <c r="CJ42" s="104"/>
      <c r="CK42" s="104"/>
      <c r="CL42" s="104"/>
      <c r="CM42" s="104"/>
      <c r="CN42" s="104"/>
      <c r="CO42" s="104"/>
      <c r="CP42" s="104"/>
      <c r="CQ42" s="104"/>
      <c r="CR42" s="104"/>
      <c r="CS42" s="104"/>
      <c r="CT42" s="104"/>
      <c r="CU42" s="104"/>
    </row>
    <row r="43" spans="1:99" s="65" customFormat="1" ht="21.95" customHeight="1">
      <c r="A43" s="104"/>
      <c r="B43" s="59" t="s">
        <v>92</v>
      </c>
      <c r="C43" s="59" t="s">
        <v>429</v>
      </c>
      <c r="D43" s="59" t="s">
        <v>430</v>
      </c>
      <c r="E43" s="59" t="s">
        <v>419</v>
      </c>
      <c r="F43" s="59" t="s">
        <v>420</v>
      </c>
      <c r="G43" s="59"/>
      <c r="H43" s="61" t="s">
        <v>317</v>
      </c>
      <c r="I43" s="59"/>
      <c r="J43" s="59"/>
      <c r="K43" s="59"/>
      <c r="L43" s="59"/>
      <c r="M43" s="59"/>
      <c r="N43" s="59"/>
      <c r="O43" s="59"/>
      <c r="P43" s="59"/>
      <c r="Q43" s="59"/>
      <c r="R43" s="62"/>
      <c r="S43" s="64" t="s">
        <v>422</v>
      </c>
      <c r="T43" s="104"/>
      <c r="U43" s="104"/>
      <c r="V43" s="104"/>
      <c r="W43" s="104"/>
      <c r="X43" s="104"/>
      <c r="Y43" s="104"/>
      <c r="Z43" s="104"/>
      <c r="AA43" s="104"/>
      <c r="AB43" s="104"/>
      <c r="AC43" s="104"/>
      <c r="AD43" s="104"/>
      <c r="AE43" s="104"/>
      <c r="AF43" s="104"/>
      <c r="AG43" s="104"/>
      <c r="AH43" s="104"/>
      <c r="AI43" s="104"/>
      <c r="AJ43" s="104"/>
      <c r="AK43" s="104"/>
      <c r="AL43" s="104"/>
      <c r="AM43" s="104"/>
      <c r="AN43" s="104"/>
      <c r="AO43" s="104"/>
      <c r="AP43" s="104"/>
      <c r="AQ43" s="104"/>
      <c r="AR43" s="104"/>
      <c r="AS43" s="104"/>
      <c r="AT43" s="104"/>
      <c r="AU43" s="104"/>
      <c r="AV43" s="104"/>
      <c r="AW43" s="104"/>
      <c r="AX43" s="104"/>
      <c r="AY43" s="104"/>
      <c r="AZ43" s="104"/>
      <c r="BA43" s="104"/>
      <c r="BB43" s="104"/>
      <c r="BC43" s="104"/>
      <c r="BD43" s="104"/>
      <c r="BE43" s="104"/>
      <c r="BF43" s="104"/>
      <c r="BG43" s="104"/>
      <c r="BH43" s="104"/>
      <c r="BI43" s="104"/>
      <c r="BJ43" s="104"/>
      <c r="BK43" s="104"/>
      <c r="BL43" s="104"/>
      <c r="BM43" s="104"/>
      <c r="BN43" s="104"/>
      <c r="BO43" s="104"/>
      <c r="BP43" s="104"/>
      <c r="BQ43" s="104"/>
      <c r="BR43" s="104"/>
      <c r="BS43" s="104"/>
      <c r="BT43" s="104"/>
      <c r="BU43" s="104"/>
      <c r="BV43" s="104"/>
      <c r="BW43" s="104"/>
      <c r="BX43" s="104"/>
      <c r="BY43" s="104"/>
      <c r="BZ43" s="104"/>
      <c r="CA43" s="104"/>
      <c r="CB43" s="104"/>
      <c r="CC43" s="104"/>
      <c r="CD43" s="104"/>
      <c r="CE43" s="104"/>
      <c r="CF43" s="104"/>
      <c r="CG43" s="104"/>
      <c r="CH43" s="104"/>
      <c r="CI43" s="104"/>
      <c r="CJ43" s="104"/>
      <c r="CK43" s="104"/>
      <c r="CL43" s="104"/>
      <c r="CM43" s="104"/>
      <c r="CN43" s="104"/>
      <c r="CO43" s="104"/>
      <c r="CP43" s="104"/>
      <c r="CQ43" s="104"/>
      <c r="CR43" s="104"/>
      <c r="CS43" s="104"/>
      <c r="CT43" s="104"/>
      <c r="CU43" s="104"/>
    </row>
    <row r="44" spans="1:99" s="65" customFormat="1" ht="21.95" customHeight="1">
      <c r="A44" s="104"/>
      <c r="B44" s="59" t="s">
        <v>91</v>
      </c>
      <c r="C44" s="59" t="s">
        <v>431</v>
      </c>
      <c r="D44" s="59" t="s">
        <v>432</v>
      </c>
      <c r="E44" s="59" t="s">
        <v>433</v>
      </c>
      <c r="F44" s="60" t="s">
        <v>434</v>
      </c>
      <c r="G44" s="66" t="s">
        <v>357</v>
      </c>
      <c r="H44" s="66" t="s">
        <v>357</v>
      </c>
      <c r="I44" s="66" t="s">
        <v>357</v>
      </c>
      <c r="J44" s="66" t="s">
        <v>357</v>
      </c>
      <c r="K44" s="66" t="s">
        <v>357</v>
      </c>
      <c r="L44" s="66" t="s">
        <v>357</v>
      </c>
      <c r="M44" s="66" t="s">
        <v>357</v>
      </c>
      <c r="N44" s="66" t="s">
        <v>357</v>
      </c>
      <c r="O44" s="66" t="s">
        <v>357</v>
      </c>
      <c r="P44" s="66" t="s">
        <v>357</v>
      </c>
      <c r="Q44" s="66" t="s">
        <v>357</v>
      </c>
      <c r="R44" s="67" t="s">
        <v>357</v>
      </c>
      <c r="S44" s="59" t="s">
        <v>416</v>
      </c>
      <c r="T44" s="104"/>
      <c r="U44" s="104"/>
      <c r="V44" s="104"/>
      <c r="W44" s="104"/>
      <c r="X44" s="104"/>
      <c r="Y44" s="104"/>
      <c r="Z44" s="104"/>
      <c r="AA44" s="104"/>
      <c r="AB44" s="104"/>
      <c r="AC44" s="104"/>
      <c r="AD44" s="104"/>
      <c r="AE44" s="104"/>
      <c r="AF44" s="104"/>
      <c r="AG44" s="104"/>
      <c r="AH44" s="104"/>
      <c r="AI44" s="104"/>
      <c r="AJ44" s="104"/>
      <c r="AK44" s="104"/>
      <c r="AL44" s="104"/>
      <c r="AM44" s="104"/>
      <c r="AN44" s="104"/>
      <c r="AO44" s="104"/>
      <c r="AP44" s="104"/>
      <c r="AQ44" s="104"/>
      <c r="AR44" s="104"/>
      <c r="AS44" s="104"/>
      <c r="AT44" s="104"/>
      <c r="AU44" s="104"/>
      <c r="AV44" s="104"/>
      <c r="AW44" s="104"/>
      <c r="AX44" s="104"/>
      <c r="AY44" s="104"/>
      <c r="AZ44" s="104"/>
      <c r="BA44" s="104"/>
      <c r="BB44" s="104"/>
      <c r="BC44" s="104"/>
      <c r="BD44" s="104"/>
      <c r="BE44" s="104"/>
      <c r="BF44" s="104"/>
      <c r="BG44" s="104"/>
      <c r="BH44" s="104"/>
      <c r="BI44" s="104"/>
      <c r="BJ44" s="104"/>
      <c r="BK44" s="104"/>
      <c r="BL44" s="104"/>
      <c r="BM44" s="104"/>
      <c r="BN44" s="104"/>
      <c r="BO44" s="104"/>
      <c r="BP44" s="104"/>
      <c r="BQ44" s="104"/>
      <c r="BR44" s="104"/>
      <c r="BS44" s="104"/>
      <c r="BT44" s="104"/>
      <c r="BU44" s="104"/>
      <c r="BV44" s="104"/>
      <c r="BW44" s="104"/>
      <c r="BX44" s="104"/>
      <c r="BY44" s="104"/>
      <c r="BZ44" s="104"/>
      <c r="CA44" s="104"/>
      <c r="CB44" s="104"/>
      <c r="CC44" s="104"/>
      <c r="CD44" s="104"/>
      <c r="CE44" s="104"/>
      <c r="CF44" s="104"/>
      <c r="CG44" s="104"/>
      <c r="CH44" s="104"/>
      <c r="CI44" s="104"/>
      <c r="CJ44" s="104"/>
      <c r="CK44" s="104"/>
      <c r="CL44" s="104"/>
      <c r="CM44" s="104"/>
      <c r="CN44" s="104"/>
      <c r="CO44" s="104"/>
      <c r="CP44" s="104"/>
      <c r="CQ44" s="104"/>
      <c r="CR44" s="104"/>
      <c r="CS44" s="104"/>
      <c r="CT44" s="104"/>
      <c r="CU44" s="104"/>
    </row>
    <row r="45" spans="1:99" s="65" customFormat="1" ht="21.95" customHeight="1">
      <c r="A45" s="104"/>
      <c r="B45" s="59" t="s">
        <v>92</v>
      </c>
      <c r="C45" s="59" t="s">
        <v>435</v>
      </c>
      <c r="D45" s="59" t="s">
        <v>436</v>
      </c>
      <c r="E45" s="59" t="s">
        <v>437</v>
      </c>
      <c r="F45" s="59" t="s">
        <v>437</v>
      </c>
      <c r="G45" s="66" t="s">
        <v>421</v>
      </c>
      <c r="H45" s="66" t="s">
        <v>421</v>
      </c>
      <c r="I45" s="66" t="s">
        <v>421</v>
      </c>
      <c r="J45" s="66" t="s">
        <v>421</v>
      </c>
      <c r="K45" s="66" t="s">
        <v>421</v>
      </c>
      <c r="L45" s="66" t="s">
        <v>421</v>
      </c>
      <c r="M45" s="66" t="s">
        <v>421</v>
      </c>
      <c r="N45" s="66" t="s">
        <v>421</v>
      </c>
      <c r="O45" s="66" t="s">
        <v>421</v>
      </c>
      <c r="P45" s="66" t="s">
        <v>421</v>
      </c>
      <c r="Q45" s="66" t="s">
        <v>421</v>
      </c>
      <c r="R45" s="67" t="s">
        <v>421</v>
      </c>
      <c r="S45" s="64" t="s">
        <v>438</v>
      </c>
      <c r="T45" s="104"/>
      <c r="U45" s="104"/>
      <c r="V45" s="104"/>
      <c r="W45" s="104"/>
      <c r="X45" s="104"/>
      <c r="Y45" s="104"/>
      <c r="Z45" s="104"/>
      <c r="AA45" s="104"/>
      <c r="AB45" s="104"/>
      <c r="AC45" s="104"/>
      <c r="AD45" s="104"/>
      <c r="AE45" s="104"/>
      <c r="AF45" s="104"/>
      <c r="AG45" s="104"/>
      <c r="AH45" s="104"/>
      <c r="AI45" s="104"/>
      <c r="AJ45" s="104"/>
      <c r="AK45" s="104"/>
      <c r="AL45" s="104"/>
      <c r="AM45" s="104"/>
      <c r="AN45" s="104"/>
      <c r="AO45" s="104"/>
      <c r="AP45" s="104"/>
      <c r="AQ45" s="104"/>
      <c r="AR45" s="104"/>
      <c r="AS45" s="104"/>
      <c r="AT45" s="104"/>
      <c r="AU45" s="104"/>
      <c r="AV45" s="104"/>
      <c r="AW45" s="104"/>
      <c r="AX45" s="104"/>
      <c r="AY45" s="104"/>
      <c r="AZ45" s="104"/>
      <c r="BA45" s="104"/>
      <c r="BB45" s="104"/>
      <c r="BC45" s="104"/>
      <c r="BD45" s="104"/>
      <c r="BE45" s="104"/>
      <c r="BF45" s="104"/>
      <c r="BG45" s="104"/>
      <c r="BH45" s="104"/>
      <c r="BI45" s="104"/>
      <c r="BJ45" s="104"/>
      <c r="BK45" s="104"/>
      <c r="BL45" s="104"/>
      <c r="BM45" s="104"/>
      <c r="BN45" s="104"/>
      <c r="BO45" s="104"/>
      <c r="BP45" s="104"/>
      <c r="BQ45" s="104"/>
      <c r="BR45" s="104"/>
      <c r="BS45" s="104"/>
      <c r="BT45" s="104"/>
      <c r="BU45" s="104"/>
      <c r="BV45" s="104"/>
      <c r="BW45" s="104"/>
      <c r="BX45" s="104"/>
      <c r="BY45" s="104"/>
      <c r="BZ45" s="104"/>
      <c r="CA45" s="104"/>
      <c r="CB45" s="104"/>
      <c r="CC45" s="104"/>
      <c r="CD45" s="104"/>
      <c r="CE45" s="104"/>
      <c r="CF45" s="104"/>
      <c r="CG45" s="104"/>
      <c r="CH45" s="104"/>
      <c r="CI45" s="104"/>
      <c r="CJ45" s="104"/>
      <c r="CK45" s="104"/>
      <c r="CL45" s="104"/>
      <c r="CM45" s="104"/>
      <c r="CN45" s="104"/>
      <c r="CO45" s="104"/>
      <c r="CP45" s="104"/>
      <c r="CQ45" s="104"/>
      <c r="CR45" s="104"/>
      <c r="CS45" s="104"/>
      <c r="CT45" s="104"/>
      <c r="CU45" s="104"/>
    </row>
    <row r="46" spans="1:99" s="65" customFormat="1" ht="21.95" customHeight="1">
      <c r="A46" s="104"/>
      <c r="B46" s="59" t="s">
        <v>324</v>
      </c>
      <c r="C46" s="59" t="s">
        <v>439</v>
      </c>
      <c r="D46" s="59" t="s">
        <v>440</v>
      </c>
      <c r="E46" s="59" t="s">
        <v>315</v>
      </c>
      <c r="F46" s="60" t="s">
        <v>441</v>
      </c>
      <c r="G46" s="61" t="s">
        <v>337</v>
      </c>
      <c r="H46" s="59"/>
      <c r="I46" s="59"/>
      <c r="J46" s="61" t="s">
        <v>337</v>
      </c>
      <c r="K46" s="59"/>
      <c r="L46" s="59"/>
      <c r="M46" s="61" t="s">
        <v>337</v>
      </c>
      <c r="N46" s="59"/>
      <c r="O46" s="59"/>
      <c r="P46" s="61" t="s">
        <v>337</v>
      </c>
      <c r="Q46" s="59"/>
      <c r="R46" s="62"/>
      <c r="S46" s="64"/>
      <c r="T46" s="104"/>
      <c r="U46" s="104"/>
      <c r="V46" s="104"/>
      <c r="W46" s="104"/>
      <c r="X46" s="104"/>
      <c r="Y46" s="104"/>
      <c r="Z46" s="104"/>
      <c r="AA46" s="104"/>
      <c r="AB46" s="104"/>
      <c r="AC46" s="104"/>
      <c r="AD46" s="104"/>
      <c r="AE46" s="104"/>
      <c r="AF46" s="104"/>
      <c r="AG46" s="104"/>
      <c r="AH46" s="104"/>
      <c r="AI46" s="104"/>
      <c r="AJ46" s="104"/>
      <c r="AK46" s="104"/>
      <c r="AL46" s="104"/>
      <c r="AM46" s="104"/>
      <c r="AN46" s="104"/>
      <c r="AO46" s="104"/>
      <c r="AP46" s="104"/>
      <c r="AQ46" s="104"/>
      <c r="AR46" s="104"/>
      <c r="AS46" s="104"/>
      <c r="AT46" s="104"/>
      <c r="AU46" s="104"/>
      <c r="AV46" s="104"/>
      <c r="AW46" s="104"/>
      <c r="AX46" s="104"/>
      <c r="AY46" s="104"/>
      <c r="AZ46" s="104"/>
      <c r="BA46" s="104"/>
      <c r="BB46" s="104"/>
      <c r="BC46" s="104"/>
      <c r="BD46" s="104"/>
      <c r="BE46" s="104"/>
      <c r="BF46" s="104"/>
      <c r="BG46" s="104"/>
      <c r="BH46" s="104"/>
      <c r="BI46" s="104"/>
      <c r="BJ46" s="104"/>
      <c r="BK46" s="104"/>
      <c r="BL46" s="104"/>
      <c r="BM46" s="104"/>
      <c r="BN46" s="104"/>
      <c r="BO46" s="104"/>
      <c r="BP46" s="104"/>
      <c r="BQ46" s="104"/>
      <c r="BR46" s="104"/>
      <c r="BS46" s="104"/>
      <c r="BT46" s="104"/>
      <c r="BU46" s="104"/>
      <c r="BV46" s="104"/>
      <c r="BW46" s="104"/>
      <c r="BX46" s="104"/>
      <c r="BY46" s="104"/>
      <c r="BZ46" s="104"/>
      <c r="CA46" s="104"/>
      <c r="CB46" s="104"/>
      <c r="CC46" s="104"/>
      <c r="CD46" s="104"/>
      <c r="CE46" s="104"/>
      <c r="CF46" s="104"/>
      <c r="CG46" s="104"/>
      <c r="CH46" s="104"/>
      <c r="CI46" s="104"/>
      <c r="CJ46" s="104"/>
      <c r="CK46" s="104"/>
      <c r="CL46" s="104"/>
      <c r="CM46" s="104"/>
      <c r="CN46" s="104"/>
      <c r="CO46" s="104"/>
      <c r="CP46" s="104"/>
      <c r="CQ46" s="104"/>
      <c r="CR46" s="104"/>
      <c r="CS46" s="104"/>
      <c r="CT46" s="104"/>
      <c r="CU46" s="104"/>
    </row>
    <row r="47" spans="1:99" s="65" customFormat="1" ht="21.95" customHeight="1">
      <c r="A47" s="104"/>
      <c r="B47" s="59" t="s">
        <v>442</v>
      </c>
      <c r="C47" s="59" t="s">
        <v>443</v>
      </c>
      <c r="D47" s="59"/>
      <c r="E47" s="59"/>
      <c r="F47" s="59"/>
      <c r="G47" s="59"/>
      <c r="H47" s="59"/>
      <c r="I47" s="59"/>
      <c r="J47" s="59"/>
      <c r="K47" s="59"/>
      <c r="L47" s="59"/>
      <c r="M47" s="59"/>
      <c r="N47" s="59"/>
      <c r="O47" s="59"/>
      <c r="P47" s="59"/>
      <c r="Q47" s="59"/>
      <c r="R47" s="62"/>
      <c r="S47" s="64"/>
      <c r="T47" s="104"/>
      <c r="U47" s="104"/>
      <c r="V47" s="104"/>
      <c r="W47" s="104"/>
      <c r="X47" s="104"/>
      <c r="Y47" s="104"/>
      <c r="Z47" s="104"/>
      <c r="AA47" s="104"/>
      <c r="AB47" s="104"/>
      <c r="AC47" s="104"/>
      <c r="AD47" s="104"/>
      <c r="AE47" s="104"/>
      <c r="AF47" s="104"/>
      <c r="AG47" s="104"/>
      <c r="AH47" s="104"/>
      <c r="AI47" s="104"/>
      <c r="AJ47" s="104"/>
      <c r="AK47" s="104"/>
      <c r="AL47" s="104"/>
      <c r="AM47" s="104"/>
      <c r="AN47" s="104"/>
      <c r="AO47" s="104"/>
      <c r="AP47" s="104"/>
      <c r="AQ47" s="104"/>
      <c r="AR47" s="104"/>
      <c r="AS47" s="104"/>
      <c r="AT47" s="104"/>
      <c r="AU47" s="104"/>
      <c r="AV47" s="104"/>
      <c r="AW47" s="104"/>
      <c r="AX47" s="104"/>
      <c r="AY47" s="104"/>
      <c r="AZ47" s="104"/>
      <c r="BA47" s="104"/>
      <c r="BB47" s="104"/>
      <c r="BC47" s="104"/>
      <c r="BD47" s="104"/>
      <c r="BE47" s="104"/>
      <c r="BF47" s="104"/>
      <c r="BG47" s="104"/>
      <c r="BH47" s="104"/>
      <c r="BI47" s="104"/>
      <c r="BJ47" s="104"/>
      <c r="BK47" s="104"/>
      <c r="BL47" s="104"/>
      <c r="BM47" s="104"/>
      <c r="BN47" s="104"/>
      <c r="BO47" s="104"/>
      <c r="BP47" s="104"/>
      <c r="BQ47" s="104"/>
      <c r="BR47" s="104"/>
      <c r="BS47" s="104"/>
      <c r="BT47" s="104"/>
      <c r="BU47" s="104"/>
      <c r="BV47" s="104"/>
      <c r="BW47" s="104"/>
      <c r="BX47" s="104"/>
      <c r="BY47" s="104"/>
      <c r="BZ47" s="104"/>
      <c r="CA47" s="104"/>
      <c r="CB47" s="104"/>
      <c r="CC47" s="104"/>
      <c r="CD47" s="104"/>
      <c r="CE47" s="104"/>
      <c r="CF47" s="104"/>
      <c r="CG47" s="104"/>
      <c r="CH47" s="104"/>
      <c r="CI47" s="104"/>
      <c r="CJ47" s="104"/>
      <c r="CK47" s="104"/>
      <c r="CL47" s="104"/>
      <c r="CM47" s="104"/>
      <c r="CN47" s="104"/>
      <c r="CO47" s="104"/>
      <c r="CP47" s="104"/>
      <c r="CQ47" s="104"/>
      <c r="CR47" s="104"/>
      <c r="CS47" s="104"/>
      <c r="CT47" s="104"/>
      <c r="CU47" s="104"/>
    </row>
    <row r="48" spans="1:99" s="65" customFormat="1" ht="21.95" customHeight="1">
      <c r="A48" s="104"/>
      <c r="B48" s="59" t="s">
        <v>92</v>
      </c>
      <c r="C48" s="59" t="s">
        <v>444</v>
      </c>
      <c r="D48" s="59" t="s">
        <v>445</v>
      </c>
      <c r="E48" s="59" t="s">
        <v>437</v>
      </c>
      <c r="F48" s="59" t="s">
        <v>437</v>
      </c>
      <c r="G48" s="66" t="s">
        <v>421</v>
      </c>
      <c r="H48" s="66" t="s">
        <v>421</v>
      </c>
      <c r="I48" s="66" t="s">
        <v>421</v>
      </c>
      <c r="J48" s="66" t="s">
        <v>421</v>
      </c>
      <c r="K48" s="66" t="s">
        <v>421</v>
      </c>
      <c r="L48" s="66" t="s">
        <v>421</v>
      </c>
      <c r="M48" s="66" t="s">
        <v>421</v>
      </c>
      <c r="N48" s="66" t="s">
        <v>421</v>
      </c>
      <c r="O48" s="66" t="s">
        <v>421</v>
      </c>
      <c r="P48" s="66" t="s">
        <v>421</v>
      </c>
      <c r="Q48" s="66" t="s">
        <v>421</v>
      </c>
      <c r="R48" s="67" t="s">
        <v>421</v>
      </c>
      <c r="S48" s="64" t="s">
        <v>446</v>
      </c>
      <c r="T48" s="104"/>
      <c r="U48" s="104"/>
      <c r="V48" s="104"/>
      <c r="W48" s="104"/>
      <c r="X48" s="104"/>
      <c r="Y48" s="104"/>
      <c r="Z48" s="104"/>
      <c r="AA48" s="104"/>
      <c r="AB48" s="104"/>
      <c r="AC48" s="104"/>
      <c r="AD48" s="104"/>
      <c r="AE48" s="104"/>
      <c r="AF48" s="104"/>
      <c r="AG48" s="104"/>
      <c r="AH48" s="104"/>
      <c r="AI48" s="104"/>
      <c r="AJ48" s="104"/>
      <c r="AK48" s="104"/>
      <c r="AL48" s="104"/>
      <c r="AM48" s="104"/>
      <c r="AN48" s="104"/>
      <c r="AO48" s="104"/>
      <c r="AP48" s="104"/>
      <c r="AQ48" s="104"/>
      <c r="AR48" s="104"/>
      <c r="AS48" s="104"/>
      <c r="AT48" s="104"/>
      <c r="AU48" s="104"/>
      <c r="AV48" s="104"/>
      <c r="AW48" s="104"/>
      <c r="AX48" s="104"/>
      <c r="AY48" s="104"/>
      <c r="AZ48" s="104"/>
      <c r="BA48" s="104"/>
      <c r="BB48" s="104"/>
      <c r="BC48" s="104"/>
      <c r="BD48" s="104"/>
      <c r="BE48" s="104"/>
      <c r="BF48" s="104"/>
      <c r="BG48" s="104"/>
      <c r="BH48" s="104"/>
      <c r="BI48" s="104"/>
      <c r="BJ48" s="104"/>
      <c r="BK48" s="104"/>
      <c r="BL48" s="104"/>
      <c r="BM48" s="104"/>
      <c r="BN48" s="104"/>
      <c r="BO48" s="104"/>
      <c r="BP48" s="104"/>
      <c r="BQ48" s="104"/>
      <c r="BR48" s="104"/>
      <c r="BS48" s="104"/>
      <c r="BT48" s="104"/>
      <c r="BU48" s="104"/>
      <c r="BV48" s="104"/>
      <c r="BW48" s="104"/>
      <c r="BX48" s="104"/>
      <c r="BY48" s="104"/>
      <c r="BZ48" s="104"/>
      <c r="CA48" s="104"/>
      <c r="CB48" s="104"/>
      <c r="CC48" s="104"/>
      <c r="CD48" s="104"/>
      <c r="CE48" s="104"/>
      <c r="CF48" s="104"/>
      <c r="CG48" s="104"/>
      <c r="CH48" s="104"/>
      <c r="CI48" s="104"/>
      <c r="CJ48" s="104"/>
      <c r="CK48" s="104"/>
      <c r="CL48" s="104"/>
      <c r="CM48" s="104"/>
      <c r="CN48" s="104"/>
      <c r="CO48" s="104"/>
      <c r="CP48" s="104"/>
      <c r="CQ48" s="104"/>
      <c r="CR48" s="104"/>
      <c r="CS48" s="104"/>
      <c r="CT48" s="104"/>
      <c r="CU48" s="104"/>
    </row>
    <row r="49" spans="1:99" s="65" customFormat="1" ht="21.95" customHeight="1">
      <c r="A49" s="104"/>
      <c r="B49" s="59" t="s">
        <v>92</v>
      </c>
      <c r="C49" s="59" t="s">
        <v>447</v>
      </c>
      <c r="D49" s="59" t="s">
        <v>319</v>
      </c>
      <c r="E49" s="59" t="s">
        <v>320</v>
      </c>
      <c r="F49" s="60" t="s">
        <v>321</v>
      </c>
      <c r="G49" s="59"/>
      <c r="H49" s="61" t="s">
        <v>317</v>
      </c>
      <c r="I49" s="59"/>
      <c r="J49" s="59"/>
      <c r="K49" s="59"/>
      <c r="L49" s="59"/>
      <c r="M49" s="59"/>
      <c r="N49" s="59"/>
      <c r="O49" s="59"/>
      <c r="P49" s="59"/>
      <c r="Q49" s="59"/>
      <c r="R49" s="62"/>
      <c r="S49" s="64"/>
      <c r="T49" s="104"/>
      <c r="U49" s="104"/>
      <c r="V49" s="104"/>
      <c r="W49" s="104"/>
      <c r="X49" s="104"/>
      <c r="Y49" s="104"/>
      <c r="Z49" s="104"/>
      <c r="AA49" s="104"/>
      <c r="AB49" s="104"/>
      <c r="AC49" s="104"/>
      <c r="AD49" s="104"/>
      <c r="AE49" s="104"/>
      <c r="AF49" s="104"/>
      <c r="AG49" s="104"/>
      <c r="AH49" s="104"/>
      <c r="AI49" s="104"/>
      <c r="AJ49" s="104"/>
      <c r="AK49" s="104"/>
      <c r="AL49" s="104"/>
      <c r="AM49" s="104"/>
      <c r="AN49" s="104"/>
      <c r="AO49" s="104"/>
      <c r="AP49" s="104"/>
      <c r="AQ49" s="104"/>
      <c r="AR49" s="104"/>
      <c r="AS49" s="104"/>
      <c r="AT49" s="104"/>
      <c r="AU49" s="104"/>
      <c r="AV49" s="104"/>
      <c r="AW49" s="104"/>
      <c r="AX49" s="104"/>
      <c r="AY49" s="104"/>
      <c r="AZ49" s="104"/>
      <c r="BA49" s="104"/>
      <c r="BB49" s="104"/>
      <c r="BC49" s="104"/>
      <c r="BD49" s="104"/>
      <c r="BE49" s="104"/>
      <c r="BF49" s="104"/>
      <c r="BG49" s="104"/>
      <c r="BH49" s="104"/>
      <c r="BI49" s="104"/>
      <c r="BJ49" s="104"/>
      <c r="BK49" s="104"/>
      <c r="BL49" s="104"/>
      <c r="BM49" s="104"/>
      <c r="BN49" s="104"/>
      <c r="BO49" s="104"/>
      <c r="BP49" s="104"/>
      <c r="BQ49" s="104"/>
      <c r="BR49" s="104"/>
      <c r="BS49" s="104"/>
      <c r="BT49" s="104"/>
      <c r="BU49" s="104"/>
      <c r="BV49" s="104"/>
      <c r="BW49" s="104"/>
      <c r="BX49" s="104"/>
      <c r="BY49" s="104"/>
      <c r="BZ49" s="104"/>
      <c r="CA49" s="104"/>
      <c r="CB49" s="104"/>
      <c r="CC49" s="104"/>
      <c r="CD49" s="104"/>
      <c r="CE49" s="104"/>
      <c r="CF49" s="104"/>
      <c r="CG49" s="104"/>
      <c r="CH49" s="104"/>
      <c r="CI49" s="104"/>
      <c r="CJ49" s="104"/>
      <c r="CK49" s="104"/>
      <c r="CL49" s="104"/>
      <c r="CM49" s="104"/>
      <c r="CN49" s="104"/>
      <c r="CO49" s="104"/>
      <c r="CP49" s="104"/>
      <c r="CQ49" s="104"/>
      <c r="CR49" s="104"/>
      <c r="CS49" s="104"/>
      <c r="CT49" s="104"/>
      <c r="CU49" s="104"/>
    </row>
    <row r="50" spans="1:99" s="65" customFormat="1" ht="21.95" customHeight="1">
      <c r="A50" s="104"/>
      <c r="B50" s="59" t="s">
        <v>92</v>
      </c>
      <c r="C50" s="59" t="s">
        <v>448</v>
      </c>
      <c r="D50" s="59" t="s">
        <v>449</v>
      </c>
      <c r="E50" s="59" t="s">
        <v>450</v>
      </c>
      <c r="F50" s="60" t="s">
        <v>451</v>
      </c>
      <c r="G50" s="61" t="s">
        <v>344</v>
      </c>
      <c r="H50" s="59"/>
      <c r="I50" s="59"/>
      <c r="J50" s="59"/>
      <c r="K50" s="59"/>
      <c r="L50" s="59"/>
      <c r="M50" s="61" t="s">
        <v>344</v>
      </c>
      <c r="N50" s="59"/>
      <c r="O50" s="59"/>
      <c r="P50" s="59"/>
      <c r="Q50" s="59"/>
      <c r="R50" s="62"/>
      <c r="S50" s="64"/>
      <c r="T50" s="104"/>
      <c r="U50" s="104"/>
      <c r="V50" s="104"/>
      <c r="W50" s="104"/>
      <c r="X50" s="104"/>
      <c r="Y50" s="104"/>
      <c r="Z50" s="104"/>
      <c r="AA50" s="104"/>
      <c r="AB50" s="104"/>
      <c r="AC50" s="104"/>
      <c r="AD50" s="104"/>
      <c r="AE50" s="104"/>
      <c r="AF50" s="104"/>
      <c r="AG50" s="104"/>
      <c r="AH50" s="104"/>
      <c r="AI50" s="104"/>
      <c r="AJ50" s="104"/>
      <c r="AK50" s="104"/>
      <c r="AL50" s="104"/>
      <c r="AM50" s="104"/>
      <c r="AN50" s="104"/>
      <c r="AO50" s="104"/>
      <c r="AP50" s="104"/>
      <c r="AQ50" s="104"/>
      <c r="AR50" s="104"/>
      <c r="AS50" s="104"/>
      <c r="AT50" s="104"/>
      <c r="AU50" s="104"/>
      <c r="AV50" s="104"/>
      <c r="AW50" s="104"/>
      <c r="AX50" s="104"/>
      <c r="AY50" s="104"/>
      <c r="AZ50" s="104"/>
      <c r="BA50" s="104"/>
      <c r="BB50" s="104"/>
      <c r="BC50" s="104"/>
      <c r="BD50" s="104"/>
      <c r="BE50" s="104"/>
      <c r="BF50" s="104"/>
      <c r="BG50" s="104"/>
      <c r="BH50" s="104"/>
      <c r="BI50" s="104"/>
      <c r="BJ50" s="104"/>
      <c r="BK50" s="104"/>
      <c r="BL50" s="104"/>
      <c r="BM50" s="104"/>
      <c r="BN50" s="104"/>
      <c r="BO50" s="104"/>
      <c r="BP50" s="104"/>
      <c r="BQ50" s="104"/>
      <c r="BR50" s="104"/>
      <c r="BS50" s="104"/>
      <c r="BT50" s="104"/>
      <c r="BU50" s="104"/>
      <c r="BV50" s="104"/>
      <c r="BW50" s="104"/>
      <c r="BX50" s="104"/>
      <c r="BY50" s="104"/>
      <c r="BZ50" s="104"/>
      <c r="CA50" s="104"/>
      <c r="CB50" s="104"/>
      <c r="CC50" s="104"/>
      <c r="CD50" s="104"/>
      <c r="CE50" s="104"/>
      <c r="CF50" s="104"/>
      <c r="CG50" s="104"/>
      <c r="CH50" s="104"/>
      <c r="CI50" s="104"/>
      <c r="CJ50" s="104"/>
      <c r="CK50" s="104"/>
      <c r="CL50" s="104"/>
      <c r="CM50" s="104"/>
      <c r="CN50" s="104"/>
      <c r="CO50" s="104"/>
      <c r="CP50" s="104"/>
      <c r="CQ50" s="104"/>
      <c r="CR50" s="104"/>
      <c r="CS50" s="104"/>
      <c r="CT50" s="104"/>
      <c r="CU50" s="104"/>
    </row>
    <row r="51" spans="1:99" s="65" customFormat="1" ht="21.95" customHeight="1">
      <c r="A51" s="104"/>
      <c r="B51" s="59" t="s">
        <v>92</v>
      </c>
      <c r="C51" s="59" t="s">
        <v>452</v>
      </c>
      <c r="D51" s="59" t="s">
        <v>453</v>
      </c>
      <c r="E51" s="59" t="s">
        <v>450</v>
      </c>
      <c r="F51" s="60" t="s">
        <v>451</v>
      </c>
      <c r="G51" s="61" t="s">
        <v>454</v>
      </c>
      <c r="H51" s="59"/>
      <c r="I51" s="59"/>
      <c r="J51" s="59"/>
      <c r="K51" s="61" t="s">
        <v>454</v>
      </c>
      <c r="L51" s="59"/>
      <c r="M51" s="59"/>
      <c r="N51" s="59"/>
      <c r="O51" s="61" t="s">
        <v>454</v>
      </c>
      <c r="P51" s="59"/>
      <c r="Q51" s="59"/>
      <c r="R51" s="62"/>
      <c r="S51" s="64" t="s">
        <v>455</v>
      </c>
      <c r="T51" s="104"/>
      <c r="U51" s="104"/>
      <c r="V51" s="104"/>
      <c r="W51" s="104"/>
      <c r="X51" s="104"/>
      <c r="Y51" s="104"/>
      <c r="Z51" s="104"/>
      <c r="AA51" s="104"/>
      <c r="AB51" s="104"/>
      <c r="AC51" s="104"/>
      <c r="AD51" s="104"/>
      <c r="AE51" s="104"/>
      <c r="AF51" s="104"/>
      <c r="AG51" s="104"/>
      <c r="AH51" s="104"/>
      <c r="AI51" s="104"/>
      <c r="AJ51" s="104"/>
      <c r="AK51" s="104"/>
      <c r="AL51" s="104"/>
      <c r="AM51" s="104"/>
      <c r="AN51" s="104"/>
      <c r="AO51" s="104"/>
      <c r="AP51" s="104"/>
      <c r="AQ51" s="104"/>
      <c r="AR51" s="104"/>
      <c r="AS51" s="104"/>
      <c r="AT51" s="104"/>
      <c r="AU51" s="104"/>
      <c r="AV51" s="104"/>
      <c r="AW51" s="104"/>
      <c r="AX51" s="104"/>
      <c r="AY51" s="104"/>
      <c r="AZ51" s="104"/>
      <c r="BA51" s="104"/>
      <c r="BB51" s="104"/>
      <c r="BC51" s="104"/>
      <c r="BD51" s="104"/>
      <c r="BE51" s="104"/>
      <c r="BF51" s="104"/>
      <c r="BG51" s="104"/>
      <c r="BH51" s="104"/>
      <c r="BI51" s="104"/>
      <c r="BJ51" s="104"/>
      <c r="BK51" s="104"/>
      <c r="BL51" s="104"/>
      <c r="BM51" s="104"/>
      <c r="BN51" s="104"/>
      <c r="BO51" s="104"/>
      <c r="BP51" s="104"/>
      <c r="BQ51" s="104"/>
      <c r="BR51" s="104"/>
      <c r="BS51" s="104"/>
      <c r="BT51" s="104"/>
      <c r="BU51" s="104"/>
      <c r="BV51" s="104"/>
      <c r="BW51" s="104"/>
      <c r="BX51" s="104"/>
      <c r="BY51" s="104"/>
      <c r="BZ51" s="104"/>
      <c r="CA51" s="104"/>
      <c r="CB51" s="104"/>
      <c r="CC51" s="104"/>
      <c r="CD51" s="104"/>
      <c r="CE51" s="104"/>
      <c r="CF51" s="104"/>
      <c r="CG51" s="104"/>
      <c r="CH51" s="104"/>
      <c r="CI51" s="104"/>
      <c r="CJ51" s="104"/>
      <c r="CK51" s="104"/>
      <c r="CL51" s="104"/>
      <c r="CM51" s="104"/>
      <c r="CN51" s="104"/>
      <c r="CO51" s="104"/>
      <c r="CP51" s="104"/>
      <c r="CQ51" s="104"/>
      <c r="CR51" s="104"/>
      <c r="CS51" s="104"/>
      <c r="CT51" s="104"/>
      <c r="CU51" s="104"/>
    </row>
    <row r="52" spans="1:99" s="65" customFormat="1" ht="21.95" customHeight="1">
      <c r="A52" s="104"/>
      <c r="B52" s="59" t="s">
        <v>92</v>
      </c>
      <c r="C52" s="59" t="s">
        <v>456</v>
      </c>
      <c r="D52" s="59" t="s">
        <v>457</v>
      </c>
      <c r="E52" s="59" t="s">
        <v>458</v>
      </c>
      <c r="F52" s="60" t="s">
        <v>459</v>
      </c>
      <c r="G52" s="59"/>
      <c r="H52" s="61" t="s">
        <v>317</v>
      </c>
      <c r="I52" s="59"/>
      <c r="J52" s="59"/>
      <c r="K52" s="59"/>
      <c r="L52" s="59"/>
      <c r="M52" s="59"/>
      <c r="N52" s="59"/>
      <c r="O52" s="59"/>
      <c r="P52" s="59"/>
      <c r="Q52" s="59"/>
      <c r="R52" s="62"/>
      <c r="S52" s="64"/>
      <c r="T52" s="104"/>
      <c r="U52" s="104"/>
      <c r="V52" s="104"/>
      <c r="W52" s="104"/>
      <c r="X52" s="104"/>
      <c r="Y52" s="104"/>
      <c r="Z52" s="104"/>
      <c r="AA52" s="104"/>
      <c r="AB52" s="104"/>
      <c r="AC52" s="104"/>
      <c r="AD52" s="104"/>
      <c r="AE52" s="104"/>
      <c r="AF52" s="104"/>
      <c r="AG52" s="104"/>
      <c r="AH52" s="104"/>
      <c r="AI52" s="104"/>
      <c r="AJ52" s="104"/>
      <c r="AK52" s="104"/>
      <c r="AL52" s="104"/>
      <c r="AM52" s="104"/>
      <c r="AN52" s="104"/>
      <c r="AO52" s="104"/>
      <c r="AP52" s="104"/>
      <c r="AQ52" s="104"/>
      <c r="AR52" s="104"/>
      <c r="AS52" s="104"/>
      <c r="AT52" s="104"/>
      <c r="AU52" s="104"/>
      <c r="AV52" s="104"/>
      <c r="AW52" s="104"/>
      <c r="AX52" s="104"/>
      <c r="AY52" s="104"/>
      <c r="AZ52" s="104"/>
      <c r="BA52" s="104"/>
      <c r="BB52" s="104"/>
      <c r="BC52" s="104"/>
      <c r="BD52" s="104"/>
      <c r="BE52" s="104"/>
      <c r="BF52" s="104"/>
      <c r="BG52" s="104"/>
      <c r="BH52" s="104"/>
      <c r="BI52" s="104"/>
      <c r="BJ52" s="104"/>
      <c r="BK52" s="104"/>
      <c r="BL52" s="104"/>
      <c r="BM52" s="104"/>
      <c r="BN52" s="104"/>
      <c r="BO52" s="104"/>
      <c r="BP52" s="104"/>
      <c r="BQ52" s="104"/>
      <c r="BR52" s="104"/>
      <c r="BS52" s="104"/>
      <c r="BT52" s="104"/>
      <c r="BU52" s="104"/>
      <c r="BV52" s="104"/>
      <c r="BW52" s="104"/>
      <c r="BX52" s="104"/>
      <c r="BY52" s="104"/>
      <c r="BZ52" s="104"/>
      <c r="CA52" s="104"/>
      <c r="CB52" s="104"/>
      <c r="CC52" s="104"/>
      <c r="CD52" s="104"/>
      <c r="CE52" s="104"/>
      <c r="CF52" s="104"/>
      <c r="CG52" s="104"/>
      <c r="CH52" s="104"/>
      <c r="CI52" s="104"/>
      <c r="CJ52" s="104"/>
      <c r="CK52" s="104"/>
      <c r="CL52" s="104"/>
      <c r="CM52" s="104"/>
      <c r="CN52" s="104"/>
      <c r="CO52" s="104"/>
      <c r="CP52" s="104"/>
      <c r="CQ52" s="104"/>
      <c r="CR52" s="104"/>
      <c r="CS52" s="104"/>
      <c r="CT52" s="104"/>
      <c r="CU52" s="104"/>
    </row>
    <row r="53" spans="1:99" s="65" customFormat="1" ht="21.95" customHeight="1">
      <c r="A53" s="104"/>
      <c r="B53" s="59" t="s">
        <v>92</v>
      </c>
      <c r="C53" s="59" t="s">
        <v>460</v>
      </c>
      <c r="D53" s="59" t="s">
        <v>461</v>
      </c>
      <c r="E53" s="59" t="s">
        <v>450</v>
      </c>
      <c r="F53" s="60" t="s">
        <v>451</v>
      </c>
      <c r="G53" s="61" t="s">
        <v>344</v>
      </c>
      <c r="H53" s="59"/>
      <c r="I53" s="59"/>
      <c r="J53" s="59"/>
      <c r="K53" s="59"/>
      <c r="L53" s="59"/>
      <c r="M53" s="61" t="s">
        <v>344</v>
      </c>
      <c r="N53" s="59"/>
      <c r="O53" s="59"/>
      <c r="P53" s="59"/>
      <c r="Q53" s="59"/>
      <c r="R53" s="62"/>
      <c r="S53" s="64"/>
      <c r="T53" s="104"/>
      <c r="U53" s="104"/>
      <c r="V53" s="104"/>
      <c r="W53" s="104"/>
      <c r="X53" s="104"/>
      <c r="Y53" s="104"/>
      <c r="Z53" s="104"/>
      <c r="AA53" s="104"/>
      <c r="AB53" s="104"/>
      <c r="AC53" s="104"/>
      <c r="AD53" s="104"/>
      <c r="AE53" s="104"/>
      <c r="AF53" s="104"/>
      <c r="AG53" s="104"/>
      <c r="AH53" s="104"/>
      <c r="AI53" s="104"/>
      <c r="AJ53" s="104"/>
      <c r="AK53" s="104"/>
      <c r="AL53" s="104"/>
      <c r="AM53" s="104"/>
      <c r="AN53" s="104"/>
      <c r="AO53" s="104"/>
      <c r="AP53" s="104"/>
      <c r="AQ53" s="104"/>
      <c r="AR53" s="104"/>
      <c r="AS53" s="104"/>
      <c r="AT53" s="104"/>
      <c r="AU53" s="104"/>
      <c r="AV53" s="104"/>
      <c r="AW53" s="104"/>
      <c r="AX53" s="104"/>
      <c r="AY53" s="104"/>
      <c r="AZ53" s="104"/>
      <c r="BA53" s="104"/>
      <c r="BB53" s="104"/>
      <c r="BC53" s="104"/>
      <c r="BD53" s="104"/>
      <c r="BE53" s="104"/>
      <c r="BF53" s="104"/>
      <c r="BG53" s="104"/>
      <c r="BH53" s="104"/>
      <c r="BI53" s="104"/>
      <c r="BJ53" s="104"/>
      <c r="BK53" s="104"/>
      <c r="BL53" s="104"/>
      <c r="BM53" s="104"/>
      <c r="BN53" s="104"/>
      <c r="BO53" s="104"/>
      <c r="BP53" s="104"/>
      <c r="BQ53" s="104"/>
      <c r="BR53" s="104"/>
      <c r="BS53" s="104"/>
      <c r="BT53" s="104"/>
      <c r="BU53" s="104"/>
      <c r="BV53" s="104"/>
      <c r="BW53" s="104"/>
      <c r="BX53" s="104"/>
      <c r="BY53" s="104"/>
      <c r="BZ53" s="104"/>
      <c r="CA53" s="104"/>
      <c r="CB53" s="104"/>
      <c r="CC53" s="104"/>
      <c r="CD53" s="104"/>
      <c r="CE53" s="104"/>
      <c r="CF53" s="104"/>
      <c r="CG53" s="104"/>
      <c r="CH53" s="104"/>
      <c r="CI53" s="104"/>
      <c r="CJ53" s="104"/>
      <c r="CK53" s="104"/>
      <c r="CL53" s="104"/>
      <c r="CM53" s="104"/>
      <c r="CN53" s="104"/>
      <c r="CO53" s="104"/>
      <c r="CP53" s="104"/>
      <c r="CQ53" s="104"/>
      <c r="CR53" s="104"/>
      <c r="CS53" s="104"/>
      <c r="CT53" s="104"/>
      <c r="CU53" s="104"/>
    </row>
    <row r="54" spans="1:99" s="65" customFormat="1" ht="21.95" customHeight="1">
      <c r="A54" s="104"/>
      <c r="B54" s="59" t="s">
        <v>92</v>
      </c>
      <c r="C54" s="59" t="s">
        <v>462</v>
      </c>
      <c r="D54" s="59" t="s">
        <v>463</v>
      </c>
      <c r="E54" s="59" t="s">
        <v>450</v>
      </c>
      <c r="F54" s="60" t="s">
        <v>451</v>
      </c>
      <c r="G54" s="61" t="s">
        <v>317</v>
      </c>
      <c r="H54" s="59"/>
      <c r="I54" s="59"/>
      <c r="J54" s="59"/>
      <c r="K54" s="59"/>
      <c r="L54" s="59"/>
      <c r="M54" s="59"/>
      <c r="N54" s="59"/>
      <c r="O54" s="59"/>
      <c r="P54" s="59"/>
      <c r="Q54" s="59"/>
      <c r="R54" s="62"/>
      <c r="S54" s="64"/>
      <c r="T54" s="104"/>
      <c r="U54" s="104"/>
      <c r="V54" s="104"/>
      <c r="W54" s="104"/>
      <c r="X54" s="104"/>
      <c r="Y54" s="104"/>
      <c r="Z54" s="104"/>
      <c r="AA54" s="104"/>
      <c r="AB54" s="104"/>
      <c r="AC54" s="104"/>
      <c r="AD54" s="104"/>
      <c r="AE54" s="104"/>
      <c r="AF54" s="104"/>
      <c r="AG54" s="104"/>
      <c r="AH54" s="104"/>
      <c r="AI54" s="104"/>
      <c r="AJ54" s="104"/>
      <c r="AK54" s="104"/>
      <c r="AL54" s="104"/>
      <c r="AM54" s="104"/>
      <c r="AN54" s="104"/>
      <c r="AO54" s="104"/>
      <c r="AP54" s="104"/>
      <c r="AQ54" s="104"/>
      <c r="AR54" s="104"/>
      <c r="AS54" s="104"/>
      <c r="AT54" s="104"/>
      <c r="AU54" s="104"/>
      <c r="AV54" s="104"/>
      <c r="AW54" s="104"/>
      <c r="AX54" s="104"/>
      <c r="AY54" s="104"/>
      <c r="AZ54" s="104"/>
      <c r="BA54" s="104"/>
      <c r="BB54" s="104"/>
      <c r="BC54" s="104"/>
      <c r="BD54" s="104"/>
      <c r="BE54" s="104"/>
      <c r="BF54" s="104"/>
      <c r="BG54" s="104"/>
      <c r="BH54" s="104"/>
      <c r="BI54" s="104"/>
      <c r="BJ54" s="104"/>
      <c r="BK54" s="104"/>
      <c r="BL54" s="104"/>
      <c r="BM54" s="104"/>
      <c r="BN54" s="104"/>
      <c r="BO54" s="104"/>
      <c r="BP54" s="104"/>
      <c r="BQ54" s="104"/>
      <c r="BR54" s="104"/>
      <c r="BS54" s="104"/>
      <c r="BT54" s="104"/>
      <c r="BU54" s="104"/>
      <c r="BV54" s="104"/>
      <c r="BW54" s="104"/>
      <c r="BX54" s="104"/>
      <c r="BY54" s="104"/>
      <c r="BZ54" s="104"/>
      <c r="CA54" s="104"/>
      <c r="CB54" s="104"/>
      <c r="CC54" s="104"/>
      <c r="CD54" s="104"/>
      <c r="CE54" s="104"/>
      <c r="CF54" s="104"/>
      <c r="CG54" s="104"/>
      <c r="CH54" s="104"/>
      <c r="CI54" s="104"/>
      <c r="CJ54" s="104"/>
      <c r="CK54" s="104"/>
      <c r="CL54" s="104"/>
      <c r="CM54" s="104"/>
      <c r="CN54" s="104"/>
      <c r="CO54" s="104"/>
      <c r="CP54" s="104"/>
      <c r="CQ54" s="104"/>
      <c r="CR54" s="104"/>
      <c r="CS54" s="104"/>
      <c r="CT54" s="104"/>
      <c r="CU54" s="104"/>
    </row>
    <row r="55" spans="1:99" s="65" customFormat="1" ht="21.95" customHeight="1">
      <c r="A55" s="104"/>
      <c r="B55" s="59" t="s">
        <v>92</v>
      </c>
      <c r="C55" s="59" t="s">
        <v>464</v>
      </c>
      <c r="D55" s="59" t="s">
        <v>465</v>
      </c>
      <c r="E55" s="59" t="s">
        <v>450</v>
      </c>
      <c r="F55" s="60" t="s">
        <v>451</v>
      </c>
      <c r="G55" s="61" t="s">
        <v>454</v>
      </c>
      <c r="H55" s="59"/>
      <c r="I55" s="59"/>
      <c r="J55" s="59"/>
      <c r="K55" s="61" t="s">
        <v>454</v>
      </c>
      <c r="L55" s="59"/>
      <c r="M55" s="59"/>
      <c r="N55" s="59"/>
      <c r="O55" s="61" t="s">
        <v>454</v>
      </c>
      <c r="P55" s="59"/>
      <c r="Q55" s="59"/>
      <c r="R55" s="62"/>
      <c r="S55" s="64"/>
      <c r="T55" s="104"/>
      <c r="U55" s="104"/>
      <c r="V55" s="104"/>
      <c r="W55" s="104"/>
      <c r="X55" s="104"/>
      <c r="Y55" s="104"/>
      <c r="Z55" s="104"/>
      <c r="AA55" s="104"/>
      <c r="AB55" s="104"/>
      <c r="AC55" s="104"/>
      <c r="AD55" s="104"/>
      <c r="AE55" s="104"/>
      <c r="AF55" s="104"/>
      <c r="AG55" s="104"/>
      <c r="AH55" s="104"/>
      <c r="AI55" s="104"/>
      <c r="AJ55" s="104"/>
      <c r="AK55" s="104"/>
      <c r="AL55" s="104"/>
      <c r="AM55" s="104"/>
      <c r="AN55" s="104"/>
      <c r="AO55" s="104"/>
      <c r="AP55" s="104"/>
      <c r="AQ55" s="104"/>
      <c r="AR55" s="104"/>
      <c r="AS55" s="104"/>
      <c r="AT55" s="104"/>
      <c r="AU55" s="104"/>
      <c r="AV55" s="104"/>
      <c r="AW55" s="104"/>
      <c r="AX55" s="104"/>
      <c r="AY55" s="104"/>
      <c r="AZ55" s="104"/>
      <c r="BA55" s="104"/>
      <c r="BB55" s="104"/>
      <c r="BC55" s="104"/>
      <c r="BD55" s="104"/>
      <c r="BE55" s="104"/>
      <c r="BF55" s="104"/>
      <c r="BG55" s="104"/>
      <c r="BH55" s="104"/>
      <c r="BI55" s="104"/>
      <c r="BJ55" s="104"/>
      <c r="BK55" s="104"/>
      <c r="BL55" s="104"/>
      <c r="BM55" s="104"/>
      <c r="BN55" s="104"/>
      <c r="BO55" s="104"/>
      <c r="BP55" s="104"/>
      <c r="BQ55" s="104"/>
      <c r="BR55" s="104"/>
      <c r="BS55" s="104"/>
      <c r="BT55" s="104"/>
      <c r="BU55" s="104"/>
      <c r="BV55" s="104"/>
      <c r="BW55" s="104"/>
      <c r="BX55" s="104"/>
      <c r="BY55" s="104"/>
      <c r="BZ55" s="104"/>
      <c r="CA55" s="104"/>
      <c r="CB55" s="104"/>
      <c r="CC55" s="104"/>
      <c r="CD55" s="104"/>
      <c r="CE55" s="104"/>
      <c r="CF55" s="104"/>
      <c r="CG55" s="104"/>
      <c r="CH55" s="104"/>
      <c r="CI55" s="104"/>
      <c r="CJ55" s="104"/>
      <c r="CK55" s="104"/>
      <c r="CL55" s="104"/>
      <c r="CM55" s="104"/>
      <c r="CN55" s="104"/>
      <c r="CO55" s="104"/>
      <c r="CP55" s="104"/>
      <c r="CQ55" s="104"/>
      <c r="CR55" s="104"/>
      <c r="CS55" s="104"/>
      <c r="CT55" s="104"/>
      <c r="CU55" s="104"/>
    </row>
    <row r="56" spans="1:99" s="65" customFormat="1" ht="21.95" customHeight="1">
      <c r="A56" s="104"/>
      <c r="B56" s="59" t="s">
        <v>92</v>
      </c>
      <c r="C56" s="59" t="s">
        <v>466</v>
      </c>
      <c r="D56" s="59" t="s">
        <v>467</v>
      </c>
      <c r="E56" s="59" t="s">
        <v>450</v>
      </c>
      <c r="F56" s="60" t="s">
        <v>451</v>
      </c>
      <c r="G56" s="59"/>
      <c r="H56" s="59"/>
      <c r="I56" s="59"/>
      <c r="J56" s="59"/>
      <c r="K56" s="59"/>
      <c r="L56" s="59"/>
      <c r="M56" s="59"/>
      <c r="N56" s="59"/>
      <c r="O56" s="59"/>
      <c r="P56" s="59"/>
      <c r="Q56" s="59"/>
      <c r="R56" s="62"/>
      <c r="S56" s="64" t="s">
        <v>468</v>
      </c>
      <c r="T56" s="104"/>
      <c r="U56" s="104"/>
      <c r="V56" s="104"/>
      <c r="W56" s="104"/>
      <c r="X56" s="104"/>
      <c r="Y56" s="104"/>
      <c r="Z56" s="104"/>
      <c r="AA56" s="104"/>
      <c r="AB56" s="104"/>
      <c r="AC56" s="104"/>
      <c r="AD56" s="104"/>
      <c r="AE56" s="104"/>
      <c r="AF56" s="104"/>
      <c r="AG56" s="104"/>
      <c r="AH56" s="104"/>
      <c r="AI56" s="104"/>
      <c r="AJ56" s="104"/>
      <c r="AK56" s="104"/>
      <c r="AL56" s="104"/>
      <c r="AM56" s="104"/>
      <c r="AN56" s="104"/>
      <c r="AO56" s="104"/>
      <c r="AP56" s="104"/>
      <c r="AQ56" s="104"/>
      <c r="AR56" s="104"/>
      <c r="AS56" s="104"/>
      <c r="AT56" s="104"/>
      <c r="AU56" s="104"/>
      <c r="AV56" s="104"/>
      <c r="AW56" s="104"/>
      <c r="AX56" s="104"/>
      <c r="AY56" s="104"/>
      <c r="AZ56" s="104"/>
      <c r="BA56" s="104"/>
      <c r="BB56" s="104"/>
      <c r="BC56" s="104"/>
      <c r="BD56" s="104"/>
      <c r="BE56" s="104"/>
      <c r="BF56" s="104"/>
      <c r="BG56" s="104"/>
      <c r="BH56" s="104"/>
      <c r="BI56" s="104"/>
      <c r="BJ56" s="104"/>
      <c r="BK56" s="104"/>
      <c r="BL56" s="104"/>
      <c r="BM56" s="104"/>
      <c r="BN56" s="104"/>
      <c r="BO56" s="104"/>
      <c r="BP56" s="104"/>
      <c r="BQ56" s="104"/>
      <c r="BR56" s="104"/>
      <c r="BS56" s="104"/>
      <c r="BT56" s="104"/>
      <c r="BU56" s="104"/>
      <c r="BV56" s="104"/>
      <c r="BW56" s="104"/>
      <c r="BX56" s="104"/>
      <c r="BY56" s="104"/>
      <c r="BZ56" s="104"/>
      <c r="CA56" s="104"/>
      <c r="CB56" s="104"/>
      <c r="CC56" s="104"/>
      <c r="CD56" s="104"/>
      <c r="CE56" s="104"/>
      <c r="CF56" s="104"/>
      <c r="CG56" s="104"/>
      <c r="CH56" s="104"/>
      <c r="CI56" s="104"/>
      <c r="CJ56" s="104"/>
      <c r="CK56" s="104"/>
      <c r="CL56" s="104"/>
      <c r="CM56" s="104"/>
      <c r="CN56" s="104"/>
      <c r="CO56" s="104"/>
      <c r="CP56" s="104"/>
      <c r="CQ56" s="104"/>
      <c r="CR56" s="104"/>
      <c r="CS56" s="104"/>
      <c r="CT56" s="104"/>
      <c r="CU56" s="104"/>
    </row>
    <row r="57" spans="1:99" s="65" customFormat="1" ht="21.95" customHeight="1">
      <c r="A57" s="104"/>
      <c r="B57" s="59" t="s">
        <v>92</v>
      </c>
      <c r="C57" s="59" t="s">
        <v>469</v>
      </c>
      <c r="D57" s="59" t="s">
        <v>470</v>
      </c>
      <c r="E57" s="59" t="s">
        <v>450</v>
      </c>
      <c r="F57" s="60" t="s">
        <v>451</v>
      </c>
      <c r="G57" s="59"/>
      <c r="H57" s="59"/>
      <c r="I57" s="59"/>
      <c r="J57" s="59"/>
      <c r="K57" s="59"/>
      <c r="L57" s="59"/>
      <c r="M57" s="59"/>
      <c r="N57" s="59"/>
      <c r="O57" s="59"/>
      <c r="P57" s="59"/>
      <c r="Q57" s="59"/>
      <c r="R57" s="62"/>
      <c r="S57" s="64" t="s">
        <v>468</v>
      </c>
      <c r="T57" s="104"/>
      <c r="U57" s="104"/>
      <c r="V57" s="104"/>
      <c r="W57" s="104"/>
      <c r="X57" s="104"/>
      <c r="Y57" s="104"/>
      <c r="Z57" s="104"/>
      <c r="AA57" s="104"/>
      <c r="AB57" s="104"/>
      <c r="AC57" s="104"/>
      <c r="AD57" s="104"/>
      <c r="AE57" s="104"/>
      <c r="AF57" s="104"/>
      <c r="AG57" s="104"/>
      <c r="AH57" s="104"/>
      <c r="AI57" s="104"/>
      <c r="AJ57" s="104"/>
      <c r="AK57" s="104"/>
      <c r="AL57" s="104"/>
      <c r="AM57" s="104"/>
      <c r="AN57" s="104"/>
      <c r="AO57" s="104"/>
      <c r="AP57" s="104"/>
      <c r="AQ57" s="104"/>
      <c r="AR57" s="104"/>
      <c r="AS57" s="104"/>
      <c r="AT57" s="104"/>
      <c r="AU57" s="104"/>
      <c r="AV57" s="104"/>
      <c r="AW57" s="104"/>
      <c r="AX57" s="104"/>
      <c r="AY57" s="104"/>
      <c r="AZ57" s="104"/>
      <c r="BA57" s="104"/>
      <c r="BB57" s="104"/>
      <c r="BC57" s="104"/>
      <c r="BD57" s="104"/>
      <c r="BE57" s="104"/>
      <c r="BF57" s="104"/>
      <c r="BG57" s="104"/>
      <c r="BH57" s="104"/>
      <c r="BI57" s="104"/>
      <c r="BJ57" s="104"/>
      <c r="BK57" s="104"/>
      <c r="BL57" s="104"/>
      <c r="BM57" s="104"/>
      <c r="BN57" s="104"/>
      <c r="BO57" s="104"/>
      <c r="BP57" s="104"/>
      <c r="BQ57" s="104"/>
      <c r="BR57" s="104"/>
      <c r="BS57" s="104"/>
      <c r="BT57" s="104"/>
      <c r="BU57" s="104"/>
      <c r="BV57" s="104"/>
      <c r="BW57" s="104"/>
      <c r="BX57" s="104"/>
      <c r="BY57" s="104"/>
      <c r="BZ57" s="104"/>
      <c r="CA57" s="104"/>
      <c r="CB57" s="104"/>
      <c r="CC57" s="104"/>
      <c r="CD57" s="104"/>
      <c r="CE57" s="104"/>
      <c r="CF57" s="104"/>
      <c r="CG57" s="104"/>
      <c r="CH57" s="104"/>
      <c r="CI57" s="104"/>
      <c r="CJ57" s="104"/>
      <c r="CK57" s="104"/>
      <c r="CL57" s="104"/>
      <c r="CM57" s="104"/>
      <c r="CN57" s="104"/>
      <c r="CO57" s="104"/>
      <c r="CP57" s="104"/>
      <c r="CQ57" s="104"/>
      <c r="CR57" s="104"/>
      <c r="CS57" s="104"/>
      <c r="CT57" s="104"/>
      <c r="CU57" s="104"/>
    </row>
    <row r="58" spans="1:99" ht="21.95" customHeight="1">
      <c r="B58" s="68" t="s">
        <v>91</v>
      </c>
      <c r="C58" s="59" t="s">
        <v>471</v>
      </c>
      <c r="D58" s="69"/>
      <c r="E58" s="59" t="s">
        <v>472</v>
      </c>
      <c r="F58" s="70"/>
      <c r="G58" s="71"/>
      <c r="H58" s="71"/>
      <c r="I58" s="59" t="s">
        <v>317</v>
      </c>
      <c r="J58" s="71"/>
      <c r="K58" s="71"/>
      <c r="L58" s="71"/>
      <c r="M58" s="71"/>
      <c r="N58" s="71"/>
      <c r="O58" s="71"/>
      <c r="P58" s="71"/>
      <c r="Q58" s="71"/>
      <c r="R58" s="71"/>
      <c r="S58" s="63" t="s">
        <v>473</v>
      </c>
    </row>
    <row r="59" spans="1:99" s="65" customFormat="1" ht="21.95" customHeight="1">
      <c r="A59" s="104"/>
      <c r="B59" s="59" t="s">
        <v>96</v>
      </c>
      <c r="C59" s="59" t="s">
        <v>474</v>
      </c>
      <c r="D59" s="59" t="s">
        <v>350</v>
      </c>
      <c r="E59" s="59" t="s">
        <v>475</v>
      </c>
      <c r="F59" s="60" t="s">
        <v>476</v>
      </c>
      <c r="G59" s="66" t="s">
        <v>317</v>
      </c>
      <c r="H59" s="59"/>
      <c r="I59" s="59"/>
      <c r="J59" s="59"/>
      <c r="K59" s="59"/>
      <c r="L59" s="59"/>
      <c r="M59" s="59"/>
      <c r="N59" s="59"/>
      <c r="O59" s="59"/>
      <c r="P59" s="59"/>
      <c r="Q59" s="59"/>
      <c r="R59" s="62"/>
      <c r="S59" s="64"/>
      <c r="T59" s="104"/>
      <c r="U59" s="104"/>
      <c r="V59" s="104"/>
      <c r="W59" s="104"/>
      <c r="X59" s="104"/>
      <c r="Y59" s="104"/>
      <c r="Z59" s="104"/>
      <c r="AA59" s="104"/>
      <c r="AB59" s="104"/>
      <c r="AC59" s="104"/>
      <c r="AD59" s="104"/>
      <c r="AE59" s="104"/>
      <c r="AF59" s="104"/>
      <c r="AG59" s="104"/>
      <c r="AH59" s="104"/>
      <c r="AI59" s="104"/>
      <c r="AJ59" s="104"/>
      <c r="AK59" s="104"/>
      <c r="AL59" s="104"/>
      <c r="AM59" s="104"/>
      <c r="AN59" s="104"/>
      <c r="AO59" s="104"/>
      <c r="AP59" s="104"/>
      <c r="AQ59" s="104"/>
      <c r="AR59" s="104"/>
      <c r="AS59" s="104"/>
      <c r="AT59" s="104"/>
      <c r="AU59" s="104"/>
      <c r="AV59" s="104"/>
      <c r="AW59" s="104"/>
      <c r="AX59" s="104"/>
      <c r="AY59" s="104"/>
      <c r="AZ59" s="104"/>
      <c r="BA59" s="104"/>
      <c r="BB59" s="104"/>
      <c r="BC59" s="104"/>
      <c r="BD59" s="104"/>
      <c r="BE59" s="104"/>
      <c r="BF59" s="104"/>
      <c r="BG59" s="104"/>
      <c r="BH59" s="104"/>
      <c r="BI59" s="104"/>
      <c r="BJ59" s="104"/>
      <c r="BK59" s="104"/>
      <c r="BL59" s="104"/>
      <c r="BM59" s="104"/>
      <c r="BN59" s="104"/>
      <c r="BO59" s="104"/>
      <c r="BP59" s="104"/>
      <c r="BQ59" s="104"/>
      <c r="BR59" s="104"/>
      <c r="BS59" s="104"/>
      <c r="BT59" s="104"/>
      <c r="BU59" s="104"/>
      <c r="BV59" s="104"/>
      <c r="BW59" s="104"/>
      <c r="BX59" s="104"/>
      <c r="BY59" s="104"/>
      <c r="BZ59" s="104"/>
      <c r="CA59" s="104"/>
      <c r="CB59" s="104"/>
      <c r="CC59" s="104"/>
      <c r="CD59" s="104"/>
      <c r="CE59" s="104"/>
      <c r="CF59" s="104"/>
      <c r="CG59" s="104"/>
      <c r="CH59" s="104"/>
      <c r="CI59" s="104"/>
      <c r="CJ59" s="104"/>
      <c r="CK59" s="104"/>
      <c r="CL59" s="104"/>
      <c r="CM59" s="104"/>
      <c r="CN59" s="104"/>
      <c r="CO59" s="104"/>
      <c r="CP59" s="104"/>
      <c r="CQ59" s="104"/>
      <c r="CR59" s="104"/>
      <c r="CS59" s="104"/>
      <c r="CT59" s="104"/>
      <c r="CU59" s="104"/>
    </row>
  </sheetData>
  <autoFilter ref="B3:S3" xr:uid="{AA67CB74-A03F-4FB3-AD23-0C410BA7809C}"/>
  <mergeCells count="1">
    <mergeCell ref="B2:S2"/>
  </mergeCells>
  <hyperlinks>
    <hyperlink ref="F49" r:id="rId1" xr:uid="{B62C5A15-FB46-45FC-ADD2-158327858861}"/>
    <hyperlink ref="F50" r:id="rId2" xr:uid="{81182FBA-4935-4C1F-956C-9E6661967B3E}"/>
    <hyperlink ref="F51" r:id="rId3" xr:uid="{C9F182F6-4BA9-4740-8155-DC78E9F4F484}"/>
    <hyperlink ref="F52" r:id="rId4" xr:uid="{B380F627-2899-4396-AADD-ADBD4F76128A}"/>
    <hyperlink ref="F53" r:id="rId5" xr:uid="{437F28A7-9E82-495C-9A8C-5691705F2CC9}"/>
    <hyperlink ref="F54" r:id="rId6" xr:uid="{564805A5-0AA9-4CF0-BB63-345E7F9EA748}"/>
    <hyperlink ref="F55" r:id="rId7" xr:uid="{DD1C61A2-C852-45D0-975A-D1BC00EEAAE7}"/>
    <hyperlink ref="F56" r:id="rId8" xr:uid="{79B2D9DB-B8CB-49EE-8B74-89AEF960FABD}"/>
    <hyperlink ref="F57" r:id="rId9" xr:uid="{95381FDF-5D77-48F0-859A-D42395754F9B}"/>
    <hyperlink ref="F5" r:id="rId10" xr:uid="{969F671D-1730-4542-AED8-BC6D8C929B30}"/>
    <hyperlink ref="F4" r:id="rId11" xr:uid="{E7180ACE-1D94-4D58-9071-42A91186A52D}"/>
    <hyperlink ref="F6" r:id="rId12" xr:uid="{3F6E1BA9-15A4-4416-BF77-26C13AE5066A}"/>
    <hyperlink ref="F13" r:id="rId13" xr:uid="{3EB8AA86-80FD-4969-9329-F448EDBE285D}"/>
    <hyperlink ref="F14" r:id="rId14" xr:uid="{3FA1636D-BD6A-471B-805C-D799A919F4CB}"/>
    <hyperlink ref="F15" r:id="rId15" xr:uid="{EE5128C2-A6A5-4751-8134-787F0B188A2E}"/>
    <hyperlink ref="F16" r:id="rId16" xr:uid="{053E27D1-98BD-4B80-8983-F1F4834B1304}"/>
    <hyperlink ref="F32" r:id="rId17" xr:uid="{44539249-ABC2-4D63-8FF0-6943DC0F828F}"/>
    <hyperlink ref="F35" r:id="rId18" xr:uid="{4CCB7EA0-833A-4DAE-967D-97F956FB9CDE}"/>
    <hyperlink ref="F36" r:id="rId19" xr:uid="{435713F6-9550-4843-9E04-88115A700201}"/>
    <hyperlink ref="F37" r:id="rId20" xr:uid="{1F28097A-3664-41FB-ABF9-2D9E7377FEA8}"/>
    <hyperlink ref="F38" r:id="rId21" xr:uid="{7BB03506-B9E6-4EB5-914E-83014DB2E8E4}"/>
    <hyperlink ref="F44" r:id="rId22" xr:uid="{991F037E-254B-4ECC-A073-99D73C65AF74}"/>
    <hyperlink ref="F59" r:id="rId23" xr:uid="{5E3DEEE3-706C-45D9-BE31-3E53A8D21CCC}"/>
    <hyperlink ref="F7" r:id="rId24" xr:uid="{A87C5182-F2EA-4F88-8B8C-AD12EFBE194B}"/>
    <hyperlink ref="F8" r:id="rId25" xr:uid="{F310891E-D639-47D9-A788-00AD7FF152B5}"/>
    <hyperlink ref="F46" r:id="rId26" xr:uid="{8E42CD96-8D6F-45EC-95BC-5CABA5491ADF}"/>
  </hyperlinks>
  <pageMargins left="0.7" right="0.7" top="0.75" bottom="0.75" header="0.3" footer="0.3"/>
  <pageSetup paperSize="9" orientation="portrait" r:id="rId27"/>
  <drawing r:id="rId28"/>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B5D429-663A-465D-95D7-F4120CA15E71}">
  <sheetPr>
    <tabColor rgb="FFE3D3B3"/>
  </sheetPr>
  <dimension ref="C4:CQ423"/>
  <sheetViews>
    <sheetView topLeftCell="A7" zoomScale="85" zoomScaleNormal="85" workbookViewId="0">
      <pane xSplit="3" ySplit="4" topLeftCell="D11" activePane="bottomRight" state="frozen"/>
      <selection activeCell="A7" sqref="A7"/>
      <selection pane="topRight" activeCell="D7" sqref="D7"/>
      <selection pane="bottomLeft" activeCell="A11" sqref="A11"/>
      <selection pane="bottomRight" activeCell="A9" sqref="A9"/>
    </sheetView>
  </sheetViews>
  <sheetFormatPr baseColWidth="10" defaultColWidth="11.42578125" defaultRowHeight="15" outlineLevelRow="1"/>
  <cols>
    <col min="1" max="2" width="4.5703125" style="1" customWidth="1"/>
    <col min="3" max="3" width="16.28515625" style="1" customWidth="1"/>
    <col min="4" max="6" width="11.42578125" style="1"/>
    <col min="7" max="7" width="40.42578125" style="1" customWidth="1"/>
    <col min="8" max="12" width="11.42578125" style="1"/>
    <col min="13" max="13" width="12.28515625" style="1" bestFit="1" customWidth="1"/>
    <col min="14" max="14" width="14.42578125" style="1" customWidth="1"/>
    <col min="15" max="79" width="11.42578125" style="1"/>
    <col min="80" max="80" width="21.5703125" style="1" customWidth="1"/>
    <col min="81" max="84" width="11.42578125" style="1"/>
    <col min="85" max="85" width="21.5703125" style="1" customWidth="1"/>
    <col min="86" max="89" width="11.42578125" style="1"/>
    <col min="90" max="90" width="21.5703125" style="1" customWidth="1"/>
    <col min="91" max="94" width="11.42578125" style="1"/>
    <col min="95" max="95" width="21.5703125" style="1" customWidth="1"/>
    <col min="96" max="16384" width="11.42578125" style="1"/>
  </cols>
  <sheetData>
    <row r="4" spans="3:95" s="9" customFormat="1" ht="38.25" customHeight="1" outlineLevel="1">
      <c r="C4" s="7"/>
      <c r="D4" s="291" t="s">
        <v>2792</v>
      </c>
      <c r="E4" s="292"/>
      <c r="F4" s="292"/>
      <c r="G4" s="292"/>
      <c r="H4" s="292"/>
      <c r="I4" s="292"/>
      <c r="J4" s="292"/>
      <c r="K4" s="292"/>
      <c r="L4" s="292"/>
      <c r="M4" s="292"/>
      <c r="N4" s="292"/>
      <c r="O4" s="292"/>
      <c r="P4" s="292"/>
      <c r="Q4" s="292"/>
      <c r="R4" s="292"/>
      <c r="S4" s="292"/>
      <c r="T4" s="292"/>
      <c r="U4" s="292"/>
      <c r="V4" s="292"/>
      <c r="W4" s="292"/>
      <c r="X4" s="292"/>
      <c r="Y4" s="292"/>
      <c r="Z4" s="292"/>
      <c r="AA4" s="292"/>
      <c r="AB4" s="292"/>
      <c r="AC4" s="292"/>
      <c r="AD4" s="292"/>
      <c r="AE4" s="292"/>
      <c r="AF4" s="292"/>
      <c r="AG4" s="292"/>
      <c r="AH4" s="292"/>
      <c r="AI4" s="292"/>
      <c r="AJ4" s="292"/>
      <c r="AK4" s="292"/>
      <c r="AL4" s="292"/>
      <c r="AM4" s="292"/>
      <c r="AN4" s="292"/>
      <c r="AO4" s="292"/>
      <c r="AP4" s="292"/>
      <c r="AQ4" s="292"/>
      <c r="AR4" s="292"/>
      <c r="AS4" s="292"/>
      <c r="AT4" s="292"/>
      <c r="AU4" s="292"/>
      <c r="AV4" s="292"/>
      <c r="AW4" s="292"/>
      <c r="AX4" s="292"/>
      <c r="AY4" s="292"/>
      <c r="AZ4" s="292"/>
      <c r="BA4" s="292"/>
      <c r="BB4" s="292"/>
      <c r="BC4" s="292"/>
      <c r="BD4" s="292"/>
      <c r="BE4" s="292"/>
      <c r="BF4" s="292"/>
      <c r="BG4" s="292"/>
      <c r="BH4" s="292"/>
      <c r="BI4" s="292"/>
      <c r="BJ4" s="292"/>
      <c r="BK4" s="292"/>
      <c r="BL4" s="292"/>
      <c r="BM4" s="292"/>
      <c r="BN4" s="292"/>
      <c r="BO4" s="292"/>
      <c r="BP4" s="292"/>
      <c r="BQ4" s="292"/>
      <c r="BR4" s="292"/>
      <c r="BS4" s="293"/>
      <c r="BT4" s="8" t="s">
        <v>71</v>
      </c>
      <c r="BU4" s="233" t="s">
        <v>72</v>
      </c>
      <c r="BV4" s="234"/>
      <c r="BW4" s="164"/>
      <c r="BX4" s="164"/>
      <c r="BY4" s="164"/>
      <c r="BZ4" s="164"/>
      <c r="CA4" s="164"/>
      <c r="CB4" s="164"/>
      <c r="CC4" s="164"/>
      <c r="CD4" s="164"/>
      <c r="CE4" s="164"/>
      <c r="CF4" s="164"/>
      <c r="CG4" s="164"/>
    </row>
    <row r="5" spans="3:95" s="9" customFormat="1" ht="38.25" customHeight="1" outlineLevel="1">
      <c r="C5" s="7"/>
      <c r="D5" s="294"/>
      <c r="E5" s="295"/>
      <c r="F5" s="295"/>
      <c r="G5" s="295"/>
      <c r="H5" s="295"/>
      <c r="I5" s="295"/>
      <c r="J5" s="295"/>
      <c r="K5" s="295"/>
      <c r="L5" s="295"/>
      <c r="M5" s="295"/>
      <c r="N5" s="295"/>
      <c r="O5" s="295"/>
      <c r="P5" s="295"/>
      <c r="Q5" s="295"/>
      <c r="R5" s="295"/>
      <c r="S5" s="295"/>
      <c r="T5" s="295"/>
      <c r="U5" s="295"/>
      <c r="V5" s="295"/>
      <c r="W5" s="295"/>
      <c r="X5" s="295"/>
      <c r="Y5" s="295"/>
      <c r="Z5" s="295"/>
      <c r="AA5" s="295"/>
      <c r="AB5" s="295"/>
      <c r="AC5" s="295"/>
      <c r="AD5" s="295"/>
      <c r="AE5" s="295"/>
      <c r="AF5" s="295"/>
      <c r="AG5" s="295"/>
      <c r="AH5" s="295"/>
      <c r="AI5" s="295"/>
      <c r="AJ5" s="295"/>
      <c r="AK5" s="295"/>
      <c r="AL5" s="295"/>
      <c r="AM5" s="295"/>
      <c r="AN5" s="295"/>
      <c r="AO5" s="295"/>
      <c r="AP5" s="295"/>
      <c r="AQ5" s="295"/>
      <c r="AR5" s="295"/>
      <c r="AS5" s="295"/>
      <c r="AT5" s="295"/>
      <c r="AU5" s="295"/>
      <c r="AV5" s="295"/>
      <c r="AW5" s="295"/>
      <c r="AX5" s="295"/>
      <c r="AY5" s="295"/>
      <c r="AZ5" s="295"/>
      <c r="BA5" s="295"/>
      <c r="BB5" s="295"/>
      <c r="BC5" s="295"/>
      <c r="BD5" s="295"/>
      <c r="BE5" s="295"/>
      <c r="BF5" s="295"/>
      <c r="BG5" s="295"/>
      <c r="BH5" s="295"/>
      <c r="BI5" s="295"/>
      <c r="BJ5" s="295"/>
      <c r="BK5" s="295"/>
      <c r="BL5" s="295"/>
      <c r="BM5" s="295"/>
      <c r="BN5" s="295"/>
      <c r="BO5" s="295"/>
      <c r="BP5" s="295"/>
      <c r="BQ5" s="295"/>
      <c r="BR5" s="295"/>
      <c r="BS5" s="296"/>
      <c r="BT5" s="8" t="s">
        <v>73</v>
      </c>
      <c r="BU5" s="235">
        <v>45251</v>
      </c>
      <c r="BV5" s="234"/>
      <c r="BW5" s="164"/>
      <c r="BX5" s="164"/>
      <c r="BY5" s="164"/>
      <c r="BZ5" s="164"/>
      <c r="CA5" s="164"/>
      <c r="CB5" s="164"/>
      <c r="CC5" s="164"/>
      <c r="CD5" s="164"/>
      <c r="CE5" s="164"/>
      <c r="CF5" s="164"/>
      <c r="CG5" s="164"/>
    </row>
    <row r="6" spans="3:95" s="9" customFormat="1" ht="38.25" customHeight="1" outlineLevel="1">
      <c r="C6" s="7"/>
      <c r="D6" s="297"/>
      <c r="E6" s="298"/>
      <c r="F6" s="298"/>
      <c r="G6" s="298"/>
      <c r="H6" s="298"/>
      <c r="I6" s="298"/>
      <c r="J6" s="298"/>
      <c r="K6" s="298"/>
      <c r="L6" s="298"/>
      <c r="M6" s="298"/>
      <c r="N6" s="298"/>
      <c r="O6" s="298"/>
      <c r="P6" s="298"/>
      <c r="Q6" s="298"/>
      <c r="R6" s="298"/>
      <c r="S6" s="298"/>
      <c r="T6" s="298"/>
      <c r="U6" s="298"/>
      <c r="V6" s="298"/>
      <c r="W6" s="298"/>
      <c r="X6" s="298"/>
      <c r="Y6" s="298"/>
      <c r="Z6" s="298"/>
      <c r="AA6" s="298"/>
      <c r="AB6" s="298"/>
      <c r="AC6" s="298"/>
      <c r="AD6" s="298"/>
      <c r="AE6" s="298"/>
      <c r="AF6" s="298"/>
      <c r="AG6" s="298"/>
      <c r="AH6" s="298"/>
      <c r="AI6" s="298"/>
      <c r="AJ6" s="298"/>
      <c r="AK6" s="298"/>
      <c r="AL6" s="298"/>
      <c r="AM6" s="298"/>
      <c r="AN6" s="298"/>
      <c r="AO6" s="298"/>
      <c r="AP6" s="298"/>
      <c r="AQ6" s="298"/>
      <c r="AR6" s="298"/>
      <c r="AS6" s="298"/>
      <c r="AT6" s="298"/>
      <c r="AU6" s="298"/>
      <c r="AV6" s="298"/>
      <c r="AW6" s="298"/>
      <c r="AX6" s="298"/>
      <c r="AY6" s="298"/>
      <c r="AZ6" s="298"/>
      <c r="BA6" s="298"/>
      <c r="BB6" s="298"/>
      <c r="BC6" s="298"/>
      <c r="BD6" s="298"/>
      <c r="BE6" s="298"/>
      <c r="BF6" s="298"/>
      <c r="BG6" s="298"/>
      <c r="BH6" s="298"/>
      <c r="BI6" s="298"/>
      <c r="BJ6" s="298"/>
      <c r="BK6" s="298"/>
      <c r="BL6" s="298"/>
      <c r="BM6" s="298"/>
      <c r="BN6" s="298"/>
      <c r="BO6" s="298"/>
      <c r="BP6" s="298"/>
      <c r="BQ6" s="298"/>
      <c r="BR6" s="298"/>
      <c r="BS6" s="299"/>
      <c r="BT6" s="8" t="s">
        <v>74</v>
      </c>
      <c r="BU6" s="233" t="s">
        <v>87</v>
      </c>
      <c r="BV6" s="234"/>
      <c r="BW6" s="164"/>
      <c r="BX6" s="164"/>
      <c r="BY6" s="164"/>
      <c r="BZ6" s="164"/>
      <c r="CA6" s="164"/>
      <c r="CB6" s="164"/>
      <c r="CC6" s="164"/>
      <c r="CD6" s="164"/>
      <c r="CE6" s="164"/>
      <c r="CF6" s="164"/>
      <c r="CG6" s="164"/>
    </row>
    <row r="7" spans="3:95" s="9" customFormat="1" ht="27" customHeight="1" outlineLevel="1">
      <c r="C7" s="7"/>
      <c r="D7" s="300" t="s">
        <v>63</v>
      </c>
      <c r="E7" s="301"/>
      <c r="F7" s="301"/>
      <c r="G7" s="301"/>
      <c r="H7" s="301"/>
      <c r="I7" s="301"/>
      <c r="J7" s="301"/>
      <c r="K7" s="301"/>
      <c r="L7" s="301"/>
      <c r="M7" s="301"/>
      <c r="N7" s="301"/>
      <c r="O7" s="301"/>
      <c r="P7" s="301"/>
      <c r="Q7" s="301"/>
      <c r="R7" s="302"/>
      <c r="S7" s="300" t="s">
        <v>64</v>
      </c>
      <c r="T7" s="302"/>
      <c r="U7" s="300" t="s">
        <v>65</v>
      </c>
      <c r="V7" s="301"/>
      <c r="W7" s="301"/>
      <c r="X7" s="302"/>
      <c r="Y7" s="306" t="s">
        <v>66</v>
      </c>
      <c r="Z7" s="307"/>
      <c r="AA7" s="307"/>
      <c r="AB7" s="307"/>
      <c r="AC7" s="307"/>
      <c r="AD7" s="307"/>
      <c r="AE7" s="307"/>
      <c r="AF7" s="307"/>
      <c r="AG7" s="307"/>
      <c r="AH7" s="307"/>
      <c r="AI7" s="307"/>
      <c r="AJ7" s="307"/>
      <c r="AK7" s="307"/>
      <c r="AL7" s="307"/>
      <c r="AM7" s="307"/>
      <c r="AN7" s="307"/>
      <c r="AO7" s="307"/>
      <c r="AP7" s="307"/>
      <c r="AQ7" s="307"/>
      <c r="AR7" s="307"/>
      <c r="AS7" s="307"/>
      <c r="AT7" s="307"/>
      <c r="AU7" s="308"/>
      <c r="AV7" s="16"/>
      <c r="AW7" s="300" t="s">
        <v>67</v>
      </c>
      <c r="AX7" s="301"/>
      <c r="AY7" s="301"/>
      <c r="AZ7" s="301"/>
      <c r="BA7" s="301"/>
      <c r="BB7" s="301"/>
      <c r="BC7" s="302"/>
      <c r="BD7" s="310" t="s">
        <v>68</v>
      </c>
      <c r="BE7" s="289"/>
      <c r="BF7" s="289"/>
      <c r="BG7" s="289"/>
      <c r="BH7" s="289"/>
      <c r="BI7" s="289"/>
      <c r="BJ7" s="289"/>
      <c r="BK7" s="289"/>
      <c r="BL7" s="289"/>
      <c r="BM7" s="289"/>
      <c r="BN7" s="289"/>
      <c r="BO7" s="289"/>
      <c r="BP7" s="289"/>
      <c r="BQ7" s="289"/>
      <c r="BR7" s="289"/>
      <c r="BS7" s="289"/>
      <c r="BT7" s="289"/>
      <c r="BU7" s="289"/>
      <c r="BV7" s="289"/>
      <c r="BW7" s="289" t="s">
        <v>2791</v>
      </c>
      <c r="BX7" s="289"/>
      <c r="BY7" s="289"/>
      <c r="BZ7" s="289"/>
      <c r="CA7" s="289"/>
      <c r="CB7" s="289"/>
      <c r="CC7" s="289"/>
      <c r="CD7" s="289"/>
      <c r="CE7" s="289"/>
      <c r="CF7" s="289"/>
      <c r="CG7" s="289"/>
      <c r="CH7" s="289"/>
      <c r="CI7" s="289"/>
      <c r="CJ7" s="289"/>
      <c r="CK7" s="289"/>
      <c r="CL7" s="289"/>
      <c r="CM7" s="163"/>
      <c r="CN7" s="163"/>
      <c r="CO7" s="163"/>
      <c r="CP7" s="163"/>
      <c r="CQ7" s="163"/>
    </row>
    <row r="8" spans="3:95" s="9" customFormat="1" ht="44.25" customHeight="1" outlineLevel="1">
      <c r="C8" s="7"/>
      <c r="D8" s="303"/>
      <c r="E8" s="304"/>
      <c r="F8" s="304"/>
      <c r="G8" s="304"/>
      <c r="H8" s="304"/>
      <c r="I8" s="304"/>
      <c r="J8" s="304"/>
      <c r="K8" s="304"/>
      <c r="L8" s="304"/>
      <c r="M8" s="304"/>
      <c r="N8" s="304"/>
      <c r="O8" s="304"/>
      <c r="P8" s="304"/>
      <c r="Q8" s="304"/>
      <c r="R8" s="305"/>
      <c r="S8" s="303"/>
      <c r="T8" s="305"/>
      <c r="U8" s="303"/>
      <c r="V8" s="304"/>
      <c r="W8" s="304"/>
      <c r="X8" s="305"/>
      <c r="Y8" s="303"/>
      <c r="Z8" s="304"/>
      <c r="AA8" s="304"/>
      <c r="AB8" s="304"/>
      <c r="AC8" s="304"/>
      <c r="AD8" s="304"/>
      <c r="AE8" s="304"/>
      <c r="AF8" s="304"/>
      <c r="AG8" s="304"/>
      <c r="AH8" s="304"/>
      <c r="AI8" s="304"/>
      <c r="AJ8" s="304"/>
      <c r="AK8" s="304"/>
      <c r="AL8" s="304"/>
      <c r="AM8" s="304"/>
      <c r="AN8" s="304"/>
      <c r="AO8" s="304"/>
      <c r="AP8" s="304"/>
      <c r="AQ8" s="304"/>
      <c r="AR8" s="304"/>
      <c r="AS8" s="304"/>
      <c r="AT8" s="304"/>
      <c r="AU8" s="305"/>
      <c r="AV8" s="17"/>
      <c r="AW8" s="303"/>
      <c r="AX8" s="304"/>
      <c r="AY8" s="304"/>
      <c r="AZ8" s="304"/>
      <c r="BA8" s="304"/>
      <c r="BB8" s="304"/>
      <c r="BC8" s="305"/>
      <c r="BD8" s="311" t="s">
        <v>15</v>
      </c>
      <c r="BE8" s="312"/>
      <c r="BF8" s="313" t="s">
        <v>36</v>
      </c>
      <c r="BG8" s="314"/>
      <c r="BH8" s="315"/>
      <c r="BI8" s="316" t="s">
        <v>37</v>
      </c>
      <c r="BJ8" s="317"/>
      <c r="BK8" s="317"/>
      <c r="BL8" s="317"/>
      <c r="BM8" s="317"/>
      <c r="BN8" s="317"/>
      <c r="BO8" s="317"/>
      <c r="BP8" s="318"/>
      <c r="BQ8" s="3" t="s">
        <v>69</v>
      </c>
      <c r="BR8" s="319" t="s">
        <v>39</v>
      </c>
      <c r="BS8" s="320"/>
      <c r="BT8" s="321"/>
      <c r="BU8" s="4" t="s">
        <v>70</v>
      </c>
      <c r="BV8" s="5" t="s">
        <v>41</v>
      </c>
      <c r="BW8" s="162" t="s">
        <v>2790</v>
      </c>
      <c r="BX8" s="290" t="s">
        <v>2789</v>
      </c>
      <c r="BY8" s="290"/>
      <c r="BZ8" s="290"/>
      <c r="CA8" s="290"/>
      <c r="CB8" s="290"/>
      <c r="CC8" s="290" t="s">
        <v>2788</v>
      </c>
      <c r="CD8" s="290"/>
      <c r="CE8" s="290"/>
      <c r="CF8" s="290"/>
      <c r="CG8" s="290"/>
      <c r="CH8" s="290" t="s">
        <v>2787</v>
      </c>
      <c r="CI8" s="290"/>
      <c r="CJ8" s="290"/>
      <c r="CK8" s="290"/>
      <c r="CL8" s="290"/>
      <c r="CM8" s="290" t="s">
        <v>2786</v>
      </c>
      <c r="CN8" s="290"/>
      <c r="CO8" s="290"/>
      <c r="CP8" s="290"/>
      <c r="CQ8" s="290"/>
    </row>
    <row r="9" spans="3:95" s="9" customFormat="1" ht="30.75" customHeight="1">
      <c r="C9" s="290" t="s">
        <v>0</v>
      </c>
      <c r="D9" s="290" t="s">
        <v>1</v>
      </c>
      <c r="E9" s="290" t="s">
        <v>2785</v>
      </c>
      <c r="F9" s="290" t="s">
        <v>88</v>
      </c>
      <c r="G9" s="290" t="s">
        <v>2</v>
      </c>
      <c r="H9" s="290" t="s">
        <v>3</v>
      </c>
      <c r="I9" s="290" t="s">
        <v>4</v>
      </c>
      <c r="J9" s="290" t="s">
        <v>5</v>
      </c>
      <c r="K9" s="290" t="s">
        <v>6</v>
      </c>
      <c r="L9" s="290" t="s">
        <v>89</v>
      </c>
      <c r="M9" s="290" t="s">
        <v>7</v>
      </c>
      <c r="N9" s="290" t="s">
        <v>8</v>
      </c>
      <c r="O9" s="290" t="s">
        <v>9</v>
      </c>
      <c r="P9" s="290" t="s">
        <v>10</v>
      </c>
      <c r="Q9" s="290" t="s">
        <v>11</v>
      </c>
      <c r="R9" s="290" t="s">
        <v>12</v>
      </c>
      <c r="S9" s="290" t="s">
        <v>13</v>
      </c>
      <c r="T9" s="290" t="s">
        <v>14</v>
      </c>
      <c r="U9" s="325" t="s">
        <v>15</v>
      </c>
      <c r="V9" s="325" t="s">
        <v>16</v>
      </c>
      <c r="W9" s="325" t="s">
        <v>17</v>
      </c>
      <c r="X9" s="325" t="s">
        <v>18</v>
      </c>
      <c r="Y9" s="309" t="s">
        <v>19</v>
      </c>
      <c r="Z9" s="309" t="s">
        <v>187</v>
      </c>
      <c r="AA9" s="309" t="s">
        <v>188</v>
      </c>
      <c r="AB9" s="309" t="s">
        <v>20</v>
      </c>
      <c r="AC9" s="309" t="s">
        <v>21</v>
      </c>
      <c r="AD9" s="309" t="s">
        <v>22</v>
      </c>
      <c r="AE9" s="309" t="s">
        <v>23</v>
      </c>
      <c r="AF9" s="309" t="s">
        <v>24</v>
      </c>
      <c r="AG9" s="309" t="s">
        <v>25</v>
      </c>
      <c r="AH9" s="309" t="s">
        <v>26</v>
      </c>
      <c r="AI9" s="309" t="s">
        <v>27</v>
      </c>
      <c r="AJ9" s="322" t="s">
        <v>28</v>
      </c>
      <c r="AK9" s="322"/>
      <c r="AL9" s="309" t="s">
        <v>29</v>
      </c>
      <c r="AM9" s="309" t="s">
        <v>30</v>
      </c>
      <c r="AN9" s="309" t="s">
        <v>31</v>
      </c>
      <c r="AO9" s="309" t="s">
        <v>32</v>
      </c>
      <c r="AP9" s="309" t="s">
        <v>33</v>
      </c>
      <c r="AQ9" s="326" t="s">
        <v>2784</v>
      </c>
      <c r="AR9" s="327" t="s">
        <v>34</v>
      </c>
      <c r="AS9" s="327" t="s">
        <v>35</v>
      </c>
      <c r="AT9" s="309" t="s">
        <v>189</v>
      </c>
      <c r="AU9" s="309" t="s">
        <v>190</v>
      </c>
      <c r="AV9" s="309" t="s">
        <v>1516</v>
      </c>
      <c r="AW9" s="323" t="s">
        <v>15</v>
      </c>
      <c r="AX9" s="332" t="s">
        <v>36</v>
      </c>
      <c r="AY9" s="333" t="s">
        <v>37</v>
      </c>
      <c r="AZ9" s="334" t="s">
        <v>38</v>
      </c>
      <c r="BA9" s="335" t="s">
        <v>39</v>
      </c>
      <c r="BB9" s="337" t="s">
        <v>40</v>
      </c>
      <c r="BC9" s="328" t="s">
        <v>41</v>
      </c>
      <c r="BD9" s="329" t="s">
        <v>42</v>
      </c>
      <c r="BE9" s="330" t="s">
        <v>43</v>
      </c>
      <c r="BF9" s="336" t="s">
        <v>44</v>
      </c>
      <c r="BG9" s="336" t="s">
        <v>45</v>
      </c>
      <c r="BH9" s="336" t="s">
        <v>46</v>
      </c>
      <c r="BI9" s="324" t="s">
        <v>47</v>
      </c>
      <c r="BJ9" s="324" t="s">
        <v>48</v>
      </c>
      <c r="BK9" s="324" t="s">
        <v>49</v>
      </c>
      <c r="BL9" s="324" t="s">
        <v>50</v>
      </c>
      <c r="BM9" s="324" t="s">
        <v>51</v>
      </c>
      <c r="BN9" s="324" t="s">
        <v>52</v>
      </c>
      <c r="BO9" s="324" t="s">
        <v>53</v>
      </c>
      <c r="BP9" s="324" t="s">
        <v>54</v>
      </c>
      <c r="BQ9" s="338" t="s">
        <v>55</v>
      </c>
      <c r="BR9" s="331" t="s">
        <v>56</v>
      </c>
      <c r="BS9" s="331" t="s">
        <v>57</v>
      </c>
      <c r="BT9" s="331" t="s">
        <v>58</v>
      </c>
      <c r="BU9" s="287" t="s">
        <v>59</v>
      </c>
      <c r="BV9" s="288" t="s">
        <v>60</v>
      </c>
      <c r="BW9" s="285" t="s">
        <v>2783</v>
      </c>
      <c r="BX9" s="285" t="s">
        <v>2783</v>
      </c>
      <c r="BY9" s="285" t="s">
        <v>2782</v>
      </c>
      <c r="BZ9" s="285" t="s">
        <v>2781</v>
      </c>
      <c r="CA9" s="285" t="s">
        <v>2780</v>
      </c>
      <c r="CB9" s="285" t="s">
        <v>2779</v>
      </c>
      <c r="CC9" s="285" t="s">
        <v>2783</v>
      </c>
      <c r="CD9" s="285" t="s">
        <v>2782</v>
      </c>
      <c r="CE9" s="285" t="s">
        <v>2781</v>
      </c>
      <c r="CF9" s="285" t="s">
        <v>2780</v>
      </c>
      <c r="CG9" s="285" t="s">
        <v>2779</v>
      </c>
      <c r="CH9" s="285" t="s">
        <v>2783</v>
      </c>
      <c r="CI9" s="285" t="s">
        <v>2782</v>
      </c>
      <c r="CJ9" s="285" t="s">
        <v>2781</v>
      </c>
      <c r="CK9" s="285" t="s">
        <v>2780</v>
      </c>
      <c r="CL9" s="285" t="s">
        <v>2779</v>
      </c>
      <c r="CM9" s="285" t="s">
        <v>2783</v>
      </c>
      <c r="CN9" s="285" t="s">
        <v>2782</v>
      </c>
      <c r="CO9" s="285" t="s">
        <v>2781</v>
      </c>
      <c r="CP9" s="285" t="s">
        <v>2780</v>
      </c>
      <c r="CQ9" s="285" t="s">
        <v>2779</v>
      </c>
    </row>
    <row r="10" spans="3:95" s="9" customFormat="1" ht="108" customHeight="1">
      <c r="C10" s="290"/>
      <c r="D10" s="290"/>
      <c r="E10" s="290"/>
      <c r="F10" s="290"/>
      <c r="G10" s="290"/>
      <c r="H10" s="290"/>
      <c r="I10" s="290"/>
      <c r="J10" s="290"/>
      <c r="K10" s="290"/>
      <c r="L10" s="290"/>
      <c r="M10" s="290"/>
      <c r="N10" s="290"/>
      <c r="O10" s="290"/>
      <c r="P10" s="290"/>
      <c r="Q10" s="290"/>
      <c r="R10" s="290"/>
      <c r="S10" s="290"/>
      <c r="T10" s="290"/>
      <c r="U10" s="325"/>
      <c r="V10" s="325"/>
      <c r="W10" s="325"/>
      <c r="X10" s="325"/>
      <c r="Y10" s="309"/>
      <c r="Z10" s="309"/>
      <c r="AA10" s="309"/>
      <c r="AB10" s="309"/>
      <c r="AC10" s="309"/>
      <c r="AD10" s="309"/>
      <c r="AE10" s="309"/>
      <c r="AF10" s="309"/>
      <c r="AG10" s="309"/>
      <c r="AH10" s="309"/>
      <c r="AI10" s="309"/>
      <c r="AJ10" s="2" t="s">
        <v>61</v>
      </c>
      <c r="AK10" s="2" t="s">
        <v>62</v>
      </c>
      <c r="AL10" s="309"/>
      <c r="AM10" s="309"/>
      <c r="AN10" s="309"/>
      <c r="AO10" s="309"/>
      <c r="AP10" s="309"/>
      <c r="AQ10" s="326"/>
      <c r="AR10" s="309"/>
      <c r="AS10" s="309"/>
      <c r="AT10" s="309"/>
      <c r="AU10" s="309"/>
      <c r="AV10" s="309"/>
      <c r="AW10" s="323"/>
      <c r="AX10" s="332"/>
      <c r="AY10" s="333"/>
      <c r="AZ10" s="334"/>
      <c r="BA10" s="335"/>
      <c r="BB10" s="337"/>
      <c r="BC10" s="328"/>
      <c r="BD10" s="329"/>
      <c r="BE10" s="330"/>
      <c r="BF10" s="336"/>
      <c r="BG10" s="336"/>
      <c r="BH10" s="336"/>
      <c r="BI10" s="324"/>
      <c r="BJ10" s="324"/>
      <c r="BK10" s="324"/>
      <c r="BL10" s="324"/>
      <c r="BM10" s="324"/>
      <c r="BN10" s="324"/>
      <c r="BO10" s="324"/>
      <c r="BP10" s="324"/>
      <c r="BQ10" s="338"/>
      <c r="BR10" s="331"/>
      <c r="BS10" s="331"/>
      <c r="BT10" s="331"/>
      <c r="BU10" s="287"/>
      <c r="BV10" s="288"/>
      <c r="BW10" s="286"/>
      <c r="BX10" s="286"/>
      <c r="BY10" s="286"/>
      <c r="BZ10" s="286"/>
      <c r="CA10" s="286"/>
      <c r="CB10" s="286"/>
      <c r="CC10" s="286"/>
      <c r="CD10" s="286"/>
      <c r="CE10" s="286"/>
      <c r="CF10" s="286"/>
      <c r="CG10" s="286"/>
      <c r="CH10" s="286"/>
      <c r="CI10" s="286"/>
      <c r="CJ10" s="286"/>
      <c r="CK10" s="286"/>
      <c r="CL10" s="286"/>
      <c r="CM10" s="286"/>
      <c r="CN10" s="286"/>
      <c r="CO10" s="286"/>
      <c r="CP10" s="286"/>
      <c r="CQ10" s="286"/>
    </row>
    <row r="11" spans="3:95" s="9" customFormat="1" ht="135.75" customHeight="1">
      <c r="C11" s="19" t="s">
        <v>2778</v>
      </c>
      <c r="D11" s="20" t="s">
        <v>2777</v>
      </c>
      <c r="E11" s="20" t="s">
        <v>1518</v>
      </c>
      <c r="F11" s="14" t="str">
        <f t="shared" ref="F11:F74" si="0">_xlfn.CONCAT(C11,"_",D11)</f>
        <v>URF2024_001_Realizar autodiagnóstico de la política de gestión documental</v>
      </c>
      <c r="G11" s="20" t="s">
        <v>2776</v>
      </c>
      <c r="H11" s="20" t="s">
        <v>2775</v>
      </c>
      <c r="I11" s="20" t="s">
        <v>787</v>
      </c>
      <c r="J11" s="20" t="s">
        <v>98</v>
      </c>
      <c r="K11" s="20" t="s">
        <v>115</v>
      </c>
      <c r="L11" s="20" t="s">
        <v>115</v>
      </c>
      <c r="M11" s="47">
        <v>45292</v>
      </c>
      <c r="N11" s="47">
        <v>45412</v>
      </c>
      <c r="O11" s="21">
        <f t="shared" ref="O11:O74" si="1">IF(N11-M11&gt;124,"El tiempo de ejecución de la actividad no puede superar 124 días",N11-M11)</f>
        <v>120</v>
      </c>
      <c r="P11" s="20" t="s">
        <v>104</v>
      </c>
      <c r="Q11" s="20" t="s">
        <v>128</v>
      </c>
      <c r="R11" s="20" t="s">
        <v>2650</v>
      </c>
      <c r="S11" s="20" t="s">
        <v>2319</v>
      </c>
      <c r="T11" s="20" t="s">
        <v>2646</v>
      </c>
      <c r="U11" s="20" t="s">
        <v>15</v>
      </c>
      <c r="V11" s="20"/>
      <c r="W11" s="20" t="s">
        <v>17</v>
      </c>
      <c r="X11" s="20"/>
      <c r="Y11" s="20" t="s">
        <v>191</v>
      </c>
      <c r="Z11" s="20" t="s">
        <v>201</v>
      </c>
      <c r="AA11" s="20" t="s">
        <v>174</v>
      </c>
      <c r="AB11" s="20"/>
      <c r="AC11" s="20"/>
      <c r="AD11" s="20"/>
      <c r="AE11" s="20"/>
      <c r="AF11" s="20"/>
      <c r="AG11" s="20"/>
      <c r="AH11" s="20"/>
      <c r="AI11" s="20"/>
      <c r="AJ11" s="20"/>
      <c r="AK11" s="20"/>
      <c r="AL11" s="20"/>
      <c r="AM11" s="20"/>
      <c r="AN11" s="20"/>
      <c r="AO11" s="20"/>
      <c r="AP11" s="20"/>
      <c r="AQ11" s="20"/>
      <c r="AR11" s="20"/>
      <c r="AS11" s="20"/>
      <c r="AT11" s="20" t="s">
        <v>189</v>
      </c>
      <c r="AU11" s="20"/>
      <c r="AV11" s="20" t="s">
        <v>1516</v>
      </c>
      <c r="AW11" s="20"/>
      <c r="AX11" s="20"/>
      <c r="AY11" s="20"/>
      <c r="AZ11" s="20"/>
      <c r="BA11" s="20" t="s">
        <v>39</v>
      </c>
      <c r="BB11" s="20"/>
      <c r="BC11" s="20"/>
      <c r="BD11" s="20"/>
      <c r="BE11" s="20"/>
      <c r="BF11" s="20"/>
      <c r="BG11" s="20"/>
      <c r="BH11" s="20"/>
      <c r="BI11" s="20"/>
      <c r="BJ11" s="20"/>
      <c r="BK11" s="20"/>
      <c r="BL11" s="20"/>
      <c r="BM11" s="20"/>
      <c r="BN11" s="20"/>
      <c r="BO11" s="20"/>
      <c r="BP11" s="20"/>
      <c r="BQ11" s="20"/>
      <c r="BR11" s="20"/>
      <c r="BS11" s="20" t="s">
        <v>57</v>
      </c>
      <c r="BT11" s="20"/>
      <c r="BU11" s="20"/>
      <c r="BV11" s="20"/>
      <c r="BW11" s="20" t="s">
        <v>1669</v>
      </c>
      <c r="BX11" s="20"/>
      <c r="BY11" s="20"/>
      <c r="BZ11" s="120"/>
      <c r="CA11" s="20"/>
      <c r="CB11" s="20"/>
      <c r="CC11" s="20"/>
      <c r="CD11" s="20"/>
      <c r="CE11" s="120"/>
      <c r="CF11" s="20"/>
      <c r="CG11" s="20"/>
      <c r="CH11" s="20"/>
      <c r="CI11" s="20"/>
      <c r="CJ11" s="120"/>
      <c r="CK11" s="20"/>
      <c r="CL11" s="20"/>
      <c r="CM11" s="20"/>
      <c r="CN11" s="20"/>
      <c r="CO11" s="120"/>
      <c r="CP11" s="20"/>
      <c r="CQ11" s="20"/>
    </row>
    <row r="12" spans="3:95" s="9" customFormat="1" ht="135.75" customHeight="1">
      <c r="C12" s="19" t="s">
        <v>2774</v>
      </c>
      <c r="D12" s="20" t="s">
        <v>2773</v>
      </c>
      <c r="E12" s="20" t="s">
        <v>1518</v>
      </c>
      <c r="F12" s="14" t="str">
        <f t="shared" si="0"/>
        <v>URF2024_002_Realizar diagnóstico del modelo de privacidad y seguridad de la información</v>
      </c>
      <c r="G12" s="20" t="s">
        <v>2772</v>
      </c>
      <c r="H12" s="20" t="s">
        <v>2771</v>
      </c>
      <c r="I12" s="20" t="s">
        <v>2770</v>
      </c>
      <c r="J12" s="20" t="s">
        <v>98</v>
      </c>
      <c r="K12" s="20" t="s">
        <v>115</v>
      </c>
      <c r="L12" s="20" t="s">
        <v>115</v>
      </c>
      <c r="M12" s="47">
        <v>45474</v>
      </c>
      <c r="N12" s="47">
        <v>45580</v>
      </c>
      <c r="O12" s="21">
        <f t="shared" si="1"/>
        <v>106</v>
      </c>
      <c r="P12" s="20" t="s">
        <v>104</v>
      </c>
      <c r="Q12" s="20" t="s">
        <v>128</v>
      </c>
      <c r="R12" s="20" t="s">
        <v>2650</v>
      </c>
      <c r="S12" s="20" t="s">
        <v>2319</v>
      </c>
      <c r="T12" s="20" t="s">
        <v>136</v>
      </c>
      <c r="U12" s="20" t="s">
        <v>15</v>
      </c>
      <c r="V12" s="20"/>
      <c r="W12" s="20" t="s">
        <v>17</v>
      </c>
      <c r="X12" s="20"/>
      <c r="Y12" s="20"/>
      <c r="Z12" s="20"/>
      <c r="AA12" s="20" t="s">
        <v>173</v>
      </c>
      <c r="AB12" s="20"/>
      <c r="AC12" s="20"/>
      <c r="AD12" s="20"/>
      <c r="AE12" s="20"/>
      <c r="AF12" s="20"/>
      <c r="AG12" s="20"/>
      <c r="AH12" s="20"/>
      <c r="AI12" s="20"/>
      <c r="AJ12" s="20"/>
      <c r="AK12" s="20"/>
      <c r="AL12" s="20" t="s">
        <v>29</v>
      </c>
      <c r="AM12" s="20" t="s">
        <v>30</v>
      </c>
      <c r="AN12" s="20" t="s">
        <v>31</v>
      </c>
      <c r="AO12" s="20"/>
      <c r="AP12" s="20"/>
      <c r="AQ12" s="20"/>
      <c r="AR12" s="20"/>
      <c r="AS12" s="20"/>
      <c r="AT12" s="20"/>
      <c r="AU12" s="20"/>
      <c r="AV12" s="20" t="s">
        <v>1516</v>
      </c>
      <c r="AW12" s="20"/>
      <c r="AX12" s="20"/>
      <c r="AY12" s="20" t="s">
        <v>37</v>
      </c>
      <c r="AZ12" s="20"/>
      <c r="BA12" s="20"/>
      <c r="BB12" s="20"/>
      <c r="BC12" s="20"/>
      <c r="BD12" s="20"/>
      <c r="BE12" s="20"/>
      <c r="BF12" s="20"/>
      <c r="BG12" s="20"/>
      <c r="BH12" s="20"/>
      <c r="BI12" s="20"/>
      <c r="BJ12" s="20" t="s">
        <v>48</v>
      </c>
      <c r="BK12" s="20" t="s">
        <v>49</v>
      </c>
      <c r="BL12" s="20"/>
      <c r="BM12" s="20"/>
      <c r="BN12" s="20"/>
      <c r="BO12" s="20"/>
      <c r="BP12" s="20"/>
      <c r="BQ12" s="20"/>
      <c r="BR12" s="20"/>
      <c r="BS12" s="20"/>
      <c r="BT12" s="20"/>
      <c r="BU12" s="20"/>
      <c r="BV12" s="20"/>
      <c r="BW12" s="20" t="s">
        <v>1515</v>
      </c>
      <c r="BX12" s="20" t="s">
        <v>1549</v>
      </c>
      <c r="BY12" s="121">
        <v>45533</v>
      </c>
      <c r="BZ12" s="120">
        <v>45533</v>
      </c>
      <c r="CA12" s="20" t="s">
        <v>1657</v>
      </c>
      <c r="CB12" s="20" t="s">
        <v>1656</v>
      </c>
      <c r="CC12" s="20"/>
      <c r="CD12" s="20"/>
      <c r="CE12" s="120"/>
      <c r="CF12" s="20"/>
      <c r="CG12" s="20"/>
      <c r="CH12" s="20"/>
      <c r="CI12" s="20"/>
      <c r="CJ12" s="120"/>
      <c r="CK12" s="20"/>
      <c r="CL12" s="20"/>
      <c r="CM12" s="20"/>
      <c r="CN12" s="20"/>
      <c r="CO12" s="120"/>
      <c r="CP12" s="20"/>
      <c r="CQ12" s="20"/>
    </row>
    <row r="13" spans="3:95" s="9" customFormat="1" ht="135.75" customHeight="1">
      <c r="C13" s="19" t="s">
        <v>2769</v>
      </c>
      <c r="D13" s="20" t="s">
        <v>2768</v>
      </c>
      <c r="E13" s="20" t="s">
        <v>1900</v>
      </c>
      <c r="F13" s="14" t="str">
        <f t="shared" si="0"/>
        <v>URF2024_003_Elaborar programa de documentos vitales y esenciales</v>
      </c>
      <c r="G13" s="20" t="s">
        <v>2767</v>
      </c>
      <c r="H13" s="20" t="s">
        <v>2766</v>
      </c>
      <c r="I13" s="20" t="s">
        <v>2765</v>
      </c>
      <c r="J13" s="20" t="s">
        <v>98</v>
      </c>
      <c r="K13" s="20" t="s">
        <v>115</v>
      </c>
      <c r="L13" s="20" t="s">
        <v>115</v>
      </c>
      <c r="M13" s="47">
        <v>45536</v>
      </c>
      <c r="N13" s="47">
        <v>45641</v>
      </c>
      <c r="O13" s="21">
        <f t="shared" si="1"/>
        <v>105</v>
      </c>
      <c r="P13" s="20" t="s">
        <v>104</v>
      </c>
      <c r="Q13" s="20" t="s">
        <v>128</v>
      </c>
      <c r="R13" s="20" t="s">
        <v>2650</v>
      </c>
      <c r="S13" s="20" t="s">
        <v>2319</v>
      </c>
      <c r="T13" s="20" t="s">
        <v>136</v>
      </c>
      <c r="U13" s="20" t="s">
        <v>15</v>
      </c>
      <c r="V13" s="20"/>
      <c r="W13" s="20" t="s">
        <v>17</v>
      </c>
      <c r="X13" s="20"/>
      <c r="Y13" s="20" t="s">
        <v>196</v>
      </c>
      <c r="Z13" s="20" t="s">
        <v>204</v>
      </c>
      <c r="AA13" s="20"/>
      <c r="AB13" s="20"/>
      <c r="AC13" s="20"/>
      <c r="AD13" s="20"/>
      <c r="AE13" s="20"/>
      <c r="AF13" s="20"/>
      <c r="AG13" s="20"/>
      <c r="AH13" s="20"/>
      <c r="AI13" s="20"/>
      <c r="AJ13" s="20" t="s">
        <v>160</v>
      </c>
      <c r="AK13" s="20" t="s">
        <v>168</v>
      </c>
      <c r="AL13" s="20"/>
      <c r="AM13" s="20" t="s">
        <v>30</v>
      </c>
      <c r="AN13" s="20" t="s">
        <v>31</v>
      </c>
      <c r="AO13" s="20"/>
      <c r="AP13" s="20"/>
      <c r="AQ13" s="20"/>
      <c r="AR13" s="20"/>
      <c r="AS13" s="20"/>
      <c r="AT13" s="20"/>
      <c r="AU13" s="20"/>
      <c r="AV13" s="20" t="s">
        <v>1516</v>
      </c>
      <c r="AW13" s="20"/>
      <c r="AX13" s="20"/>
      <c r="AY13" s="20"/>
      <c r="AZ13" s="20"/>
      <c r="BA13" s="20" t="s">
        <v>39</v>
      </c>
      <c r="BB13" s="20"/>
      <c r="BC13" s="20"/>
      <c r="BD13" s="20"/>
      <c r="BE13" s="20"/>
      <c r="BF13" s="20"/>
      <c r="BG13" s="20"/>
      <c r="BH13" s="20"/>
      <c r="BI13" s="20"/>
      <c r="BJ13" s="20"/>
      <c r="BK13" s="20"/>
      <c r="BL13" s="20"/>
      <c r="BM13" s="20"/>
      <c r="BN13" s="20"/>
      <c r="BO13" s="20"/>
      <c r="BP13" s="20"/>
      <c r="BQ13" s="20"/>
      <c r="BR13" s="20"/>
      <c r="BS13" s="20" t="s">
        <v>57</v>
      </c>
      <c r="BT13" s="20"/>
      <c r="BU13" s="20"/>
      <c r="BV13" s="20"/>
      <c r="BW13" s="20" t="s">
        <v>1669</v>
      </c>
      <c r="BX13" s="20"/>
      <c r="BY13" s="20"/>
      <c r="BZ13" s="120"/>
      <c r="CA13" s="20"/>
      <c r="CB13" s="20"/>
      <c r="CC13" s="20"/>
      <c r="CD13" s="20"/>
      <c r="CE13" s="120"/>
      <c r="CF13" s="20"/>
      <c r="CG13" s="20"/>
      <c r="CH13" s="20"/>
      <c r="CI13" s="20"/>
      <c r="CJ13" s="120"/>
      <c r="CK13" s="20"/>
      <c r="CL13" s="20"/>
      <c r="CM13" s="20"/>
      <c r="CN13" s="20"/>
      <c r="CO13" s="120"/>
      <c r="CP13" s="20"/>
      <c r="CQ13" s="20"/>
    </row>
    <row r="14" spans="3:95" s="9" customFormat="1" ht="135.75" customHeight="1">
      <c r="C14" s="19" t="s">
        <v>2764</v>
      </c>
      <c r="D14" s="20" t="s">
        <v>2763</v>
      </c>
      <c r="E14" s="20" t="s">
        <v>1900</v>
      </c>
      <c r="F14" s="14" t="str">
        <f t="shared" si="0"/>
        <v>URF2024_004_Actualizar el sistema integrado de conservación - SIC</v>
      </c>
      <c r="G14" s="20" t="s">
        <v>2762</v>
      </c>
      <c r="H14" s="20" t="s">
        <v>2761</v>
      </c>
      <c r="I14" s="20" t="s">
        <v>788</v>
      </c>
      <c r="J14" s="20" t="s">
        <v>98</v>
      </c>
      <c r="K14" s="20" t="s">
        <v>115</v>
      </c>
      <c r="L14" s="20" t="s">
        <v>115</v>
      </c>
      <c r="M14" s="47">
        <v>45536</v>
      </c>
      <c r="N14" s="47">
        <v>45641</v>
      </c>
      <c r="O14" s="21">
        <f t="shared" si="1"/>
        <v>105</v>
      </c>
      <c r="P14" s="20" t="s">
        <v>104</v>
      </c>
      <c r="Q14" s="20" t="s">
        <v>77</v>
      </c>
      <c r="R14" s="20" t="s">
        <v>2760</v>
      </c>
      <c r="S14" s="20" t="s">
        <v>2319</v>
      </c>
      <c r="T14" s="20" t="s">
        <v>2646</v>
      </c>
      <c r="U14" s="20" t="s">
        <v>15</v>
      </c>
      <c r="V14" s="20"/>
      <c r="W14" s="20" t="s">
        <v>17</v>
      </c>
      <c r="X14" s="20" t="s">
        <v>18</v>
      </c>
      <c r="Y14" s="20" t="s">
        <v>197</v>
      </c>
      <c r="Z14" s="20" t="s">
        <v>205</v>
      </c>
      <c r="AA14" s="20"/>
      <c r="AB14" s="20"/>
      <c r="AC14" s="20"/>
      <c r="AD14" s="20"/>
      <c r="AE14" s="20"/>
      <c r="AF14" s="20"/>
      <c r="AG14" s="20"/>
      <c r="AH14" s="20"/>
      <c r="AI14" s="20"/>
      <c r="AJ14" s="20" t="s">
        <v>160</v>
      </c>
      <c r="AK14" s="20" t="s">
        <v>168</v>
      </c>
      <c r="AL14" s="20"/>
      <c r="AM14" s="20"/>
      <c r="AN14" s="20"/>
      <c r="AO14" s="20"/>
      <c r="AP14" s="20"/>
      <c r="AQ14" s="20"/>
      <c r="AR14" s="20"/>
      <c r="AS14" s="20"/>
      <c r="AT14" s="20"/>
      <c r="AU14" s="20"/>
      <c r="AV14" s="20" t="s">
        <v>1516</v>
      </c>
      <c r="AW14" s="20"/>
      <c r="AX14" s="20"/>
      <c r="AY14" s="20"/>
      <c r="AZ14" s="20"/>
      <c r="BA14" s="20" t="s">
        <v>39</v>
      </c>
      <c r="BB14" s="20"/>
      <c r="BC14" s="20"/>
      <c r="BD14" s="20"/>
      <c r="BE14" s="20"/>
      <c r="BF14" s="20"/>
      <c r="BG14" s="20"/>
      <c r="BH14" s="20"/>
      <c r="BI14" s="20"/>
      <c r="BJ14" s="20"/>
      <c r="BK14" s="20"/>
      <c r="BL14" s="20"/>
      <c r="BM14" s="20"/>
      <c r="BN14" s="20"/>
      <c r="BO14" s="20"/>
      <c r="BP14" s="20"/>
      <c r="BQ14" s="20"/>
      <c r="BR14" s="20"/>
      <c r="BS14" s="20" t="s">
        <v>57</v>
      </c>
      <c r="BT14" s="20"/>
      <c r="BU14" s="20"/>
      <c r="BV14" s="20"/>
      <c r="BW14" s="20" t="s">
        <v>1669</v>
      </c>
      <c r="BX14" s="20"/>
      <c r="BY14" s="20"/>
      <c r="BZ14" s="120"/>
      <c r="CA14" s="20"/>
      <c r="CB14" s="20"/>
      <c r="CC14" s="20"/>
      <c r="CD14" s="20"/>
      <c r="CE14" s="120"/>
      <c r="CF14" s="20"/>
      <c r="CG14" s="20"/>
      <c r="CH14" s="20"/>
      <c r="CI14" s="20"/>
      <c r="CJ14" s="120"/>
      <c r="CK14" s="20"/>
      <c r="CL14" s="20"/>
      <c r="CM14" s="20"/>
      <c r="CN14" s="20"/>
      <c r="CO14" s="120"/>
      <c r="CP14" s="20"/>
      <c r="CQ14" s="20"/>
    </row>
    <row r="15" spans="3:95" s="9" customFormat="1" ht="135.75" customHeight="1">
      <c r="C15" s="19" t="s">
        <v>2759</v>
      </c>
      <c r="D15" s="20" t="s">
        <v>2758</v>
      </c>
      <c r="E15" s="20" t="s">
        <v>1872</v>
      </c>
      <c r="F15" s="14" t="str">
        <f t="shared" si="0"/>
        <v>URF2024_005_Hacer seguimiento a la implementación de los metadatos establecidos</v>
      </c>
      <c r="G15" s="20" t="s">
        <v>2757</v>
      </c>
      <c r="H15" s="20" t="s">
        <v>2756</v>
      </c>
      <c r="I15" s="20" t="s">
        <v>2755</v>
      </c>
      <c r="J15" s="20" t="s">
        <v>98</v>
      </c>
      <c r="K15" s="20" t="s">
        <v>115</v>
      </c>
      <c r="L15" s="20" t="s">
        <v>115</v>
      </c>
      <c r="M15" s="47">
        <v>45536</v>
      </c>
      <c r="N15" s="47">
        <v>45641</v>
      </c>
      <c r="O15" s="21">
        <f t="shared" si="1"/>
        <v>105</v>
      </c>
      <c r="P15" s="20" t="s">
        <v>104</v>
      </c>
      <c r="Q15" s="20" t="s">
        <v>128</v>
      </c>
      <c r="R15" s="20" t="s">
        <v>2754</v>
      </c>
      <c r="S15" s="20" t="s">
        <v>2319</v>
      </c>
      <c r="T15" s="20" t="s">
        <v>2646</v>
      </c>
      <c r="U15" s="20" t="s">
        <v>15</v>
      </c>
      <c r="V15" s="20"/>
      <c r="W15" s="20" t="s">
        <v>17</v>
      </c>
      <c r="X15" s="20"/>
      <c r="Y15" s="20" t="s">
        <v>192</v>
      </c>
      <c r="Z15" s="20" t="s">
        <v>206</v>
      </c>
      <c r="AA15" s="20" t="s">
        <v>175</v>
      </c>
      <c r="AB15" s="20"/>
      <c r="AC15" s="20"/>
      <c r="AD15" s="20"/>
      <c r="AE15" s="20"/>
      <c r="AF15" s="20"/>
      <c r="AG15" s="20"/>
      <c r="AH15" s="20"/>
      <c r="AI15" s="20"/>
      <c r="AJ15" s="20" t="s">
        <v>160</v>
      </c>
      <c r="AK15" s="20" t="s">
        <v>170</v>
      </c>
      <c r="AL15" s="20"/>
      <c r="AM15" s="20"/>
      <c r="AN15" s="20"/>
      <c r="AO15" s="20"/>
      <c r="AP15" s="20"/>
      <c r="AQ15" s="20"/>
      <c r="AR15" s="20"/>
      <c r="AS15" s="20"/>
      <c r="AT15" s="20"/>
      <c r="AU15" s="20"/>
      <c r="AV15" s="20" t="s">
        <v>1516</v>
      </c>
      <c r="AW15" s="20"/>
      <c r="AX15" s="20"/>
      <c r="AY15" s="20"/>
      <c r="AZ15" s="20"/>
      <c r="BA15" s="20" t="s">
        <v>39</v>
      </c>
      <c r="BB15" s="20"/>
      <c r="BC15" s="20"/>
      <c r="BD15" s="20"/>
      <c r="BE15" s="20"/>
      <c r="BF15" s="20"/>
      <c r="BG15" s="20"/>
      <c r="BH15" s="20"/>
      <c r="BI15" s="20"/>
      <c r="BJ15" s="20"/>
      <c r="BK15" s="20"/>
      <c r="BL15" s="20"/>
      <c r="BM15" s="20"/>
      <c r="BN15" s="20"/>
      <c r="BO15" s="20"/>
      <c r="BP15" s="20"/>
      <c r="BQ15" s="20"/>
      <c r="BR15" s="20"/>
      <c r="BS15" s="20" t="s">
        <v>57</v>
      </c>
      <c r="BT15" s="20"/>
      <c r="BU15" s="20"/>
      <c r="BV15" s="20"/>
      <c r="BW15" s="20" t="s">
        <v>1669</v>
      </c>
      <c r="BX15" s="20"/>
      <c r="BY15" s="20"/>
      <c r="BZ15" s="120"/>
      <c r="CA15" s="20"/>
      <c r="CB15" s="20"/>
      <c r="CC15" s="20"/>
      <c r="CD15" s="20"/>
      <c r="CE15" s="120"/>
      <c r="CF15" s="20"/>
      <c r="CG15" s="20"/>
      <c r="CH15" s="20"/>
      <c r="CI15" s="20"/>
      <c r="CJ15" s="120"/>
      <c r="CK15" s="20"/>
      <c r="CL15" s="20"/>
      <c r="CM15" s="20"/>
      <c r="CN15" s="20"/>
      <c r="CO15" s="120"/>
      <c r="CP15" s="20"/>
      <c r="CQ15" s="20"/>
    </row>
    <row r="16" spans="3:95" s="9" customFormat="1" ht="135.75" customHeight="1">
      <c r="C16" s="19" t="s">
        <v>2753</v>
      </c>
      <c r="D16" s="20" t="s">
        <v>2752</v>
      </c>
      <c r="E16" s="20" t="s">
        <v>1872</v>
      </c>
      <c r="F16" s="14" t="str">
        <f t="shared" si="0"/>
        <v>URF2024_006_Elaborar plan de análisis de procesos y procedimientos de la gestión documental</v>
      </c>
      <c r="G16" s="20" t="s">
        <v>2751</v>
      </c>
      <c r="H16" s="20" t="s">
        <v>2750</v>
      </c>
      <c r="I16" s="20" t="s">
        <v>2749</v>
      </c>
      <c r="J16" s="20" t="s">
        <v>98</v>
      </c>
      <c r="K16" s="20" t="s">
        <v>115</v>
      </c>
      <c r="L16" s="20" t="s">
        <v>115</v>
      </c>
      <c r="M16" s="47">
        <v>45352</v>
      </c>
      <c r="N16" s="47">
        <v>45473</v>
      </c>
      <c r="O16" s="21">
        <f t="shared" si="1"/>
        <v>121</v>
      </c>
      <c r="P16" s="20" t="s">
        <v>104</v>
      </c>
      <c r="Q16" s="20" t="s">
        <v>128</v>
      </c>
      <c r="R16" s="20" t="s">
        <v>2650</v>
      </c>
      <c r="S16" s="20" t="s">
        <v>2319</v>
      </c>
      <c r="T16" s="20" t="s">
        <v>2646</v>
      </c>
      <c r="U16" s="20" t="s">
        <v>15</v>
      </c>
      <c r="V16" s="20"/>
      <c r="W16" s="20" t="s">
        <v>17</v>
      </c>
      <c r="X16" s="20"/>
      <c r="Y16" s="20" t="s">
        <v>200</v>
      </c>
      <c r="Z16" s="20" t="s">
        <v>209</v>
      </c>
      <c r="AA16" s="20"/>
      <c r="AB16" s="20"/>
      <c r="AC16" s="20"/>
      <c r="AD16" s="20"/>
      <c r="AE16" s="20"/>
      <c r="AF16" s="20"/>
      <c r="AG16" s="20"/>
      <c r="AH16" s="20"/>
      <c r="AI16" s="20"/>
      <c r="AJ16" s="20" t="s">
        <v>160</v>
      </c>
      <c r="AK16" s="20" t="s">
        <v>168</v>
      </c>
      <c r="AL16" s="20"/>
      <c r="AM16" s="20"/>
      <c r="AN16" s="20"/>
      <c r="AO16" s="20"/>
      <c r="AP16" s="20"/>
      <c r="AQ16" s="20"/>
      <c r="AR16" s="20"/>
      <c r="AS16" s="20"/>
      <c r="AT16" s="20"/>
      <c r="AU16" s="20"/>
      <c r="AV16" s="20" t="s">
        <v>1516</v>
      </c>
      <c r="AW16" s="20"/>
      <c r="AX16" s="20"/>
      <c r="AY16" s="20"/>
      <c r="AZ16" s="20"/>
      <c r="BA16" s="20" t="s">
        <v>39</v>
      </c>
      <c r="BB16" s="20"/>
      <c r="BC16" s="20"/>
      <c r="BD16" s="20"/>
      <c r="BE16" s="20"/>
      <c r="BF16" s="20"/>
      <c r="BG16" s="20"/>
      <c r="BH16" s="20"/>
      <c r="BI16" s="20"/>
      <c r="BJ16" s="20"/>
      <c r="BK16" s="20"/>
      <c r="BL16" s="20"/>
      <c r="BM16" s="20"/>
      <c r="BN16" s="20"/>
      <c r="BO16" s="20"/>
      <c r="BP16" s="20"/>
      <c r="BQ16" s="20"/>
      <c r="BR16" s="20"/>
      <c r="BS16" s="20" t="s">
        <v>57</v>
      </c>
      <c r="BT16" s="20"/>
      <c r="BU16" s="20"/>
      <c r="BV16" s="20"/>
      <c r="BW16" s="20" t="s">
        <v>1669</v>
      </c>
      <c r="BX16" s="20"/>
      <c r="BY16" s="20"/>
      <c r="BZ16" s="120"/>
      <c r="CA16" s="20"/>
      <c r="CB16" s="20"/>
      <c r="CC16" s="20"/>
      <c r="CD16" s="20"/>
      <c r="CE16" s="120"/>
      <c r="CF16" s="20"/>
      <c r="CG16" s="20"/>
      <c r="CH16" s="20"/>
      <c r="CI16" s="20"/>
      <c r="CJ16" s="120"/>
      <c r="CK16" s="20"/>
      <c r="CL16" s="20"/>
      <c r="CM16" s="20"/>
      <c r="CN16" s="20"/>
      <c r="CO16" s="120"/>
      <c r="CP16" s="20"/>
      <c r="CQ16" s="20"/>
    </row>
    <row r="17" spans="3:95" s="9" customFormat="1" ht="135.75" customHeight="1">
      <c r="C17" s="19" t="s">
        <v>2748</v>
      </c>
      <c r="D17" s="20" t="s">
        <v>2747</v>
      </c>
      <c r="E17" s="20" t="s">
        <v>1872</v>
      </c>
      <c r="F17" s="14" t="str">
        <f t="shared" si="0"/>
        <v>URF2024_007_Hacer seguimiento a la ejecución del PINAR y el PGD</v>
      </c>
      <c r="G17" s="20" t="s">
        <v>2746</v>
      </c>
      <c r="H17" s="20" t="s">
        <v>2745</v>
      </c>
      <c r="I17" s="20" t="s">
        <v>2744</v>
      </c>
      <c r="J17" s="20" t="s">
        <v>98</v>
      </c>
      <c r="K17" s="20" t="s">
        <v>115</v>
      </c>
      <c r="L17" s="20" t="s">
        <v>115</v>
      </c>
      <c r="M17" s="47">
        <v>45536</v>
      </c>
      <c r="N17" s="47">
        <v>45657</v>
      </c>
      <c r="O17" s="21">
        <f t="shared" si="1"/>
        <v>121</v>
      </c>
      <c r="P17" s="20" t="s">
        <v>104</v>
      </c>
      <c r="Q17" s="20" t="s">
        <v>128</v>
      </c>
      <c r="R17" s="20" t="s">
        <v>2650</v>
      </c>
      <c r="S17" s="20" t="s">
        <v>2319</v>
      </c>
      <c r="T17" s="20" t="s">
        <v>2646</v>
      </c>
      <c r="U17" s="20" t="s">
        <v>15</v>
      </c>
      <c r="V17" s="20"/>
      <c r="W17" s="20" t="s">
        <v>17</v>
      </c>
      <c r="X17" s="20"/>
      <c r="Y17" s="20" t="s">
        <v>195</v>
      </c>
      <c r="Z17" s="20" t="s">
        <v>212</v>
      </c>
      <c r="AA17" s="20"/>
      <c r="AB17" s="20"/>
      <c r="AC17" s="20"/>
      <c r="AD17" s="20"/>
      <c r="AE17" s="20"/>
      <c r="AF17" s="20"/>
      <c r="AG17" s="20"/>
      <c r="AH17" s="20"/>
      <c r="AI17" s="20"/>
      <c r="AJ17" s="20" t="s">
        <v>160</v>
      </c>
      <c r="AK17" s="20" t="s">
        <v>168</v>
      </c>
      <c r="AL17" s="20"/>
      <c r="AM17" s="20"/>
      <c r="AN17" s="20"/>
      <c r="AO17" s="20"/>
      <c r="AP17" s="20"/>
      <c r="AQ17" s="20"/>
      <c r="AR17" s="20"/>
      <c r="AS17" s="20"/>
      <c r="AT17" s="20"/>
      <c r="AU17" s="20"/>
      <c r="AV17" s="20" t="s">
        <v>1516</v>
      </c>
      <c r="AW17" s="20"/>
      <c r="AX17" s="20"/>
      <c r="AY17" s="20"/>
      <c r="AZ17" s="20"/>
      <c r="BA17" s="20" t="s">
        <v>39</v>
      </c>
      <c r="BB17" s="20"/>
      <c r="BC17" s="20"/>
      <c r="BD17" s="20"/>
      <c r="BE17" s="20"/>
      <c r="BF17" s="20"/>
      <c r="BG17" s="20"/>
      <c r="BH17" s="20"/>
      <c r="BI17" s="20"/>
      <c r="BJ17" s="20"/>
      <c r="BK17" s="20"/>
      <c r="BL17" s="20"/>
      <c r="BM17" s="20"/>
      <c r="BN17" s="20"/>
      <c r="BO17" s="20"/>
      <c r="BP17" s="20"/>
      <c r="BQ17" s="20"/>
      <c r="BR17" s="20"/>
      <c r="BS17" s="20" t="s">
        <v>57</v>
      </c>
      <c r="BT17" s="20"/>
      <c r="BU17" s="20"/>
      <c r="BV17" s="20"/>
      <c r="BW17" s="20" t="s">
        <v>1669</v>
      </c>
      <c r="BX17" s="20"/>
      <c r="BY17" s="20"/>
      <c r="BZ17" s="120"/>
      <c r="CA17" s="20"/>
      <c r="CB17" s="20"/>
      <c r="CC17" s="20"/>
      <c r="CD17" s="20"/>
      <c r="CE17" s="120"/>
      <c r="CF17" s="20"/>
      <c r="CG17" s="20"/>
      <c r="CH17" s="20"/>
      <c r="CI17" s="20"/>
      <c r="CJ17" s="120"/>
      <c r="CK17" s="20"/>
      <c r="CL17" s="20"/>
      <c r="CM17" s="20"/>
      <c r="CN17" s="20"/>
      <c r="CO17" s="120"/>
      <c r="CP17" s="20"/>
      <c r="CQ17" s="20"/>
    </row>
    <row r="18" spans="3:95" s="9" customFormat="1" ht="135.75" customHeight="1">
      <c r="C18" s="19" t="s">
        <v>2743</v>
      </c>
      <c r="D18" s="20" t="s">
        <v>2742</v>
      </c>
      <c r="E18" s="20" t="s">
        <v>1518</v>
      </c>
      <c r="F18" s="14" t="str">
        <f t="shared" si="0"/>
        <v>URF2024_008_Definir la metodología para identificar, gestionar y evaluar los riesgos de seguridad de la información</v>
      </c>
      <c r="G18" s="20" t="s">
        <v>2741</v>
      </c>
      <c r="H18" s="20" t="s">
        <v>2740</v>
      </c>
      <c r="I18" s="20" t="s">
        <v>2739</v>
      </c>
      <c r="J18" s="20" t="s">
        <v>98</v>
      </c>
      <c r="K18" s="20" t="s">
        <v>115</v>
      </c>
      <c r="L18" s="20" t="s">
        <v>115</v>
      </c>
      <c r="M18" s="47">
        <v>45505</v>
      </c>
      <c r="N18" s="47">
        <v>45626</v>
      </c>
      <c r="O18" s="21">
        <f t="shared" si="1"/>
        <v>121</v>
      </c>
      <c r="P18" s="20" t="s">
        <v>104</v>
      </c>
      <c r="Q18" s="20" t="s">
        <v>128</v>
      </c>
      <c r="R18" s="20" t="s">
        <v>2650</v>
      </c>
      <c r="S18" s="20" t="s">
        <v>2319</v>
      </c>
      <c r="T18" s="20" t="s">
        <v>2646</v>
      </c>
      <c r="U18" s="20" t="s">
        <v>15</v>
      </c>
      <c r="V18" s="20"/>
      <c r="W18" s="20" t="s">
        <v>17</v>
      </c>
      <c r="X18" s="20"/>
      <c r="Y18" s="20"/>
      <c r="Z18" s="20"/>
      <c r="AA18" s="20"/>
      <c r="AB18" s="20"/>
      <c r="AC18" s="20"/>
      <c r="AD18" s="20"/>
      <c r="AE18" s="20"/>
      <c r="AF18" s="20"/>
      <c r="AG18" s="20"/>
      <c r="AH18" s="20"/>
      <c r="AI18" s="20"/>
      <c r="AJ18" s="20" t="s">
        <v>160</v>
      </c>
      <c r="AK18" s="20" t="s">
        <v>170</v>
      </c>
      <c r="AL18" s="20"/>
      <c r="AM18" s="20" t="s">
        <v>30</v>
      </c>
      <c r="AN18" s="20" t="s">
        <v>31</v>
      </c>
      <c r="AO18" s="20"/>
      <c r="AP18" s="20"/>
      <c r="AQ18" s="20"/>
      <c r="AR18" s="20"/>
      <c r="AS18" s="20"/>
      <c r="AT18" s="20"/>
      <c r="AU18" s="20"/>
      <c r="AV18" s="20" t="s">
        <v>1516</v>
      </c>
      <c r="AW18" s="20"/>
      <c r="AX18" s="20"/>
      <c r="AY18" s="20" t="s">
        <v>37</v>
      </c>
      <c r="AZ18" s="20"/>
      <c r="BA18" s="20"/>
      <c r="BB18" s="20"/>
      <c r="BC18" s="20"/>
      <c r="BD18" s="20"/>
      <c r="BE18" s="20"/>
      <c r="BF18" s="20"/>
      <c r="BG18" s="20"/>
      <c r="BH18" s="20"/>
      <c r="BI18" s="20"/>
      <c r="BJ18" s="20"/>
      <c r="BK18" s="20" t="s">
        <v>49</v>
      </c>
      <c r="BL18" s="20"/>
      <c r="BM18" s="20"/>
      <c r="BN18" s="20"/>
      <c r="BO18" s="20"/>
      <c r="BP18" s="20"/>
      <c r="BQ18" s="20"/>
      <c r="BR18" s="20"/>
      <c r="BS18" s="20"/>
      <c r="BT18" s="20"/>
      <c r="BU18" s="20"/>
      <c r="BV18" s="20"/>
      <c r="BW18" s="20" t="s">
        <v>1515</v>
      </c>
      <c r="BX18" s="20" t="s">
        <v>1549</v>
      </c>
      <c r="BY18" s="120">
        <v>45412</v>
      </c>
      <c r="BZ18" s="120">
        <v>45426</v>
      </c>
      <c r="CA18" s="20" t="s">
        <v>2738</v>
      </c>
      <c r="CB18" s="20" t="s">
        <v>2737</v>
      </c>
      <c r="CC18" s="20" t="s">
        <v>1549</v>
      </c>
      <c r="CD18" s="121">
        <v>45503</v>
      </c>
      <c r="CE18" s="120">
        <v>45504</v>
      </c>
      <c r="CF18" s="20" t="s">
        <v>2736</v>
      </c>
      <c r="CG18" s="20" t="s">
        <v>2735</v>
      </c>
      <c r="CH18" s="20" t="s">
        <v>1549</v>
      </c>
      <c r="CI18" s="121">
        <v>45533</v>
      </c>
      <c r="CJ18" s="120">
        <v>45533</v>
      </c>
      <c r="CK18" s="20" t="s">
        <v>2734</v>
      </c>
      <c r="CL18" s="20" t="s">
        <v>2733</v>
      </c>
      <c r="CM18" s="20"/>
      <c r="CN18" s="20"/>
      <c r="CO18" s="120"/>
      <c r="CP18" s="20"/>
      <c r="CQ18" s="20"/>
    </row>
    <row r="19" spans="3:95" s="9" customFormat="1" ht="135.75" customHeight="1">
      <c r="C19" s="19" t="s">
        <v>2732</v>
      </c>
      <c r="D19" s="20" t="s">
        <v>2731</v>
      </c>
      <c r="E19" s="20" t="s">
        <v>1518</v>
      </c>
      <c r="F19" s="14" t="str">
        <f t="shared" si="0"/>
        <v>URF2024_009_Identificar, evaluar y gestionar los riesgos de seguridad de la información</v>
      </c>
      <c r="G19" s="20" t="s">
        <v>2730</v>
      </c>
      <c r="H19" s="20" t="s">
        <v>2729</v>
      </c>
      <c r="I19" s="20" t="s">
        <v>2728</v>
      </c>
      <c r="J19" s="20" t="s">
        <v>98</v>
      </c>
      <c r="K19" s="20" t="s">
        <v>115</v>
      </c>
      <c r="L19" s="20" t="s">
        <v>115</v>
      </c>
      <c r="M19" s="47">
        <v>45505</v>
      </c>
      <c r="N19" s="47">
        <v>45626</v>
      </c>
      <c r="O19" s="21">
        <f t="shared" si="1"/>
        <v>121</v>
      </c>
      <c r="P19" s="20" t="s">
        <v>104</v>
      </c>
      <c r="Q19" s="20" t="s">
        <v>128</v>
      </c>
      <c r="R19" s="20" t="s">
        <v>2650</v>
      </c>
      <c r="S19" s="20" t="s">
        <v>2319</v>
      </c>
      <c r="T19" s="20" t="s">
        <v>2646</v>
      </c>
      <c r="U19" s="20" t="s">
        <v>15</v>
      </c>
      <c r="V19" s="20"/>
      <c r="W19" s="20" t="s">
        <v>17</v>
      </c>
      <c r="X19" s="20"/>
      <c r="Y19" s="20"/>
      <c r="Z19" s="20"/>
      <c r="AA19" s="20"/>
      <c r="AB19" s="20"/>
      <c r="AC19" s="20"/>
      <c r="AD19" s="20"/>
      <c r="AE19" s="20"/>
      <c r="AF19" s="20"/>
      <c r="AG19" s="20"/>
      <c r="AH19" s="20"/>
      <c r="AI19" s="20"/>
      <c r="AJ19" s="20" t="s">
        <v>160</v>
      </c>
      <c r="AK19" s="20" t="s">
        <v>170</v>
      </c>
      <c r="AL19" s="20"/>
      <c r="AM19" s="20" t="s">
        <v>30</v>
      </c>
      <c r="AN19" s="20" t="s">
        <v>31</v>
      </c>
      <c r="AO19" s="20"/>
      <c r="AP19" s="20"/>
      <c r="AQ19" s="20"/>
      <c r="AR19" s="20"/>
      <c r="AS19" s="20"/>
      <c r="AT19" s="20"/>
      <c r="AU19" s="20"/>
      <c r="AV19" s="20" t="s">
        <v>1516</v>
      </c>
      <c r="AW19" s="20"/>
      <c r="AX19" s="20"/>
      <c r="AY19" s="20" t="s">
        <v>37</v>
      </c>
      <c r="AZ19" s="20"/>
      <c r="BA19" s="20"/>
      <c r="BB19" s="20"/>
      <c r="BC19" s="20"/>
      <c r="BD19" s="20"/>
      <c r="BE19" s="20"/>
      <c r="BF19" s="20"/>
      <c r="BG19" s="20"/>
      <c r="BH19" s="20"/>
      <c r="BI19" s="20"/>
      <c r="BJ19" s="20"/>
      <c r="BK19" s="20" t="s">
        <v>49</v>
      </c>
      <c r="BL19" s="20"/>
      <c r="BM19" s="20"/>
      <c r="BN19" s="20"/>
      <c r="BO19" s="20"/>
      <c r="BP19" s="20"/>
      <c r="BQ19" s="20"/>
      <c r="BR19" s="20"/>
      <c r="BS19" s="20"/>
      <c r="BT19" s="20"/>
      <c r="BU19" s="20"/>
      <c r="BV19" s="20"/>
      <c r="BW19" s="20" t="s">
        <v>1515</v>
      </c>
      <c r="BX19" s="20" t="s">
        <v>1549</v>
      </c>
      <c r="BY19" s="121">
        <v>45530</v>
      </c>
      <c r="BZ19" s="120">
        <v>45533</v>
      </c>
      <c r="CA19" s="20" t="s">
        <v>2727</v>
      </c>
      <c r="CB19" s="20" t="s">
        <v>2726</v>
      </c>
      <c r="CC19" s="20"/>
      <c r="CD19" s="20"/>
      <c r="CE19" s="120"/>
      <c r="CF19" s="20"/>
      <c r="CG19" s="20"/>
      <c r="CH19" s="20"/>
      <c r="CI19" s="20"/>
      <c r="CJ19" s="120"/>
      <c r="CK19" s="20"/>
      <c r="CL19" s="20"/>
      <c r="CM19" s="20"/>
      <c r="CN19" s="20"/>
      <c r="CO19" s="120"/>
      <c r="CP19" s="20"/>
      <c r="CQ19" s="20"/>
    </row>
    <row r="20" spans="3:95" s="9" customFormat="1" ht="135.75" customHeight="1">
      <c r="C20" s="19" t="s">
        <v>2725</v>
      </c>
      <c r="D20" s="20" t="s">
        <v>2724</v>
      </c>
      <c r="E20" s="20" t="s">
        <v>1900</v>
      </c>
      <c r="F20" s="14" t="str">
        <f t="shared" si="0"/>
        <v>URF2024_010_Actualizar plan de conservación documental</v>
      </c>
      <c r="G20" s="20" t="s">
        <v>2723</v>
      </c>
      <c r="H20" s="20" t="s">
        <v>2722</v>
      </c>
      <c r="I20" s="161" t="s">
        <v>789</v>
      </c>
      <c r="J20" s="20" t="s">
        <v>98</v>
      </c>
      <c r="K20" s="20" t="s">
        <v>115</v>
      </c>
      <c r="L20" s="20" t="s">
        <v>115</v>
      </c>
      <c r="M20" s="47">
        <v>45536</v>
      </c>
      <c r="N20" s="47">
        <v>45641</v>
      </c>
      <c r="O20" s="21">
        <f t="shared" si="1"/>
        <v>105</v>
      </c>
      <c r="P20" s="20" t="s">
        <v>104</v>
      </c>
      <c r="Q20" s="20" t="s">
        <v>128</v>
      </c>
      <c r="R20" s="20" t="s">
        <v>2650</v>
      </c>
      <c r="S20" s="20" t="s">
        <v>2319</v>
      </c>
      <c r="T20" s="20" t="s">
        <v>2646</v>
      </c>
      <c r="U20" s="20" t="s">
        <v>15</v>
      </c>
      <c r="V20" s="20"/>
      <c r="W20" s="20" t="s">
        <v>17</v>
      </c>
      <c r="X20" s="20"/>
      <c r="Y20" s="20" t="s">
        <v>197</v>
      </c>
      <c r="Z20" s="20" t="s">
        <v>205</v>
      </c>
      <c r="AA20" s="20"/>
      <c r="AB20" s="20"/>
      <c r="AC20" s="20"/>
      <c r="AD20" s="20"/>
      <c r="AE20" s="20"/>
      <c r="AF20" s="20"/>
      <c r="AG20" s="20"/>
      <c r="AH20" s="20"/>
      <c r="AI20" s="20"/>
      <c r="AJ20" s="20" t="s">
        <v>160</v>
      </c>
      <c r="AK20" s="20" t="s">
        <v>168</v>
      </c>
      <c r="AL20" s="20"/>
      <c r="AM20" s="20"/>
      <c r="AN20" s="20"/>
      <c r="AO20" s="20"/>
      <c r="AP20" s="20"/>
      <c r="AQ20" s="20"/>
      <c r="AR20" s="20"/>
      <c r="AS20" s="20"/>
      <c r="AT20" s="20"/>
      <c r="AU20" s="20"/>
      <c r="AV20" s="20" t="s">
        <v>1516</v>
      </c>
      <c r="AW20" s="20"/>
      <c r="AX20" s="20"/>
      <c r="AY20" s="20"/>
      <c r="AZ20" s="20"/>
      <c r="BA20" s="20" t="s">
        <v>39</v>
      </c>
      <c r="BB20" s="20"/>
      <c r="BC20" s="20"/>
      <c r="BD20" s="20"/>
      <c r="BE20" s="20"/>
      <c r="BF20" s="20"/>
      <c r="BG20" s="20"/>
      <c r="BH20" s="20"/>
      <c r="BI20" s="20"/>
      <c r="BJ20" s="20"/>
      <c r="BK20" s="20"/>
      <c r="BL20" s="20"/>
      <c r="BM20" s="20"/>
      <c r="BN20" s="20"/>
      <c r="BO20" s="20"/>
      <c r="BP20" s="20"/>
      <c r="BQ20" s="20"/>
      <c r="BR20" s="20"/>
      <c r="BS20" s="20" t="s">
        <v>57</v>
      </c>
      <c r="BT20" s="20"/>
      <c r="BU20" s="20"/>
      <c r="BV20" s="20"/>
      <c r="BW20" s="20" t="s">
        <v>1669</v>
      </c>
      <c r="BX20" s="20"/>
      <c r="BY20" s="20"/>
      <c r="BZ20" s="120"/>
      <c r="CA20" s="20"/>
      <c r="CB20" s="20"/>
      <c r="CC20" s="20"/>
      <c r="CD20" s="20"/>
      <c r="CE20" s="120"/>
      <c r="CF20" s="20"/>
      <c r="CG20" s="20"/>
      <c r="CH20" s="20"/>
      <c r="CI20" s="20"/>
      <c r="CJ20" s="120"/>
      <c r="CK20" s="20"/>
      <c r="CL20" s="20"/>
      <c r="CM20" s="20"/>
      <c r="CN20" s="20"/>
      <c r="CO20" s="120"/>
      <c r="CP20" s="20"/>
      <c r="CQ20" s="20"/>
    </row>
    <row r="21" spans="3:95" s="9" customFormat="1" ht="135.75" customHeight="1">
      <c r="C21" s="19" t="s">
        <v>2721</v>
      </c>
      <c r="D21" s="20" t="s">
        <v>790</v>
      </c>
      <c r="E21" s="20" t="s">
        <v>1900</v>
      </c>
      <c r="F21" s="14" t="str">
        <f t="shared" si="0"/>
        <v>URF2024_011_Actualizar Plan de Preservación Digital a largo plazo</v>
      </c>
      <c r="G21" s="20" t="s">
        <v>2720</v>
      </c>
      <c r="H21" s="20" t="s">
        <v>2719</v>
      </c>
      <c r="I21" s="161" t="s">
        <v>2718</v>
      </c>
      <c r="J21" s="20" t="s">
        <v>98</v>
      </c>
      <c r="K21" s="20" t="s">
        <v>115</v>
      </c>
      <c r="L21" s="20" t="s">
        <v>115</v>
      </c>
      <c r="M21" s="47">
        <v>45536</v>
      </c>
      <c r="N21" s="47">
        <v>45641</v>
      </c>
      <c r="O21" s="21">
        <f t="shared" si="1"/>
        <v>105</v>
      </c>
      <c r="P21" s="20" t="s">
        <v>104</v>
      </c>
      <c r="Q21" s="20" t="s">
        <v>128</v>
      </c>
      <c r="R21" s="20" t="s">
        <v>2650</v>
      </c>
      <c r="S21" s="20" t="s">
        <v>2319</v>
      </c>
      <c r="T21" s="20" t="s">
        <v>2646</v>
      </c>
      <c r="U21" s="20" t="s">
        <v>15</v>
      </c>
      <c r="V21" s="20"/>
      <c r="W21" s="20" t="s">
        <v>17</v>
      </c>
      <c r="X21" s="20"/>
      <c r="Y21" s="20" t="s">
        <v>197</v>
      </c>
      <c r="Z21" s="20" t="s">
        <v>205</v>
      </c>
      <c r="AA21" s="20"/>
      <c r="AB21" s="20"/>
      <c r="AC21" s="20"/>
      <c r="AD21" s="20"/>
      <c r="AE21" s="20"/>
      <c r="AF21" s="20"/>
      <c r="AG21" s="20"/>
      <c r="AH21" s="20"/>
      <c r="AI21" s="20"/>
      <c r="AJ21" s="20" t="s">
        <v>160</v>
      </c>
      <c r="AK21" s="20" t="s">
        <v>168</v>
      </c>
      <c r="AL21" s="20"/>
      <c r="AM21" s="20"/>
      <c r="AN21" s="20"/>
      <c r="AO21" s="20"/>
      <c r="AP21" s="20"/>
      <c r="AQ21" s="20"/>
      <c r="AR21" s="20"/>
      <c r="AS21" s="20"/>
      <c r="AT21" s="20"/>
      <c r="AU21" s="20"/>
      <c r="AV21" s="20" t="s">
        <v>1516</v>
      </c>
      <c r="AW21" s="20"/>
      <c r="AX21" s="20"/>
      <c r="AY21" s="20"/>
      <c r="AZ21" s="20"/>
      <c r="BA21" s="20" t="s">
        <v>39</v>
      </c>
      <c r="BB21" s="20"/>
      <c r="BC21" s="20"/>
      <c r="BD21" s="20"/>
      <c r="BE21" s="20"/>
      <c r="BF21" s="20"/>
      <c r="BG21" s="20"/>
      <c r="BH21" s="20"/>
      <c r="BI21" s="20"/>
      <c r="BJ21" s="20"/>
      <c r="BK21" s="20"/>
      <c r="BL21" s="20"/>
      <c r="BM21" s="20"/>
      <c r="BN21" s="20"/>
      <c r="BO21" s="20"/>
      <c r="BP21" s="20"/>
      <c r="BQ21" s="20"/>
      <c r="BR21" s="20"/>
      <c r="BS21" s="20" t="s">
        <v>57</v>
      </c>
      <c r="BT21" s="20"/>
      <c r="BU21" s="20"/>
      <c r="BV21" s="20"/>
      <c r="BW21" s="20" t="s">
        <v>1669</v>
      </c>
      <c r="BX21" s="20"/>
      <c r="BY21" s="20"/>
      <c r="BZ21" s="120"/>
      <c r="CA21" s="20"/>
      <c r="CB21" s="20"/>
      <c r="CC21" s="20"/>
      <c r="CD21" s="20"/>
      <c r="CE21" s="120"/>
      <c r="CF21" s="20"/>
      <c r="CG21" s="20"/>
      <c r="CH21" s="20"/>
      <c r="CI21" s="20"/>
      <c r="CJ21" s="120"/>
      <c r="CK21" s="20"/>
      <c r="CL21" s="20"/>
      <c r="CM21" s="20"/>
      <c r="CN21" s="20"/>
      <c r="CO21" s="120"/>
      <c r="CP21" s="20"/>
      <c r="CQ21" s="20"/>
    </row>
    <row r="22" spans="3:95" s="9" customFormat="1" ht="135.75" customHeight="1">
      <c r="C22" s="19" t="s">
        <v>2717</v>
      </c>
      <c r="D22" s="20" t="s">
        <v>791</v>
      </c>
      <c r="E22" s="20" t="s">
        <v>1900</v>
      </c>
      <c r="F22" s="14" t="str">
        <f t="shared" si="0"/>
        <v>URF2024_012_Elaborar Plan Estratégico de Tecnología-PETI</v>
      </c>
      <c r="G22" s="20" t="s">
        <v>2716</v>
      </c>
      <c r="H22" s="20" t="s">
        <v>2715</v>
      </c>
      <c r="I22" s="20" t="s">
        <v>2714</v>
      </c>
      <c r="J22" s="20" t="s">
        <v>98</v>
      </c>
      <c r="K22" s="20" t="s">
        <v>115</v>
      </c>
      <c r="L22" s="20" t="s">
        <v>115</v>
      </c>
      <c r="M22" s="47">
        <v>45536</v>
      </c>
      <c r="N22" s="47">
        <v>45641</v>
      </c>
      <c r="O22" s="21">
        <f t="shared" si="1"/>
        <v>105</v>
      </c>
      <c r="P22" s="20" t="s">
        <v>104</v>
      </c>
      <c r="Q22" s="20" t="s">
        <v>77</v>
      </c>
      <c r="R22" s="20" t="s">
        <v>2713</v>
      </c>
      <c r="S22" s="20" t="s">
        <v>2319</v>
      </c>
      <c r="T22" s="20" t="s">
        <v>2646</v>
      </c>
      <c r="U22" s="20" t="s">
        <v>15</v>
      </c>
      <c r="V22" s="20" t="s">
        <v>16</v>
      </c>
      <c r="W22" s="20" t="s">
        <v>17</v>
      </c>
      <c r="X22" s="20"/>
      <c r="Y22" s="20"/>
      <c r="Z22" s="20"/>
      <c r="AA22" s="20"/>
      <c r="AB22" s="20"/>
      <c r="AC22" s="20"/>
      <c r="AD22" s="20"/>
      <c r="AE22" s="20"/>
      <c r="AF22" s="20"/>
      <c r="AG22" s="20"/>
      <c r="AH22" s="20"/>
      <c r="AI22" s="20"/>
      <c r="AJ22" s="20" t="s">
        <v>160</v>
      </c>
      <c r="AK22" s="20" t="s">
        <v>168</v>
      </c>
      <c r="AL22" s="20" t="s">
        <v>29</v>
      </c>
      <c r="AM22" s="20"/>
      <c r="AN22" s="20"/>
      <c r="AO22" s="20"/>
      <c r="AP22" s="20"/>
      <c r="AQ22" s="20"/>
      <c r="AR22" s="20"/>
      <c r="AS22" s="20"/>
      <c r="AT22" s="20"/>
      <c r="AU22" s="20"/>
      <c r="AV22" s="20" t="s">
        <v>1516</v>
      </c>
      <c r="AW22" s="20"/>
      <c r="AX22" s="20"/>
      <c r="AY22" s="20"/>
      <c r="AZ22" s="20" t="s">
        <v>38</v>
      </c>
      <c r="BA22" s="20"/>
      <c r="BB22" s="20"/>
      <c r="BC22" s="20"/>
      <c r="BD22" s="20"/>
      <c r="BE22" s="20"/>
      <c r="BF22" s="20"/>
      <c r="BG22" s="20"/>
      <c r="BH22" s="20"/>
      <c r="BI22" s="20"/>
      <c r="BJ22" s="20" t="s">
        <v>48</v>
      </c>
      <c r="BK22" s="20"/>
      <c r="BL22" s="20"/>
      <c r="BM22" s="20"/>
      <c r="BN22" s="20"/>
      <c r="BO22" s="20"/>
      <c r="BP22" s="20"/>
      <c r="BQ22" s="20"/>
      <c r="BR22" s="20"/>
      <c r="BS22" s="20"/>
      <c r="BT22" s="20"/>
      <c r="BU22" s="20"/>
      <c r="BV22" s="20"/>
      <c r="BW22" s="20" t="s">
        <v>1669</v>
      </c>
      <c r="BX22" s="20"/>
      <c r="BY22" s="20"/>
      <c r="BZ22" s="120"/>
      <c r="CA22" s="20"/>
      <c r="CB22" s="20"/>
      <c r="CC22" s="20"/>
      <c r="CD22" s="20"/>
      <c r="CE22" s="120"/>
      <c r="CF22" s="20"/>
      <c r="CG22" s="20"/>
      <c r="CH22" s="20"/>
      <c r="CI22" s="20"/>
      <c r="CJ22" s="120"/>
      <c r="CK22" s="20"/>
      <c r="CL22" s="20"/>
      <c r="CM22" s="20"/>
      <c r="CN22" s="20"/>
      <c r="CO22" s="120"/>
      <c r="CP22" s="20"/>
      <c r="CQ22" s="20"/>
    </row>
    <row r="23" spans="3:95" s="9" customFormat="1" ht="135.75" customHeight="1">
      <c r="C23" s="19" t="s">
        <v>2712</v>
      </c>
      <c r="D23" s="20" t="s">
        <v>2711</v>
      </c>
      <c r="E23" s="20" t="s">
        <v>1872</v>
      </c>
      <c r="F23" s="14" t="str">
        <f t="shared" si="0"/>
        <v>URF2024_013_Sensibilizar a los servidores sobre la política de gobierno digital</v>
      </c>
      <c r="G23" s="20" t="s">
        <v>2706</v>
      </c>
      <c r="H23" s="20" t="s">
        <v>2705</v>
      </c>
      <c r="I23" s="20" t="s">
        <v>2704</v>
      </c>
      <c r="J23" s="20" t="s">
        <v>98</v>
      </c>
      <c r="K23" s="20" t="s">
        <v>115</v>
      </c>
      <c r="L23" s="20" t="s">
        <v>115</v>
      </c>
      <c r="M23" s="47">
        <v>45383</v>
      </c>
      <c r="N23" s="47">
        <v>45442</v>
      </c>
      <c r="O23" s="21">
        <f t="shared" si="1"/>
        <v>59</v>
      </c>
      <c r="P23" s="20" t="s">
        <v>104</v>
      </c>
      <c r="Q23" s="20" t="s">
        <v>128</v>
      </c>
      <c r="R23" s="20" t="s">
        <v>2692</v>
      </c>
      <c r="S23" s="20" t="s">
        <v>2319</v>
      </c>
      <c r="T23" s="20" t="s">
        <v>2646</v>
      </c>
      <c r="U23" s="20" t="s">
        <v>15</v>
      </c>
      <c r="V23" s="20" t="s">
        <v>16</v>
      </c>
      <c r="W23" s="20" t="s">
        <v>17</v>
      </c>
      <c r="X23" s="20" t="s">
        <v>18</v>
      </c>
      <c r="Y23" s="20"/>
      <c r="Z23" s="20"/>
      <c r="AA23" s="20" t="s">
        <v>176</v>
      </c>
      <c r="AB23" s="20"/>
      <c r="AC23" s="20"/>
      <c r="AD23" s="20"/>
      <c r="AE23" s="20"/>
      <c r="AF23" s="20"/>
      <c r="AG23" s="20"/>
      <c r="AH23" s="20"/>
      <c r="AI23" s="20"/>
      <c r="AJ23" s="20" t="s">
        <v>160</v>
      </c>
      <c r="AK23" s="20" t="s">
        <v>169</v>
      </c>
      <c r="AL23" s="20"/>
      <c r="AM23" s="20" t="s">
        <v>30</v>
      </c>
      <c r="AN23" s="20" t="s">
        <v>31</v>
      </c>
      <c r="AO23" s="20"/>
      <c r="AP23" s="20"/>
      <c r="AQ23" s="20"/>
      <c r="AR23" s="20"/>
      <c r="AS23" s="20"/>
      <c r="AT23" s="20"/>
      <c r="AU23" s="20" t="s">
        <v>190</v>
      </c>
      <c r="AV23" s="20" t="s">
        <v>1516</v>
      </c>
      <c r="AW23" s="20"/>
      <c r="AX23" s="20"/>
      <c r="AY23" s="20" t="s">
        <v>37</v>
      </c>
      <c r="AZ23" s="20"/>
      <c r="BA23" s="20"/>
      <c r="BB23" s="20"/>
      <c r="BC23" s="20"/>
      <c r="BD23" s="20"/>
      <c r="BE23" s="20"/>
      <c r="BF23" s="20"/>
      <c r="BG23" s="20"/>
      <c r="BH23" s="20"/>
      <c r="BI23" s="20"/>
      <c r="BJ23" s="20" t="s">
        <v>48</v>
      </c>
      <c r="BK23" s="20"/>
      <c r="BL23" s="20"/>
      <c r="BM23" s="20"/>
      <c r="BN23" s="20"/>
      <c r="BO23" s="20"/>
      <c r="BP23" s="20"/>
      <c r="BQ23" s="20"/>
      <c r="BR23" s="20"/>
      <c r="BS23" s="20"/>
      <c r="BT23" s="20"/>
      <c r="BU23" s="20"/>
      <c r="BV23" s="20"/>
      <c r="BW23" s="20" t="s">
        <v>1669</v>
      </c>
      <c r="BX23" s="20"/>
      <c r="BY23" s="20"/>
      <c r="BZ23" s="120"/>
      <c r="CA23" s="20"/>
      <c r="CB23" s="20"/>
      <c r="CC23" s="20"/>
      <c r="CD23" s="20"/>
      <c r="CE23" s="120"/>
      <c r="CF23" s="20"/>
      <c r="CG23" s="20"/>
      <c r="CH23" s="20"/>
      <c r="CI23" s="20"/>
      <c r="CJ23" s="120"/>
      <c r="CK23" s="20"/>
      <c r="CL23" s="20"/>
      <c r="CM23" s="20"/>
      <c r="CN23" s="20"/>
      <c r="CO23" s="120"/>
      <c r="CP23" s="20"/>
      <c r="CQ23" s="20"/>
    </row>
    <row r="24" spans="3:95" s="9" customFormat="1" ht="135.75" customHeight="1">
      <c r="C24" s="19" t="s">
        <v>2710</v>
      </c>
      <c r="D24" s="20" t="s">
        <v>2709</v>
      </c>
      <c r="E24" s="20" t="s">
        <v>1872</v>
      </c>
      <c r="F24" s="14" t="str">
        <f t="shared" si="0"/>
        <v>URF2024_014_Sensibilizar a los servidores sobre temas relacionados con la seguridad digital</v>
      </c>
      <c r="G24" s="20" t="s">
        <v>2706</v>
      </c>
      <c r="H24" s="20" t="s">
        <v>2705</v>
      </c>
      <c r="I24" s="20" t="s">
        <v>2704</v>
      </c>
      <c r="J24" s="20" t="s">
        <v>98</v>
      </c>
      <c r="K24" s="20" t="s">
        <v>115</v>
      </c>
      <c r="L24" s="20" t="s">
        <v>115</v>
      </c>
      <c r="M24" s="47">
        <v>45383</v>
      </c>
      <c r="N24" s="47">
        <v>45442</v>
      </c>
      <c r="O24" s="21">
        <f t="shared" si="1"/>
        <v>59</v>
      </c>
      <c r="P24" s="20" t="s">
        <v>104</v>
      </c>
      <c r="Q24" s="20" t="s">
        <v>128</v>
      </c>
      <c r="R24" s="20" t="s">
        <v>2692</v>
      </c>
      <c r="S24" s="20" t="s">
        <v>2319</v>
      </c>
      <c r="T24" s="20" t="s">
        <v>2646</v>
      </c>
      <c r="U24" s="20" t="s">
        <v>15</v>
      </c>
      <c r="V24" s="20" t="s">
        <v>16</v>
      </c>
      <c r="W24" s="20" t="s">
        <v>17</v>
      </c>
      <c r="X24" s="20" t="s">
        <v>18</v>
      </c>
      <c r="Y24" s="20"/>
      <c r="Z24" s="20"/>
      <c r="AA24" s="20" t="s">
        <v>177</v>
      </c>
      <c r="AB24" s="20"/>
      <c r="AC24" s="20"/>
      <c r="AD24" s="20"/>
      <c r="AE24" s="20"/>
      <c r="AF24" s="20"/>
      <c r="AG24" s="20"/>
      <c r="AH24" s="20"/>
      <c r="AI24" s="20"/>
      <c r="AJ24" s="20" t="s">
        <v>160</v>
      </c>
      <c r="AK24" s="20" t="s">
        <v>169</v>
      </c>
      <c r="AL24" s="20" t="s">
        <v>29</v>
      </c>
      <c r="AM24" s="20" t="s">
        <v>30</v>
      </c>
      <c r="AN24" s="20" t="s">
        <v>31</v>
      </c>
      <c r="AO24" s="20"/>
      <c r="AP24" s="20"/>
      <c r="AQ24" s="20"/>
      <c r="AR24" s="20"/>
      <c r="AS24" s="20"/>
      <c r="AT24" s="20"/>
      <c r="AU24" s="20" t="s">
        <v>190</v>
      </c>
      <c r="AV24" s="20" t="s">
        <v>1516</v>
      </c>
      <c r="AW24" s="20"/>
      <c r="AX24" s="20"/>
      <c r="AY24" s="20" t="s">
        <v>37</v>
      </c>
      <c r="AZ24" s="20"/>
      <c r="BA24" s="20"/>
      <c r="BB24" s="20"/>
      <c r="BC24" s="20"/>
      <c r="BD24" s="20"/>
      <c r="BE24" s="20"/>
      <c r="BF24" s="20"/>
      <c r="BG24" s="20"/>
      <c r="BH24" s="20"/>
      <c r="BI24" s="20"/>
      <c r="BJ24" s="20"/>
      <c r="BK24" s="20" t="s">
        <v>49</v>
      </c>
      <c r="BL24" s="20"/>
      <c r="BM24" s="20"/>
      <c r="BN24" s="20"/>
      <c r="BO24" s="20"/>
      <c r="BP24" s="20"/>
      <c r="BQ24" s="20"/>
      <c r="BR24" s="20"/>
      <c r="BS24" s="20"/>
      <c r="BT24" s="20"/>
      <c r="BU24" s="20"/>
      <c r="BV24" s="20"/>
      <c r="BW24" s="20" t="s">
        <v>1669</v>
      </c>
      <c r="BX24" s="20"/>
      <c r="BY24" s="20"/>
      <c r="BZ24" s="120"/>
      <c r="CA24" s="20"/>
      <c r="CB24" s="20"/>
      <c r="CC24" s="20"/>
      <c r="CD24" s="20"/>
      <c r="CE24" s="120"/>
      <c r="CF24" s="20"/>
      <c r="CG24" s="20"/>
      <c r="CH24" s="20"/>
      <c r="CI24" s="20"/>
      <c r="CJ24" s="120"/>
      <c r="CK24" s="20"/>
      <c r="CL24" s="20"/>
      <c r="CM24" s="20"/>
      <c r="CN24" s="20"/>
      <c r="CO24" s="120"/>
      <c r="CP24" s="20"/>
      <c r="CQ24" s="20"/>
    </row>
    <row r="25" spans="3:95" s="9" customFormat="1" ht="109.5" customHeight="1">
      <c r="C25" s="19" t="s">
        <v>2708</v>
      </c>
      <c r="D25" s="20" t="s">
        <v>2707</v>
      </c>
      <c r="E25" s="20" t="s">
        <v>1682</v>
      </c>
      <c r="F25" s="14" t="str">
        <f t="shared" si="0"/>
        <v>URF2024_015_Sensibilizar a los servidores sobre temas relacionados con la gestión documental</v>
      </c>
      <c r="G25" s="20" t="s">
        <v>2706</v>
      </c>
      <c r="H25" s="20" t="s">
        <v>2705</v>
      </c>
      <c r="I25" s="20" t="s">
        <v>2704</v>
      </c>
      <c r="J25" s="20" t="s">
        <v>98</v>
      </c>
      <c r="K25" s="20" t="s">
        <v>115</v>
      </c>
      <c r="L25" s="20" t="s">
        <v>115</v>
      </c>
      <c r="M25" s="47">
        <v>45383</v>
      </c>
      <c r="N25" s="47">
        <v>45442</v>
      </c>
      <c r="O25" s="21">
        <f t="shared" si="1"/>
        <v>59</v>
      </c>
      <c r="P25" s="20" t="s">
        <v>104</v>
      </c>
      <c r="Q25" s="20" t="s">
        <v>128</v>
      </c>
      <c r="R25" s="20" t="s">
        <v>2692</v>
      </c>
      <c r="S25" s="20" t="s">
        <v>2319</v>
      </c>
      <c r="T25" s="20" t="s">
        <v>2646</v>
      </c>
      <c r="U25" s="20" t="s">
        <v>15</v>
      </c>
      <c r="V25" s="20" t="s">
        <v>16</v>
      </c>
      <c r="W25" s="20" t="s">
        <v>17</v>
      </c>
      <c r="X25" s="20" t="s">
        <v>18</v>
      </c>
      <c r="Y25" s="20"/>
      <c r="Z25" s="20" t="s">
        <v>207</v>
      </c>
      <c r="AA25" s="20" t="s">
        <v>176</v>
      </c>
      <c r="AB25" s="20"/>
      <c r="AC25" s="20"/>
      <c r="AD25" s="20"/>
      <c r="AE25" s="20"/>
      <c r="AF25" s="20"/>
      <c r="AG25" s="20"/>
      <c r="AH25" s="20"/>
      <c r="AI25" s="20"/>
      <c r="AJ25" s="20" t="s">
        <v>160</v>
      </c>
      <c r="AK25" s="20" t="s">
        <v>169</v>
      </c>
      <c r="AL25" s="20"/>
      <c r="AM25" s="20"/>
      <c r="AN25" s="20"/>
      <c r="AO25" s="20"/>
      <c r="AP25" s="20"/>
      <c r="AQ25" s="20"/>
      <c r="AR25" s="20"/>
      <c r="AS25" s="20"/>
      <c r="AT25" s="20"/>
      <c r="AU25" s="20"/>
      <c r="AV25" s="20" t="s">
        <v>1516</v>
      </c>
      <c r="AW25" s="20"/>
      <c r="AX25" s="20"/>
      <c r="AY25" s="20"/>
      <c r="AZ25" s="20"/>
      <c r="BA25" s="20" t="s">
        <v>39</v>
      </c>
      <c r="BB25" s="20"/>
      <c r="BC25" s="20"/>
      <c r="BD25" s="20"/>
      <c r="BE25" s="20"/>
      <c r="BF25" s="20"/>
      <c r="BG25" s="20"/>
      <c r="BH25" s="20"/>
      <c r="BI25" s="20"/>
      <c r="BJ25" s="20"/>
      <c r="BK25" s="20"/>
      <c r="BL25" s="20"/>
      <c r="BM25" s="20"/>
      <c r="BN25" s="20"/>
      <c r="BO25" s="20"/>
      <c r="BP25" s="20"/>
      <c r="BQ25" s="20"/>
      <c r="BR25" s="20"/>
      <c r="BS25" s="20" t="s">
        <v>57</v>
      </c>
      <c r="BT25" s="20"/>
      <c r="BU25" s="20"/>
      <c r="BV25" s="20"/>
      <c r="BW25" s="20" t="s">
        <v>1669</v>
      </c>
      <c r="BX25" s="20"/>
      <c r="BY25" s="20"/>
      <c r="BZ25" s="120"/>
      <c r="CA25" s="20"/>
      <c r="CB25" s="20"/>
      <c r="CC25" s="20"/>
      <c r="CD25" s="20"/>
      <c r="CE25" s="120"/>
      <c r="CF25" s="20"/>
      <c r="CG25" s="20"/>
      <c r="CH25" s="20"/>
      <c r="CI25" s="20"/>
      <c r="CJ25" s="120"/>
      <c r="CK25" s="20"/>
      <c r="CL25" s="20"/>
      <c r="CM25" s="20"/>
      <c r="CN25" s="20"/>
      <c r="CO25" s="120"/>
      <c r="CP25" s="20"/>
      <c r="CQ25" s="20"/>
    </row>
    <row r="26" spans="3:95" s="9" customFormat="1" ht="135.75" customHeight="1">
      <c r="C26" s="19" t="s">
        <v>2703</v>
      </c>
      <c r="D26" s="156" t="s">
        <v>2702</v>
      </c>
      <c r="E26" s="156" t="s">
        <v>1872</v>
      </c>
      <c r="F26" s="160" t="str">
        <f t="shared" si="0"/>
        <v>URF2024_016_Reportar el avance en el cargue de documentos en SIED y presentar los resultados en las revisiones de procesos_2023</v>
      </c>
      <c r="G26" s="156" t="s">
        <v>2695</v>
      </c>
      <c r="H26" s="156" t="s">
        <v>2694</v>
      </c>
      <c r="I26" s="156" t="s">
        <v>2693</v>
      </c>
      <c r="J26" s="156" t="s">
        <v>98</v>
      </c>
      <c r="K26" s="156" t="s">
        <v>115</v>
      </c>
      <c r="L26" s="156" t="s">
        <v>115</v>
      </c>
      <c r="M26" s="159">
        <v>45293</v>
      </c>
      <c r="N26" s="159">
        <v>45352</v>
      </c>
      <c r="O26" s="158">
        <f t="shared" si="1"/>
        <v>59</v>
      </c>
      <c r="P26" s="156" t="s">
        <v>104</v>
      </c>
      <c r="Q26" s="156" t="s">
        <v>128</v>
      </c>
      <c r="R26" s="156" t="s">
        <v>2692</v>
      </c>
      <c r="S26" s="156" t="s">
        <v>2319</v>
      </c>
      <c r="T26" s="156" t="s">
        <v>2646</v>
      </c>
      <c r="U26" s="156" t="s">
        <v>15</v>
      </c>
      <c r="V26" s="156"/>
      <c r="W26" s="156" t="s">
        <v>17</v>
      </c>
      <c r="X26" s="156"/>
      <c r="Y26" s="156" t="s">
        <v>194</v>
      </c>
      <c r="Z26" s="156" t="s">
        <v>202</v>
      </c>
      <c r="AA26" s="156" t="s">
        <v>175</v>
      </c>
      <c r="AB26" s="156"/>
      <c r="AC26" s="156"/>
      <c r="AD26" s="156"/>
      <c r="AE26" s="156"/>
      <c r="AF26" s="156"/>
      <c r="AG26" s="156"/>
      <c r="AH26" s="156"/>
      <c r="AI26" s="156"/>
      <c r="AJ26" s="156" t="s">
        <v>160</v>
      </c>
      <c r="AK26" s="156" t="s">
        <v>169</v>
      </c>
      <c r="AL26" s="156"/>
      <c r="AM26" s="156" t="s">
        <v>30</v>
      </c>
      <c r="AN26" s="156" t="s">
        <v>31</v>
      </c>
      <c r="AO26" s="156"/>
      <c r="AP26" s="156"/>
      <c r="AQ26" s="156"/>
      <c r="AR26" s="156"/>
      <c r="AS26" s="156"/>
      <c r="AT26" s="156"/>
      <c r="AU26" s="156"/>
      <c r="AV26" s="20" t="s">
        <v>1516</v>
      </c>
      <c r="AW26" s="156"/>
      <c r="AX26" s="156"/>
      <c r="AY26" s="156"/>
      <c r="AZ26" s="156"/>
      <c r="BA26" s="156" t="s">
        <v>39</v>
      </c>
      <c r="BB26" s="156"/>
      <c r="BC26" s="156"/>
      <c r="BD26" s="156"/>
      <c r="BE26" s="156"/>
      <c r="BF26" s="156"/>
      <c r="BG26" s="156"/>
      <c r="BH26" s="156"/>
      <c r="BI26" s="156"/>
      <c r="BJ26" s="156"/>
      <c r="BK26" s="156"/>
      <c r="BL26" s="156"/>
      <c r="BM26" s="156"/>
      <c r="BN26" s="156"/>
      <c r="BO26" s="156"/>
      <c r="BP26" s="156"/>
      <c r="BQ26" s="156"/>
      <c r="BR26" s="156"/>
      <c r="BS26" s="156" t="s">
        <v>57</v>
      </c>
      <c r="BT26" s="156"/>
      <c r="BU26" s="156"/>
      <c r="BV26" s="156"/>
      <c r="BW26" s="156" t="s">
        <v>1560</v>
      </c>
      <c r="BX26" s="156" t="s">
        <v>1559</v>
      </c>
      <c r="BY26" s="157">
        <v>45350</v>
      </c>
      <c r="BZ26" s="157">
        <v>45383</v>
      </c>
      <c r="CA26" s="156" t="s">
        <v>2701</v>
      </c>
      <c r="CB26" s="156" t="s">
        <v>2700</v>
      </c>
      <c r="CC26" s="156"/>
      <c r="CD26" s="156"/>
      <c r="CE26" s="157"/>
      <c r="CF26" s="156"/>
      <c r="CG26" s="156"/>
      <c r="CH26" s="154"/>
      <c r="CI26" s="154"/>
      <c r="CJ26" s="155"/>
      <c r="CK26" s="154"/>
      <c r="CL26" s="154"/>
      <c r="CM26" s="154"/>
      <c r="CN26" s="154"/>
      <c r="CO26" s="155"/>
      <c r="CP26" s="154"/>
      <c r="CQ26" s="154"/>
    </row>
    <row r="27" spans="3:95" s="9" customFormat="1" ht="135.75" customHeight="1">
      <c r="C27" s="19" t="s">
        <v>2699</v>
      </c>
      <c r="D27" s="20" t="s">
        <v>2698</v>
      </c>
      <c r="E27" s="20" t="s">
        <v>1872</v>
      </c>
      <c r="F27" s="14" t="str">
        <f t="shared" si="0"/>
        <v>URF2024_017_Reportar el avance en el cargue de documentos en SIED y presentar los resultados en las revisiones de procesos_C1-2024</v>
      </c>
      <c r="G27" s="20" t="s">
        <v>2695</v>
      </c>
      <c r="H27" s="20" t="s">
        <v>2694</v>
      </c>
      <c r="I27" s="20" t="s">
        <v>2693</v>
      </c>
      <c r="J27" s="20" t="s">
        <v>98</v>
      </c>
      <c r="K27" s="20" t="s">
        <v>115</v>
      </c>
      <c r="L27" s="20" t="s">
        <v>115</v>
      </c>
      <c r="M27" s="47">
        <v>45383</v>
      </c>
      <c r="N27" s="47">
        <v>45442</v>
      </c>
      <c r="O27" s="21">
        <f t="shared" si="1"/>
        <v>59</v>
      </c>
      <c r="P27" s="20" t="s">
        <v>104</v>
      </c>
      <c r="Q27" s="20" t="s">
        <v>128</v>
      </c>
      <c r="R27" s="20" t="s">
        <v>2692</v>
      </c>
      <c r="S27" s="20" t="s">
        <v>2319</v>
      </c>
      <c r="T27" s="20" t="s">
        <v>2646</v>
      </c>
      <c r="U27" s="20" t="s">
        <v>15</v>
      </c>
      <c r="V27" s="20"/>
      <c r="W27" s="20" t="s">
        <v>17</v>
      </c>
      <c r="X27" s="20"/>
      <c r="Y27" s="20" t="s">
        <v>195</v>
      </c>
      <c r="Z27" s="20" t="s">
        <v>202</v>
      </c>
      <c r="AA27" s="20" t="s">
        <v>175</v>
      </c>
      <c r="AB27" s="20"/>
      <c r="AC27" s="20"/>
      <c r="AD27" s="20"/>
      <c r="AE27" s="20"/>
      <c r="AF27" s="20"/>
      <c r="AG27" s="20"/>
      <c r="AH27" s="20"/>
      <c r="AI27" s="20"/>
      <c r="AJ27" s="20" t="s">
        <v>160</v>
      </c>
      <c r="AK27" s="20" t="s">
        <v>169</v>
      </c>
      <c r="AL27" s="20"/>
      <c r="AM27" s="20" t="s">
        <v>30</v>
      </c>
      <c r="AN27" s="20" t="s">
        <v>31</v>
      </c>
      <c r="AO27" s="20"/>
      <c r="AP27" s="20"/>
      <c r="AQ27" s="20"/>
      <c r="AR27" s="20"/>
      <c r="AS27" s="20"/>
      <c r="AT27" s="20"/>
      <c r="AU27" s="20"/>
      <c r="AV27" s="20" t="s">
        <v>1516</v>
      </c>
      <c r="AW27" s="20"/>
      <c r="AX27" s="20"/>
      <c r="AY27" s="20"/>
      <c r="AZ27" s="20"/>
      <c r="BA27" s="20" t="s">
        <v>39</v>
      </c>
      <c r="BB27" s="20"/>
      <c r="BC27" s="20"/>
      <c r="BD27" s="20"/>
      <c r="BE27" s="20"/>
      <c r="BF27" s="20"/>
      <c r="BG27" s="20"/>
      <c r="BH27" s="20"/>
      <c r="BI27" s="20"/>
      <c r="BJ27" s="20"/>
      <c r="BK27" s="20"/>
      <c r="BL27" s="20"/>
      <c r="BM27" s="20"/>
      <c r="BN27" s="20"/>
      <c r="BO27" s="20"/>
      <c r="BP27" s="20"/>
      <c r="BQ27" s="20"/>
      <c r="BR27" s="20"/>
      <c r="BS27" s="20" t="s">
        <v>57</v>
      </c>
      <c r="BT27" s="20"/>
      <c r="BU27" s="20"/>
      <c r="BV27" s="20"/>
      <c r="BW27" s="20" t="s">
        <v>1669</v>
      </c>
      <c r="BX27" s="20"/>
      <c r="BY27" s="20"/>
      <c r="BZ27" s="120"/>
      <c r="CA27" s="20"/>
      <c r="CB27" s="20"/>
      <c r="CC27" s="20"/>
      <c r="CD27" s="20"/>
      <c r="CE27" s="120"/>
      <c r="CF27" s="20"/>
      <c r="CG27" s="20"/>
      <c r="CH27" s="20"/>
      <c r="CI27" s="20"/>
      <c r="CJ27" s="120"/>
      <c r="CK27" s="20"/>
      <c r="CL27" s="20"/>
      <c r="CM27" s="20"/>
      <c r="CN27" s="20"/>
      <c r="CO27" s="120"/>
      <c r="CP27" s="20"/>
      <c r="CQ27" s="20"/>
    </row>
    <row r="28" spans="3:95" s="9" customFormat="1" ht="135.75" customHeight="1">
      <c r="C28" s="19" t="s">
        <v>2697</v>
      </c>
      <c r="D28" s="20" t="s">
        <v>2696</v>
      </c>
      <c r="E28" s="20" t="s">
        <v>1872</v>
      </c>
      <c r="F28" s="14" t="str">
        <f t="shared" si="0"/>
        <v>URF2024_018_Reportar el avance en el cargue de documentos en SIED y presentar los resultados en las revisiones de procesos_C2 - 2024</v>
      </c>
      <c r="G28" s="20" t="s">
        <v>2695</v>
      </c>
      <c r="H28" s="20" t="s">
        <v>2694</v>
      </c>
      <c r="I28" s="20" t="s">
        <v>2693</v>
      </c>
      <c r="J28" s="20" t="s">
        <v>98</v>
      </c>
      <c r="K28" s="20" t="s">
        <v>115</v>
      </c>
      <c r="L28" s="20" t="s">
        <v>115</v>
      </c>
      <c r="M28" s="47">
        <v>45505</v>
      </c>
      <c r="N28" s="47">
        <v>45565</v>
      </c>
      <c r="O28" s="21">
        <f t="shared" si="1"/>
        <v>60</v>
      </c>
      <c r="P28" s="20" t="s">
        <v>104</v>
      </c>
      <c r="Q28" s="20" t="s">
        <v>128</v>
      </c>
      <c r="R28" s="20" t="s">
        <v>2692</v>
      </c>
      <c r="S28" s="20" t="s">
        <v>2319</v>
      </c>
      <c r="T28" s="20" t="s">
        <v>2646</v>
      </c>
      <c r="U28" s="20" t="s">
        <v>15</v>
      </c>
      <c r="V28" s="20"/>
      <c r="W28" s="20" t="s">
        <v>17</v>
      </c>
      <c r="X28" s="20"/>
      <c r="Y28" s="20" t="s">
        <v>194</v>
      </c>
      <c r="Z28" s="20" t="s">
        <v>202</v>
      </c>
      <c r="AA28" s="20" t="s">
        <v>175</v>
      </c>
      <c r="AB28" s="20"/>
      <c r="AC28" s="20"/>
      <c r="AD28" s="20"/>
      <c r="AE28" s="20"/>
      <c r="AF28" s="20"/>
      <c r="AG28" s="20"/>
      <c r="AH28" s="20"/>
      <c r="AI28" s="20"/>
      <c r="AJ28" s="20" t="s">
        <v>160</v>
      </c>
      <c r="AK28" s="20" t="s">
        <v>169</v>
      </c>
      <c r="AL28" s="20"/>
      <c r="AM28" s="20" t="s">
        <v>30</v>
      </c>
      <c r="AN28" s="20" t="s">
        <v>31</v>
      </c>
      <c r="AO28" s="20"/>
      <c r="AP28" s="20"/>
      <c r="AQ28" s="20"/>
      <c r="AR28" s="20"/>
      <c r="AS28" s="20"/>
      <c r="AT28" s="20"/>
      <c r="AU28" s="20"/>
      <c r="AV28" s="20" t="s">
        <v>1516</v>
      </c>
      <c r="AW28" s="20"/>
      <c r="AX28" s="20"/>
      <c r="AY28" s="20"/>
      <c r="AZ28" s="20"/>
      <c r="BA28" s="20" t="s">
        <v>39</v>
      </c>
      <c r="BB28" s="20"/>
      <c r="BC28" s="20"/>
      <c r="BD28" s="20"/>
      <c r="BE28" s="20"/>
      <c r="BF28" s="20"/>
      <c r="BG28" s="20"/>
      <c r="BH28" s="20"/>
      <c r="BI28" s="20"/>
      <c r="BJ28" s="20"/>
      <c r="BK28" s="20"/>
      <c r="BL28" s="20"/>
      <c r="BM28" s="20"/>
      <c r="BN28" s="20"/>
      <c r="BO28" s="20"/>
      <c r="BP28" s="20"/>
      <c r="BQ28" s="20"/>
      <c r="BR28" s="20"/>
      <c r="BS28" s="20" t="s">
        <v>57</v>
      </c>
      <c r="BT28" s="20"/>
      <c r="BU28" s="20"/>
      <c r="BV28" s="20"/>
      <c r="BW28" s="20" t="s">
        <v>1669</v>
      </c>
      <c r="BX28" s="20"/>
      <c r="BY28" s="20"/>
      <c r="BZ28" s="120"/>
      <c r="CA28" s="20"/>
      <c r="CB28" s="20"/>
      <c r="CC28" s="20"/>
      <c r="CD28" s="20"/>
      <c r="CE28" s="120"/>
      <c r="CF28" s="20"/>
      <c r="CG28" s="20"/>
      <c r="CH28" s="20"/>
      <c r="CI28" s="20"/>
      <c r="CJ28" s="120"/>
      <c r="CK28" s="20"/>
      <c r="CL28" s="20"/>
      <c r="CM28" s="20"/>
      <c r="CN28" s="20"/>
      <c r="CO28" s="120"/>
      <c r="CP28" s="20"/>
      <c r="CQ28" s="20"/>
    </row>
    <row r="29" spans="3:95" s="9" customFormat="1" ht="135.75" customHeight="1">
      <c r="C29" s="19" t="s">
        <v>2691</v>
      </c>
      <c r="D29" s="20" t="s">
        <v>2690</v>
      </c>
      <c r="E29" s="20" t="s">
        <v>1518</v>
      </c>
      <c r="F29" s="14" t="str">
        <f t="shared" si="0"/>
        <v>URF2024_019_Realizar actividades de prevención de emergencias y atención de desastres en archivos</v>
      </c>
      <c r="G29" s="20" t="s">
        <v>2689</v>
      </c>
      <c r="H29" s="20" t="s">
        <v>2688</v>
      </c>
      <c r="I29" s="20" t="s">
        <v>2687</v>
      </c>
      <c r="J29" s="20" t="s">
        <v>98</v>
      </c>
      <c r="K29" s="20" t="s">
        <v>115</v>
      </c>
      <c r="L29" s="20" t="s">
        <v>115</v>
      </c>
      <c r="M29" s="47">
        <v>45293</v>
      </c>
      <c r="N29" s="47">
        <v>45352</v>
      </c>
      <c r="O29" s="21">
        <f t="shared" si="1"/>
        <v>59</v>
      </c>
      <c r="P29" s="20" t="s">
        <v>104</v>
      </c>
      <c r="Q29" s="20" t="s">
        <v>128</v>
      </c>
      <c r="R29" s="20" t="s">
        <v>2681</v>
      </c>
      <c r="S29" s="20" t="s">
        <v>2319</v>
      </c>
      <c r="T29" s="20" t="s">
        <v>2646</v>
      </c>
      <c r="U29" s="20" t="s">
        <v>15</v>
      </c>
      <c r="V29" s="20" t="s">
        <v>16</v>
      </c>
      <c r="W29" s="20" t="s">
        <v>17</v>
      </c>
      <c r="X29" s="20" t="s">
        <v>18</v>
      </c>
      <c r="Y29" s="20" t="s">
        <v>198</v>
      </c>
      <c r="Z29" s="20" t="s">
        <v>208</v>
      </c>
      <c r="AA29" s="20" t="s">
        <v>176</v>
      </c>
      <c r="AB29" s="20"/>
      <c r="AC29" s="20"/>
      <c r="AD29" s="20"/>
      <c r="AE29" s="20"/>
      <c r="AF29" s="20"/>
      <c r="AG29" s="20"/>
      <c r="AH29" s="20"/>
      <c r="AI29" s="20"/>
      <c r="AJ29" s="20" t="s">
        <v>160</v>
      </c>
      <c r="AK29" s="20" t="s">
        <v>169</v>
      </c>
      <c r="AL29" s="20"/>
      <c r="AM29" s="20"/>
      <c r="AN29" s="20"/>
      <c r="AO29" s="20"/>
      <c r="AP29" s="20"/>
      <c r="AQ29" s="20"/>
      <c r="AR29" s="20"/>
      <c r="AS29" s="20"/>
      <c r="AT29" s="20"/>
      <c r="AU29" s="20"/>
      <c r="AV29" s="20" t="s">
        <v>1516</v>
      </c>
      <c r="AW29" s="20"/>
      <c r="AX29" s="20"/>
      <c r="AY29" s="20"/>
      <c r="AZ29" s="20"/>
      <c r="BA29" s="20" t="s">
        <v>39</v>
      </c>
      <c r="BB29" s="20"/>
      <c r="BC29" s="20"/>
      <c r="BD29" s="20"/>
      <c r="BE29" s="20"/>
      <c r="BF29" s="20"/>
      <c r="BG29" s="20"/>
      <c r="BH29" s="20"/>
      <c r="BI29" s="20"/>
      <c r="BJ29" s="20"/>
      <c r="BK29" s="20"/>
      <c r="BL29" s="20"/>
      <c r="BM29" s="20"/>
      <c r="BN29" s="20"/>
      <c r="BO29" s="20"/>
      <c r="BP29" s="20"/>
      <c r="BQ29" s="20"/>
      <c r="BR29" s="20"/>
      <c r="BS29" s="20" t="s">
        <v>57</v>
      </c>
      <c r="BT29" s="20"/>
      <c r="BU29" s="20"/>
      <c r="BV29" s="20"/>
      <c r="BW29" s="20" t="s">
        <v>1669</v>
      </c>
      <c r="BX29" s="20"/>
      <c r="BY29" s="20"/>
      <c r="BZ29" s="120"/>
      <c r="CA29" s="20"/>
      <c r="CB29" s="20"/>
      <c r="CC29" s="20"/>
      <c r="CD29" s="20"/>
      <c r="CE29" s="120"/>
      <c r="CF29" s="20"/>
      <c r="CG29" s="20"/>
      <c r="CH29" s="20"/>
      <c r="CI29" s="20"/>
      <c r="CJ29" s="120"/>
      <c r="CK29" s="20"/>
      <c r="CL29" s="20"/>
      <c r="CM29" s="20"/>
      <c r="CN29" s="20"/>
      <c r="CO29" s="120"/>
      <c r="CP29" s="20"/>
      <c r="CQ29" s="20"/>
    </row>
    <row r="30" spans="3:95" s="9" customFormat="1" ht="135.75" customHeight="1">
      <c r="C30" s="19" t="s">
        <v>2686</v>
      </c>
      <c r="D30" s="20" t="s">
        <v>2685</v>
      </c>
      <c r="E30" s="20" t="s">
        <v>1518</v>
      </c>
      <c r="F30" s="14" t="str">
        <f t="shared" si="0"/>
        <v>URF2024_020_Elaborar  inventarios de las series documentales relacionadas con derechos humanos</v>
      </c>
      <c r="G30" s="20" t="s">
        <v>2684</v>
      </c>
      <c r="H30" s="20" t="s">
        <v>2683</v>
      </c>
      <c r="I30" s="20" t="s">
        <v>2682</v>
      </c>
      <c r="J30" s="20" t="s">
        <v>98</v>
      </c>
      <c r="K30" s="20" t="s">
        <v>115</v>
      </c>
      <c r="L30" s="20" t="s">
        <v>115</v>
      </c>
      <c r="M30" s="47">
        <v>45536</v>
      </c>
      <c r="N30" s="47">
        <v>45641</v>
      </c>
      <c r="O30" s="21">
        <f t="shared" si="1"/>
        <v>105</v>
      </c>
      <c r="P30" s="20" t="s">
        <v>104</v>
      </c>
      <c r="Q30" s="20" t="s">
        <v>128</v>
      </c>
      <c r="R30" s="20" t="s">
        <v>2681</v>
      </c>
      <c r="S30" s="20" t="s">
        <v>2319</v>
      </c>
      <c r="T30" s="20" t="s">
        <v>2646</v>
      </c>
      <c r="U30" s="20" t="s">
        <v>15</v>
      </c>
      <c r="V30" s="20"/>
      <c r="W30" s="20" t="s">
        <v>17</v>
      </c>
      <c r="X30" s="20"/>
      <c r="Y30" s="20" t="s">
        <v>2680</v>
      </c>
      <c r="Z30" s="20" t="s">
        <v>201</v>
      </c>
      <c r="AA30" s="20"/>
      <c r="AB30" s="20"/>
      <c r="AC30" s="20"/>
      <c r="AD30" s="20"/>
      <c r="AE30" s="20"/>
      <c r="AF30" s="20"/>
      <c r="AG30" s="20"/>
      <c r="AH30" s="20"/>
      <c r="AI30" s="20"/>
      <c r="AJ30" s="20" t="s">
        <v>160</v>
      </c>
      <c r="AK30" s="20" t="s">
        <v>168</v>
      </c>
      <c r="AL30" s="20"/>
      <c r="AM30" s="20"/>
      <c r="AN30" s="20"/>
      <c r="AO30" s="20"/>
      <c r="AP30" s="20"/>
      <c r="AQ30" s="20"/>
      <c r="AR30" s="20"/>
      <c r="AS30" s="20"/>
      <c r="AT30" s="20"/>
      <c r="AU30" s="20"/>
      <c r="AV30" s="20" t="s">
        <v>1516</v>
      </c>
      <c r="AW30" s="20"/>
      <c r="AX30" s="20"/>
      <c r="AY30" s="20"/>
      <c r="AZ30" s="20"/>
      <c r="BA30" s="20" t="s">
        <v>39</v>
      </c>
      <c r="BB30" s="20"/>
      <c r="BC30" s="20"/>
      <c r="BD30" s="20"/>
      <c r="BE30" s="20"/>
      <c r="BF30" s="20"/>
      <c r="BG30" s="20"/>
      <c r="BH30" s="20"/>
      <c r="BI30" s="20"/>
      <c r="BJ30" s="20"/>
      <c r="BK30" s="20"/>
      <c r="BL30" s="20"/>
      <c r="BM30" s="20"/>
      <c r="BN30" s="20"/>
      <c r="BO30" s="20"/>
      <c r="BP30" s="20"/>
      <c r="BQ30" s="20"/>
      <c r="BR30" s="20"/>
      <c r="BS30" s="20" t="s">
        <v>57</v>
      </c>
      <c r="BT30" s="20"/>
      <c r="BU30" s="20"/>
      <c r="BV30" s="20"/>
      <c r="BW30" s="20" t="s">
        <v>1669</v>
      </c>
      <c r="BX30" s="20"/>
      <c r="BY30" s="20"/>
      <c r="BZ30" s="120"/>
      <c r="CA30" s="20"/>
      <c r="CB30" s="20"/>
      <c r="CC30" s="20"/>
      <c r="CD30" s="20"/>
      <c r="CE30" s="120"/>
      <c r="CF30" s="20"/>
      <c r="CG30" s="20"/>
      <c r="CH30" s="20"/>
      <c r="CI30" s="20"/>
      <c r="CJ30" s="120"/>
      <c r="CK30" s="20"/>
      <c r="CL30" s="20"/>
      <c r="CM30" s="20"/>
      <c r="CN30" s="20"/>
      <c r="CO30" s="120"/>
      <c r="CP30" s="20"/>
      <c r="CQ30" s="20"/>
    </row>
    <row r="31" spans="3:95" s="9" customFormat="1" ht="135.75" customHeight="1">
      <c r="C31" s="19" t="s">
        <v>2679</v>
      </c>
      <c r="D31" s="20" t="s">
        <v>2678</v>
      </c>
      <c r="E31" s="20" t="s">
        <v>1518</v>
      </c>
      <c r="F31" s="14" t="str">
        <f t="shared" si="0"/>
        <v>URF2024_021_Elaborar cronograma de transferencias documentales</v>
      </c>
      <c r="G31" s="20" t="s">
        <v>2677</v>
      </c>
      <c r="H31" s="20" t="s">
        <v>2676</v>
      </c>
      <c r="I31" s="20" t="s">
        <v>2676</v>
      </c>
      <c r="J31" s="20" t="s">
        <v>98</v>
      </c>
      <c r="K31" s="20" t="s">
        <v>115</v>
      </c>
      <c r="L31" s="20" t="s">
        <v>115</v>
      </c>
      <c r="M31" s="47">
        <v>45383</v>
      </c>
      <c r="N31" s="47">
        <v>45503</v>
      </c>
      <c r="O31" s="21">
        <f t="shared" si="1"/>
        <v>120</v>
      </c>
      <c r="P31" s="20" t="s">
        <v>104</v>
      </c>
      <c r="Q31" s="20" t="s">
        <v>77</v>
      </c>
      <c r="R31" s="20" t="s">
        <v>2670</v>
      </c>
      <c r="S31" s="20" t="s">
        <v>2319</v>
      </c>
      <c r="T31" s="20" t="s">
        <v>2646</v>
      </c>
      <c r="U31" s="20" t="s">
        <v>15</v>
      </c>
      <c r="V31" s="20"/>
      <c r="W31" s="20" t="s">
        <v>17</v>
      </c>
      <c r="X31" s="20"/>
      <c r="Y31" s="20"/>
      <c r="Z31" s="20" t="s">
        <v>210</v>
      </c>
      <c r="AA31" s="20"/>
      <c r="AB31" s="20"/>
      <c r="AC31" s="20"/>
      <c r="AD31" s="20"/>
      <c r="AE31" s="20"/>
      <c r="AF31" s="20"/>
      <c r="AG31" s="20"/>
      <c r="AH31" s="20"/>
      <c r="AI31" s="20"/>
      <c r="AJ31" s="20" t="s">
        <v>160</v>
      </c>
      <c r="AK31" s="20" t="s">
        <v>168</v>
      </c>
      <c r="AL31" s="20"/>
      <c r="AM31" s="20"/>
      <c r="AN31" s="20"/>
      <c r="AO31" s="20"/>
      <c r="AP31" s="20"/>
      <c r="AQ31" s="20"/>
      <c r="AR31" s="20"/>
      <c r="AS31" s="20"/>
      <c r="AT31" s="20"/>
      <c r="AU31" s="20"/>
      <c r="AV31" s="20" t="s">
        <v>1516</v>
      </c>
      <c r="AW31" s="20"/>
      <c r="AX31" s="20"/>
      <c r="AY31" s="20"/>
      <c r="AZ31" s="20"/>
      <c r="BA31" s="20" t="s">
        <v>39</v>
      </c>
      <c r="BB31" s="20"/>
      <c r="BC31" s="20"/>
      <c r="BD31" s="20"/>
      <c r="BE31" s="20"/>
      <c r="BF31" s="20"/>
      <c r="BG31" s="20"/>
      <c r="BH31" s="20"/>
      <c r="BI31" s="20"/>
      <c r="BJ31" s="20"/>
      <c r="BK31" s="20"/>
      <c r="BL31" s="20"/>
      <c r="BM31" s="20"/>
      <c r="BN31" s="20"/>
      <c r="BO31" s="20"/>
      <c r="BP31" s="20"/>
      <c r="BQ31" s="20"/>
      <c r="BR31" s="20"/>
      <c r="BS31" s="20" t="s">
        <v>57</v>
      </c>
      <c r="BT31" s="20"/>
      <c r="BU31" s="20"/>
      <c r="BV31" s="20"/>
      <c r="BW31" s="20" t="s">
        <v>1669</v>
      </c>
      <c r="BX31" s="20"/>
      <c r="BY31" s="20"/>
      <c r="BZ31" s="120"/>
      <c r="CA31" s="20"/>
      <c r="CB31" s="20"/>
      <c r="CC31" s="20"/>
      <c r="CD31" s="20"/>
      <c r="CE31" s="120"/>
      <c r="CF31" s="20"/>
      <c r="CG31" s="20"/>
      <c r="CH31" s="20"/>
      <c r="CI31" s="20"/>
      <c r="CJ31" s="120"/>
      <c r="CK31" s="20"/>
      <c r="CL31" s="20"/>
      <c r="CM31" s="20"/>
      <c r="CN31" s="20"/>
      <c r="CO31" s="120"/>
      <c r="CP31" s="20"/>
      <c r="CQ31" s="20"/>
    </row>
    <row r="32" spans="3:95" s="9" customFormat="1" ht="135.75" customHeight="1">
      <c r="C32" s="19" t="s">
        <v>2675</v>
      </c>
      <c r="D32" s="20" t="s">
        <v>2674</v>
      </c>
      <c r="E32" s="20" t="s">
        <v>1518</v>
      </c>
      <c r="F32" s="14" t="str">
        <f t="shared" si="0"/>
        <v>URF2024_022_Realizar transferencias documentales</v>
      </c>
      <c r="G32" s="20" t="s">
        <v>2673</v>
      </c>
      <c r="H32" s="20" t="s">
        <v>2672</v>
      </c>
      <c r="I32" s="20" t="s">
        <v>2671</v>
      </c>
      <c r="J32" s="20" t="s">
        <v>98</v>
      </c>
      <c r="K32" s="20" t="s">
        <v>115</v>
      </c>
      <c r="L32" s="20" t="s">
        <v>115</v>
      </c>
      <c r="M32" s="47">
        <v>45505</v>
      </c>
      <c r="N32" s="47">
        <v>45626</v>
      </c>
      <c r="O32" s="21">
        <f t="shared" si="1"/>
        <v>121</v>
      </c>
      <c r="P32" s="20" t="s">
        <v>104</v>
      </c>
      <c r="Q32" s="20" t="s">
        <v>77</v>
      </c>
      <c r="R32" s="20" t="s">
        <v>2670</v>
      </c>
      <c r="S32" s="20" t="s">
        <v>2319</v>
      </c>
      <c r="T32" s="20" t="s">
        <v>2646</v>
      </c>
      <c r="U32" s="20" t="s">
        <v>15</v>
      </c>
      <c r="V32" s="20"/>
      <c r="W32" s="20" t="s">
        <v>17</v>
      </c>
      <c r="X32" s="20"/>
      <c r="Y32" s="20"/>
      <c r="Z32" s="20"/>
      <c r="AA32" s="20"/>
      <c r="AB32" s="20"/>
      <c r="AC32" s="20"/>
      <c r="AD32" s="20"/>
      <c r="AE32" s="20"/>
      <c r="AF32" s="20"/>
      <c r="AG32" s="20"/>
      <c r="AH32" s="20"/>
      <c r="AI32" s="20"/>
      <c r="AJ32" s="20" t="s">
        <v>160</v>
      </c>
      <c r="AK32" s="20" t="s">
        <v>168</v>
      </c>
      <c r="AL32" s="20"/>
      <c r="AM32" s="20"/>
      <c r="AN32" s="20"/>
      <c r="AO32" s="20"/>
      <c r="AP32" s="20"/>
      <c r="AQ32" s="20"/>
      <c r="AR32" s="20"/>
      <c r="AS32" s="20"/>
      <c r="AT32" s="20"/>
      <c r="AU32" s="20"/>
      <c r="AV32" s="20" t="s">
        <v>1516</v>
      </c>
      <c r="AW32" s="20"/>
      <c r="AX32" s="20"/>
      <c r="AY32" s="20"/>
      <c r="AZ32" s="20"/>
      <c r="BA32" s="20" t="s">
        <v>39</v>
      </c>
      <c r="BB32" s="20"/>
      <c r="BC32" s="20"/>
      <c r="BD32" s="20"/>
      <c r="BE32" s="20"/>
      <c r="BF32" s="20"/>
      <c r="BG32" s="20"/>
      <c r="BH32" s="20"/>
      <c r="BI32" s="20"/>
      <c r="BJ32" s="20"/>
      <c r="BK32" s="20"/>
      <c r="BL32" s="20"/>
      <c r="BM32" s="20"/>
      <c r="BN32" s="20"/>
      <c r="BO32" s="20"/>
      <c r="BP32" s="20"/>
      <c r="BQ32" s="20"/>
      <c r="BR32" s="20"/>
      <c r="BS32" s="20" t="s">
        <v>57</v>
      </c>
      <c r="BT32" s="20"/>
      <c r="BU32" s="20"/>
      <c r="BV32" s="20"/>
      <c r="BW32" s="20" t="s">
        <v>1669</v>
      </c>
      <c r="BX32" s="20"/>
      <c r="BY32" s="20"/>
      <c r="BZ32" s="120"/>
      <c r="CA32" s="20"/>
      <c r="CB32" s="20"/>
      <c r="CC32" s="20"/>
      <c r="CD32" s="20"/>
      <c r="CE32" s="120"/>
      <c r="CF32" s="20"/>
      <c r="CG32" s="20"/>
      <c r="CH32" s="20"/>
      <c r="CI32" s="20"/>
      <c r="CJ32" s="120"/>
      <c r="CK32" s="20"/>
      <c r="CL32" s="20"/>
      <c r="CM32" s="20"/>
      <c r="CN32" s="20"/>
      <c r="CO32" s="120"/>
      <c r="CP32" s="20"/>
      <c r="CQ32" s="20"/>
    </row>
    <row r="33" spans="3:95" s="9" customFormat="1" ht="135.75" customHeight="1">
      <c r="C33" s="19" t="s">
        <v>2669</v>
      </c>
      <c r="D33" s="20" t="s">
        <v>2668</v>
      </c>
      <c r="E33" s="20" t="s">
        <v>1518</v>
      </c>
      <c r="F33" s="14" t="str">
        <f t="shared" si="0"/>
        <v>URF2024_023_Hacer seguimiento a los incidentes de seguridad digital</v>
      </c>
      <c r="G33" s="20" t="s">
        <v>2667</v>
      </c>
      <c r="H33" s="20" t="s">
        <v>2666</v>
      </c>
      <c r="I33" s="20" t="s">
        <v>2665</v>
      </c>
      <c r="J33" s="20" t="s">
        <v>98</v>
      </c>
      <c r="K33" s="20" t="s">
        <v>115</v>
      </c>
      <c r="L33" s="20" t="s">
        <v>115</v>
      </c>
      <c r="M33" s="47">
        <v>45536</v>
      </c>
      <c r="N33" s="47">
        <v>45641</v>
      </c>
      <c r="O33" s="21">
        <f t="shared" si="1"/>
        <v>105</v>
      </c>
      <c r="P33" s="20" t="s">
        <v>104</v>
      </c>
      <c r="Q33" s="20" t="s">
        <v>77</v>
      </c>
      <c r="R33" s="20" t="s">
        <v>2664</v>
      </c>
      <c r="S33" s="20" t="s">
        <v>2319</v>
      </c>
      <c r="T33" s="20" t="s">
        <v>2646</v>
      </c>
      <c r="U33" s="20" t="s">
        <v>15</v>
      </c>
      <c r="V33" s="20"/>
      <c r="W33" s="20" t="s">
        <v>17</v>
      </c>
      <c r="X33" s="20"/>
      <c r="Y33" s="20"/>
      <c r="Z33" s="20"/>
      <c r="AA33" s="20"/>
      <c r="AB33" s="20"/>
      <c r="AC33" s="20"/>
      <c r="AD33" s="20"/>
      <c r="AE33" s="20"/>
      <c r="AF33" s="20"/>
      <c r="AG33" s="20"/>
      <c r="AH33" s="20"/>
      <c r="AI33" s="20"/>
      <c r="AJ33" s="20" t="s">
        <v>160</v>
      </c>
      <c r="AK33" s="20" t="s">
        <v>169</v>
      </c>
      <c r="AL33" s="20" t="s">
        <v>29</v>
      </c>
      <c r="AM33" s="20" t="s">
        <v>30</v>
      </c>
      <c r="AN33" s="20" t="s">
        <v>31</v>
      </c>
      <c r="AO33" s="20"/>
      <c r="AP33" s="20"/>
      <c r="AQ33" s="20"/>
      <c r="AR33" s="20"/>
      <c r="AS33" s="20"/>
      <c r="AT33" s="20"/>
      <c r="AU33" s="20"/>
      <c r="AV33" s="20" t="s">
        <v>1516</v>
      </c>
      <c r="AW33" s="20"/>
      <c r="AX33" s="20"/>
      <c r="AY33" s="20" t="s">
        <v>37</v>
      </c>
      <c r="AZ33" s="20"/>
      <c r="BA33" s="20"/>
      <c r="BB33" s="20"/>
      <c r="BC33" s="20"/>
      <c r="BD33" s="20"/>
      <c r="BE33" s="20"/>
      <c r="BF33" s="20"/>
      <c r="BG33" s="20"/>
      <c r="BH33" s="20"/>
      <c r="BI33" s="20"/>
      <c r="BJ33" s="20"/>
      <c r="BK33" s="20" t="s">
        <v>49</v>
      </c>
      <c r="BL33" s="20"/>
      <c r="BM33" s="20"/>
      <c r="BN33" s="20"/>
      <c r="BO33" s="20"/>
      <c r="BP33" s="20"/>
      <c r="BQ33" s="20"/>
      <c r="BR33" s="20"/>
      <c r="BS33" s="20"/>
      <c r="BT33" s="20"/>
      <c r="BU33" s="20"/>
      <c r="BV33" s="20"/>
      <c r="BW33" s="20" t="s">
        <v>1669</v>
      </c>
      <c r="BX33" s="20"/>
      <c r="BY33" s="20"/>
      <c r="BZ33" s="120"/>
      <c r="CA33" s="20"/>
      <c r="CB33" s="20"/>
      <c r="CC33" s="20"/>
      <c r="CD33" s="20"/>
      <c r="CE33" s="120"/>
      <c r="CF33" s="20"/>
      <c r="CG33" s="20"/>
      <c r="CH33" s="20"/>
      <c r="CI33" s="20"/>
      <c r="CJ33" s="120"/>
      <c r="CK33" s="20"/>
      <c r="CL33" s="20"/>
      <c r="CM33" s="20"/>
      <c r="CN33" s="20"/>
      <c r="CO33" s="120"/>
      <c r="CP33" s="20"/>
      <c r="CQ33" s="20"/>
    </row>
    <row r="34" spans="3:95" s="9" customFormat="1" ht="135.75" customHeight="1">
      <c r="C34" s="19" t="s">
        <v>2663</v>
      </c>
      <c r="D34" s="20" t="s">
        <v>2662</v>
      </c>
      <c r="E34" s="20" t="s">
        <v>1872</v>
      </c>
      <c r="F34" s="14" t="str">
        <f t="shared" si="0"/>
        <v>URF2024_024_Actualizar la información de la página de datos abiertos</v>
      </c>
      <c r="G34" s="20" t="s">
        <v>2661</v>
      </c>
      <c r="H34" s="20" t="s">
        <v>2660</v>
      </c>
      <c r="I34" s="20" t="s">
        <v>2659</v>
      </c>
      <c r="J34" s="20" t="s">
        <v>98</v>
      </c>
      <c r="K34" s="20" t="s">
        <v>931</v>
      </c>
      <c r="L34" s="20" t="s">
        <v>115</v>
      </c>
      <c r="M34" s="47">
        <v>45474</v>
      </c>
      <c r="N34" s="47">
        <v>45595</v>
      </c>
      <c r="O34" s="21">
        <f t="shared" si="1"/>
        <v>121</v>
      </c>
      <c r="P34" s="20" t="s">
        <v>104</v>
      </c>
      <c r="Q34" s="20" t="s">
        <v>77</v>
      </c>
      <c r="R34" s="20" t="s">
        <v>2658</v>
      </c>
      <c r="S34" s="20" t="s">
        <v>2319</v>
      </c>
      <c r="T34" s="20" t="s">
        <v>2646</v>
      </c>
      <c r="U34" s="20" t="s">
        <v>15</v>
      </c>
      <c r="V34" s="20"/>
      <c r="W34" s="20" t="s">
        <v>17</v>
      </c>
      <c r="X34" s="20"/>
      <c r="Y34" s="20"/>
      <c r="Z34" s="20"/>
      <c r="AA34" s="20"/>
      <c r="AB34" s="20"/>
      <c r="AC34" s="20"/>
      <c r="AD34" s="20"/>
      <c r="AE34" s="20"/>
      <c r="AF34" s="20"/>
      <c r="AG34" s="20"/>
      <c r="AH34" s="20"/>
      <c r="AI34" s="20"/>
      <c r="AJ34" s="20" t="s">
        <v>160</v>
      </c>
      <c r="AK34" s="20" t="s">
        <v>169</v>
      </c>
      <c r="AL34" s="20"/>
      <c r="AM34" s="20"/>
      <c r="AN34" s="20"/>
      <c r="AO34" s="20"/>
      <c r="AP34" s="20"/>
      <c r="AQ34" s="20"/>
      <c r="AR34" s="20"/>
      <c r="AS34" s="20"/>
      <c r="AT34" s="20"/>
      <c r="AU34" s="20"/>
      <c r="AV34" s="20" t="s">
        <v>1516</v>
      </c>
      <c r="AW34" s="20"/>
      <c r="AX34" s="20"/>
      <c r="AY34" s="20"/>
      <c r="AZ34" s="20"/>
      <c r="BA34" s="20" t="s">
        <v>39</v>
      </c>
      <c r="BB34" s="20"/>
      <c r="BC34" s="20"/>
      <c r="BD34" s="20"/>
      <c r="BE34" s="20"/>
      <c r="BF34" s="20"/>
      <c r="BG34" s="20"/>
      <c r="BH34" s="20"/>
      <c r="BI34" s="20"/>
      <c r="BJ34" s="20"/>
      <c r="BK34" s="20"/>
      <c r="BL34" s="20"/>
      <c r="BM34" s="20"/>
      <c r="BN34" s="20"/>
      <c r="BO34" s="20"/>
      <c r="BP34" s="20"/>
      <c r="BQ34" s="20"/>
      <c r="BR34" s="20" t="s">
        <v>56</v>
      </c>
      <c r="BS34" s="20"/>
      <c r="BT34" s="20"/>
      <c r="BU34" s="20"/>
      <c r="BV34" s="20"/>
      <c r="BW34" s="20" t="s">
        <v>1515</v>
      </c>
      <c r="BX34" s="20" t="s">
        <v>1549</v>
      </c>
      <c r="BY34" s="120">
        <v>45392</v>
      </c>
      <c r="BZ34" s="120">
        <v>45392</v>
      </c>
      <c r="CA34" s="20" t="s">
        <v>2529</v>
      </c>
      <c r="CB34" s="20" t="s">
        <v>2528</v>
      </c>
      <c r="CC34" s="20" t="s">
        <v>1549</v>
      </c>
      <c r="CD34" s="121">
        <v>45544</v>
      </c>
      <c r="CE34" s="120">
        <v>45552</v>
      </c>
      <c r="CF34" s="20" t="s">
        <v>2657</v>
      </c>
      <c r="CG34" s="20" t="s">
        <v>2656</v>
      </c>
      <c r="CH34" s="20"/>
      <c r="CI34" s="20"/>
      <c r="CJ34" s="120"/>
      <c r="CK34" s="20"/>
      <c r="CL34" s="20"/>
      <c r="CM34" s="20"/>
      <c r="CN34" s="20"/>
      <c r="CO34" s="120"/>
      <c r="CP34" s="20"/>
      <c r="CQ34" s="20"/>
    </row>
    <row r="35" spans="3:95" s="9" customFormat="1" ht="135.75" customHeight="1">
      <c r="C35" s="19" t="s">
        <v>2655</v>
      </c>
      <c r="D35" s="20" t="s">
        <v>2654</v>
      </c>
      <c r="E35" s="20" t="s">
        <v>1518</v>
      </c>
      <c r="F35" s="14" t="str">
        <f t="shared" si="0"/>
        <v>URF2024_025_Elaborar política de gobierno de datos</v>
      </c>
      <c r="G35" s="20" t="s">
        <v>2653</v>
      </c>
      <c r="H35" s="20" t="s">
        <v>2652</v>
      </c>
      <c r="I35" s="20" t="s">
        <v>2651</v>
      </c>
      <c r="J35" s="20" t="s">
        <v>98</v>
      </c>
      <c r="K35" s="20" t="s">
        <v>115</v>
      </c>
      <c r="L35" s="20" t="s">
        <v>115</v>
      </c>
      <c r="M35" s="47">
        <v>45536</v>
      </c>
      <c r="N35" s="47">
        <v>45641</v>
      </c>
      <c r="O35" s="21">
        <f t="shared" si="1"/>
        <v>105</v>
      </c>
      <c r="P35" s="20" t="s">
        <v>104</v>
      </c>
      <c r="Q35" s="20" t="s">
        <v>128</v>
      </c>
      <c r="R35" s="20" t="s">
        <v>2650</v>
      </c>
      <c r="S35" s="20" t="s">
        <v>2319</v>
      </c>
      <c r="T35" s="20" t="s">
        <v>2646</v>
      </c>
      <c r="U35" s="20" t="s">
        <v>15</v>
      </c>
      <c r="V35" s="20"/>
      <c r="W35" s="20" t="s">
        <v>17</v>
      </c>
      <c r="X35" s="20"/>
      <c r="Y35" s="20" t="s">
        <v>192</v>
      </c>
      <c r="Z35" s="20" t="s">
        <v>206</v>
      </c>
      <c r="AA35" s="20"/>
      <c r="AB35" s="20"/>
      <c r="AC35" s="20"/>
      <c r="AD35" s="20"/>
      <c r="AE35" s="20"/>
      <c r="AF35" s="20"/>
      <c r="AG35" s="20"/>
      <c r="AH35" s="20"/>
      <c r="AI35" s="20"/>
      <c r="AJ35" s="20" t="s">
        <v>160</v>
      </c>
      <c r="AK35" s="20" t="s">
        <v>168</v>
      </c>
      <c r="AL35" s="20" t="s">
        <v>29</v>
      </c>
      <c r="AM35" s="20" t="s">
        <v>30</v>
      </c>
      <c r="AN35" s="20" t="s">
        <v>31</v>
      </c>
      <c r="AO35" s="20"/>
      <c r="AP35" s="20"/>
      <c r="AQ35" s="20"/>
      <c r="AR35" s="20"/>
      <c r="AS35" s="20"/>
      <c r="AT35" s="20"/>
      <c r="AU35" s="20"/>
      <c r="AV35" s="20" t="s">
        <v>1516</v>
      </c>
      <c r="AW35" s="20"/>
      <c r="AX35" s="20"/>
      <c r="AY35" s="20" t="s">
        <v>37</v>
      </c>
      <c r="AZ35" s="20"/>
      <c r="BA35" s="20"/>
      <c r="BB35" s="20"/>
      <c r="BC35" s="20"/>
      <c r="BD35" s="20"/>
      <c r="BE35" s="20"/>
      <c r="BF35" s="20"/>
      <c r="BG35" s="20"/>
      <c r="BH35" s="20"/>
      <c r="BI35" s="20"/>
      <c r="BJ35" s="20" t="s">
        <v>48</v>
      </c>
      <c r="BK35" s="20"/>
      <c r="BL35" s="20"/>
      <c r="BM35" s="20"/>
      <c r="BN35" s="20"/>
      <c r="BO35" s="20"/>
      <c r="BP35" s="20"/>
      <c r="BQ35" s="20"/>
      <c r="BR35" s="20"/>
      <c r="BS35" s="20"/>
      <c r="BT35" s="20"/>
      <c r="BU35" s="20"/>
      <c r="BV35" s="20"/>
      <c r="BW35" s="20" t="s">
        <v>1669</v>
      </c>
      <c r="BX35" s="20"/>
      <c r="BY35" s="20"/>
      <c r="BZ35" s="120"/>
      <c r="CA35" s="20"/>
      <c r="CB35" s="20"/>
      <c r="CC35" s="20"/>
      <c r="CD35" s="20"/>
      <c r="CE35" s="120"/>
      <c r="CF35" s="20"/>
      <c r="CG35" s="20"/>
      <c r="CH35" s="20"/>
      <c r="CI35" s="20"/>
      <c r="CJ35" s="120"/>
      <c r="CK35" s="20"/>
      <c r="CL35" s="20"/>
      <c r="CM35" s="20"/>
      <c r="CN35" s="20"/>
      <c r="CO35" s="120"/>
      <c r="CP35" s="20"/>
      <c r="CQ35" s="20"/>
    </row>
    <row r="36" spans="3:95" s="9" customFormat="1" ht="135.75" customHeight="1">
      <c r="C36" s="19" t="s">
        <v>2649</v>
      </c>
      <c r="D36" s="20" t="s">
        <v>2648</v>
      </c>
      <c r="E36" s="20" t="s">
        <v>1872</v>
      </c>
      <c r="F36" s="14" t="str">
        <f t="shared" si="0"/>
        <v>URF2024_026_Identificar, formalizar y gestionar los indicadores de privacidad y seguridad de la información</v>
      </c>
      <c r="G36" s="20" t="s">
        <v>2648</v>
      </c>
      <c r="H36" s="20" t="s">
        <v>2647</v>
      </c>
      <c r="I36" s="20" t="s">
        <v>2647</v>
      </c>
      <c r="J36" s="20" t="s">
        <v>98</v>
      </c>
      <c r="K36" s="20" t="s">
        <v>115</v>
      </c>
      <c r="L36" s="20" t="s">
        <v>115</v>
      </c>
      <c r="M36" s="47">
        <v>45536</v>
      </c>
      <c r="N36" s="47">
        <v>45641</v>
      </c>
      <c r="O36" s="21">
        <f t="shared" si="1"/>
        <v>105</v>
      </c>
      <c r="P36" s="20" t="s">
        <v>104</v>
      </c>
      <c r="Q36" s="20" t="s">
        <v>128</v>
      </c>
      <c r="R36" s="20" t="s">
        <v>599</v>
      </c>
      <c r="S36" s="20" t="s">
        <v>2319</v>
      </c>
      <c r="T36" s="20" t="s">
        <v>2646</v>
      </c>
      <c r="U36" s="20" t="s">
        <v>15</v>
      </c>
      <c r="V36" s="20"/>
      <c r="W36" s="20" t="s">
        <v>17</v>
      </c>
      <c r="X36" s="20"/>
      <c r="Y36" s="20"/>
      <c r="Z36" s="20"/>
      <c r="AA36" s="20"/>
      <c r="AB36" s="20"/>
      <c r="AC36" s="20"/>
      <c r="AD36" s="20"/>
      <c r="AE36" s="20"/>
      <c r="AF36" s="20"/>
      <c r="AG36" s="20"/>
      <c r="AH36" s="20"/>
      <c r="AI36" s="20"/>
      <c r="AJ36" s="20"/>
      <c r="AK36" s="20"/>
      <c r="AL36" s="20"/>
      <c r="AM36" s="20"/>
      <c r="AN36" s="20" t="s">
        <v>31</v>
      </c>
      <c r="AO36" s="20"/>
      <c r="AP36" s="20"/>
      <c r="AQ36" s="20"/>
      <c r="AR36" s="20"/>
      <c r="AS36" s="20"/>
      <c r="AT36" s="20"/>
      <c r="AU36" s="20"/>
      <c r="AV36" s="20" t="s">
        <v>1516</v>
      </c>
      <c r="AW36" s="20"/>
      <c r="AX36" s="20"/>
      <c r="AY36" s="20" t="s">
        <v>37</v>
      </c>
      <c r="AZ36" s="20"/>
      <c r="BA36" s="20"/>
      <c r="BB36" s="20"/>
      <c r="BC36" s="20"/>
      <c r="BD36" s="20"/>
      <c r="BE36" s="20"/>
      <c r="BF36" s="20"/>
      <c r="BG36" s="20"/>
      <c r="BH36" s="20"/>
      <c r="BI36" s="20"/>
      <c r="BJ36" s="20"/>
      <c r="BK36" s="20" t="s">
        <v>49</v>
      </c>
      <c r="BL36" s="20"/>
      <c r="BM36" s="20"/>
      <c r="BN36" s="20"/>
      <c r="BO36" s="20"/>
      <c r="BP36" s="20"/>
      <c r="BQ36" s="20"/>
      <c r="BR36" s="20"/>
      <c r="BS36" s="20"/>
      <c r="BT36" s="20"/>
      <c r="BU36" s="20"/>
      <c r="BV36" s="20"/>
      <c r="BW36" s="20" t="s">
        <v>1669</v>
      </c>
      <c r="BX36" s="20"/>
      <c r="BY36" s="20"/>
      <c r="BZ36" s="120"/>
      <c r="CA36" s="20"/>
      <c r="CB36" s="20"/>
      <c r="CC36" s="20"/>
      <c r="CD36" s="20"/>
      <c r="CE36" s="120"/>
      <c r="CF36" s="20"/>
      <c r="CG36" s="20"/>
      <c r="CH36" s="20"/>
      <c r="CI36" s="20"/>
      <c r="CJ36" s="120"/>
      <c r="CK36" s="20"/>
      <c r="CL36" s="20"/>
      <c r="CM36" s="20"/>
      <c r="CN36" s="20"/>
      <c r="CO36" s="120"/>
      <c r="CP36" s="20"/>
      <c r="CQ36" s="20"/>
    </row>
    <row r="37" spans="3:95" s="9" customFormat="1" ht="135.75" customHeight="1">
      <c r="C37" s="19" t="s">
        <v>2645</v>
      </c>
      <c r="D37" s="143" t="s">
        <v>698</v>
      </c>
      <c r="E37" s="143" t="s">
        <v>1682</v>
      </c>
      <c r="F37" s="14" t="str">
        <f t="shared" si="0"/>
        <v>URF2024_027_Actualizar el directorio institucional de grupos de valor y partes interesadas_Primer semestre</v>
      </c>
      <c r="G37" s="143" t="s">
        <v>699</v>
      </c>
      <c r="H37" s="153" t="s">
        <v>700</v>
      </c>
      <c r="I37" s="152" t="s">
        <v>701</v>
      </c>
      <c r="J37" s="20" t="s">
        <v>99</v>
      </c>
      <c r="K37" s="20" t="s">
        <v>119</v>
      </c>
      <c r="L37" s="20" t="s">
        <v>126</v>
      </c>
      <c r="M37" s="151">
        <v>45397</v>
      </c>
      <c r="N37" s="150">
        <v>45488</v>
      </c>
      <c r="O37" s="21">
        <f t="shared" si="1"/>
        <v>91</v>
      </c>
      <c r="P37" s="20" t="s">
        <v>104</v>
      </c>
      <c r="Q37" s="20" t="s">
        <v>128</v>
      </c>
      <c r="R37" s="143" t="s">
        <v>599</v>
      </c>
      <c r="S37" s="20" t="s">
        <v>131</v>
      </c>
      <c r="T37" s="20" t="s">
        <v>145</v>
      </c>
      <c r="U37" s="20" t="s">
        <v>15</v>
      </c>
      <c r="V37" s="20"/>
      <c r="W37" s="20" t="s">
        <v>17</v>
      </c>
      <c r="X37" s="20"/>
      <c r="Y37" s="20"/>
      <c r="Z37" s="20"/>
      <c r="AA37" s="20"/>
      <c r="AB37" s="20"/>
      <c r="AC37" s="20"/>
      <c r="AD37" s="20"/>
      <c r="AE37" s="20"/>
      <c r="AF37" s="20"/>
      <c r="AG37" s="20"/>
      <c r="AH37" s="20"/>
      <c r="AI37" s="20"/>
      <c r="AJ37" s="20" t="s">
        <v>157</v>
      </c>
      <c r="AK37" s="20" t="s">
        <v>183</v>
      </c>
      <c r="AL37" s="20"/>
      <c r="AM37" s="20"/>
      <c r="AN37" s="20"/>
      <c r="AO37" s="20"/>
      <c r="AP37" s="20"/>
      <c r="AQ37" s="20"/>
      <c r="AR37" s="20" t="s">
        <v>155</v>
      </c>
      <c r="AS37" s="20"/>
      <c r="AT37" s="20"/>
      <c r="AU37" s="20"/>
      <c r="AV37" s="20" t="s">
        <v>1516</v>
      </c>
      <c r="AW37" s="20"/>
      <c r="AX37" s="20"/>
      <c r="AY37" s="20" t="s">
        <v>37</v>
      </c>
      <c r="AZ37" s="20"/>
      <c r="BA37" s="20" t="s">
        <v>39</v>
      </c>
      <c r="BB37" s="20"/>
      <c r="BC37" s="20"/>
      <c r="BD37" s="20"/>
      <c r="BE37" s="20"/>
      <c r="BF37" s="20"/>
      <c r="BG37" s="20"/>
      <c r="BH37" s="20"/>
      <c r="BI37" s="20"/>
      <c r="BJ37" s="20"/>
      <c r="BK37" s="20"/>
      <c r="BL37" s="20"/>
      <c r="BM37" s="20"/>
      <c r="BN37" s="20" t="s">
        <v>52</v>
      </c>
      <c r="BO37" s="20"/>
      <c r="BP37" s="20"/>
      <c r="BQ37" s="20"/>
      <c r="BR37" s="20" t="s">
        <v>56</v>
      </c>
      <c r="BS37" s="20"/>
      <c r="BT37" s="20"/>
      <c r="BU37" s="20"/>
      <c r="BV37" s="20"/>
      <c r="BW37" s="20" t="s">
        <v>1669</v>
      </c>
      <c r="BX37" s="143"/>
      <c r="BY37" s="143"/>
      <c r="BZ37" s="144"/>
      <c r="CA37" s="143"/>
      <c r="CB37" s="143"/>
      <c r="CC37" s="20"/>
      <c r="CD37" s="20"/>
      <c r="CE37" s="120"/>
      <c r="CF37" s="143"/>
      <c r="CG37" s="143"/>
      <c r="CH37" s="20"/>
      <c r="CI37" s="20"/>
      <c r="CJ37" s="120"/>
      <c r="CK37" s="142"/>
      <c r="CL37" s="142"/>
      <c r="CM37" s="20"/>
      <c r="CN37" s="20"/>
      <c r="CO37" s="120"/>
      <c r="CP37" s="142"/>
      <c r="CQ37" s="142"/>
    </row>
    <row r="38" spans="3:95" s="9" customFormat="1" ht="135.75" customHeight="1">
      <c r="C38" s="19" t="s">
        <v>2644</v>
      </c>
      <c r="D38" s="145" t="s">
        <v>702</v>
      </c>
      <c r="E38" s="145" t="s">
        <v>1682</v>
      </c>
      <c r="F38" s="14" t="str">
        <f t="shared" si="0"/>
        <v>URF2024_028_Actualizar el directorio institucional de grupos de valor y partes interesadas_Segundo semestre</v>
      </c>
      <c r="G38" s="145" t="s">
        <v>699</v>
      </c>
      <c r="H38" s="149" t="s">
        <v>700</v>
      </c>
      <c r="I38" s="148" t="s">
        <v>701</v>
      </c>
      <c r="J38" s="20" t="s">
        <v>99</v>
      </c>
      <c r="K38" s="20" t="s">
        <v>119</v>
      </c>
      <c r="L38" s="20" t="s">
        <v>126</v>
      </c>
      <c r="M38" s="147">
        <v>45536</v>
      </c>
      <c r="N38" s="146">
        <v>45656</v>
      </c>
      <c r="O38" s="21">
        <f t="shared" si="1"/>
        <v>120</v>
      </c>
      <c r="P38" s="20" t="s">
        <v>104</v>
      </c>
      <c r="Q38" s="20" t="s">
        <v>128</v>
      </c>
      <c r="R38" s="145" t="s">
        <v>599</v>
      </c>
      <c r="S38" s="20" t="s">
        <v>131</v>
      </c>
      <c r="T38" s="20" t="s">
        <v>145</v>
      </c>
      <c r="U38" s="20" t="s">
        <v>15</v>
      </c>
      <c r="V38" s="20"/>
      <c r="W38" s="20" t="s">
        <v>17</v>
      </c>
      <c r="X38" s="20"/>
      <c r="Y38" s="20"/>
      <c r="Z38" s="20"/>
      <c r="AA38" s="20"/>
      <c r="AB38" s="20"/>
      <c r="AC38" s="20"/>
      <c r="AD38" s="20"/>
      <c r="AE38" s="20"/>
      <c r="AF38" s="20"/>
      <c r="AG38" s="20"/>
      <c r="AH38" s="20"/>
      <c r="AI38" s="20"/>
      <c r="AJ38" s="20" t="s">
        <v>157</v>
      </c>
      <c r="AK38" s="20" t="s">
        <v>183</v>
      </c>
      <c r="AL38" s="20"/>
      <c r="AM38" s="20"/>
      <c r="AN38" s="20"/>
      <c r="AO38" s="20"/>
      <c r="AP38" s="20"/>
      <c r="AQ38" s="20"/>
      <c r="AR38" s="20" t="s">
        <v>155</v>
      </c>
      <c r="AS38" s="20"/>
      <c r="AT38" s="20"/>
      <c r="AU38" s="20"/>
      <c r="AV38" s="20" t="s">
        <v>1516</v>
      </c>
      <c r="AW38" s="20"/>
      <c r="AX38" s="20"/>
      <c r="AY38" s="20" t="s">
        <v>37</v>
      </c>
      <c r="AZ38" s="20"/>
      <c r="BA38" s="20" t="s">
        <v>39</v>
      </c>
      <c r="BB38" s="20"/>
      <c r="BC38" s="20"/>
      <c r="BD38" s="20"/>
      <c r="BE38" s="20"/>
      <c r="BF38" s="20"/>
      <c r="BG38" s="20"/>
      <c r="BH38" s="20"/>
      <c r="BI38" s="20"/>
      <c r="BJ38" s="20"/>
      <c r="BK38" s="20"/>
      <c r="BL38" s="20"/>
      <c r="BM38" s="20"/>
      <c r="BN38" s="20" t="s">
        <v>52</v>
      </c>
      <c r="BO38" s="20"/>
      <c r="BP38" s="20"/>
      <c r="BQ38" s="20"/>
      <c r="BR38" s="20" t="s">
        <v>56</v>
      </c>
      <c r="BS38" s="20"/>
      <c r="BT38" s="20"/>
      <c r="BU38" s="20"/>
      <c r="BV38" s="20"/>
      <c r="BW38" s="20" t="s">
        <v>1669</v>
      </c>
      <c r="BX38" s="143"/>
      <c r="BY38" s="143"/>
      <c r="BZ38" s="144"/>
      <c r="CA38" s="143"/>
      <c r="CB38" s="143"/>
      <c r="CC38" s="20"/>
      <c r="CD38" s="20"/>
      <c r="CE38" s="120"/>
      <c r="CF38" s="143"/>
      <c r="CG38" s="143"/>
      <c r="CH38" s="20"/>
      <c r="CI38" s="20"/>
      <c r="CJ38" s="120"/>
      <c r="CK38" s="142"/>
      <c r="CL38" s="142"/>
      <c r="CM38" s="20"/>
      <c r="CN38" s="20"/>
      <c r="CO38" s="120"/>
      <c r="CP38" s="142"/>
      <c r="CQ38" s="142"/>
    </row>
    <row r="39" spans="3:95" s="9" customFormat="1" ht="135.75" customHeight="1">
      <c r="C39" s="19" t="s">
        <v>2643</v>
      </c>
      <c r="D39" s="20" t="s">
        <v>2642</v>
      </c>
      <c r="E39" s="20" t="s">
        <v>1682</v>
      </c>
      <c r="F39" s="14" t="str">
        <f t="shared" si="0"/>
        <v>URF2024_029_Generar informe de atención al ciudadano_cuarto trimestre 2023</v>
      </c>
      <c r="G39" s="20" t="s">
        <v>667</v>
      </c>
      <c r="H39" s="20" t="s">
        <v>668</v>
      </c>
      <c r="I39" s="20" t="s">
        <v>669</v>
      </c>
      <c r="J39" s="20" t="s">
        <v>99</v>
      </c>
      <c r="K39" s="20" t="s">
        <v>119</v>
      </c>
      <c r="L39" s="20" t="s">
        <v>126</v>
      </c>
      <c r="M39" s="47">
        <v>45293</v>
      </c>
      <c r="N39" s="47">
        <v>45316</v>
      </c>
      <c r="O39" s="21">
        <f t="shared" si="1"/>
        <v>23</v>
      </c>
      <c r="P39" s="20" t="s">
        <v>104</v>
      </c>
      <c r="Q39" s="20" t="s">
        <v>128</v>
      </c>
      <c r="R39" s="20" t="s">
        <v>670</v>
      </c>
      <c r="S39" s="20" t="s">
        <v>131</v>
      </c>
      <c r="T39" s="20" t="s">
        <v>145</v>
      </c>
      <c r="U39" s="20" t="s">
        <v>15</v>
      </c>
      <c r="V39" s="20"/>
      <c r="W39" s="20" t="s">
        <v>17</v>
      </c>
      <c r="X39" s="20"/>
      <c r="Y39" s="20"/>
      <c r="Z39" s="20"/>
      <c r="AA39" s="20"/>
      <c r="AB39" s="20"/>
      <c r="AC39" s="20"/>
      <c r="AD39" s="20"/>
      <c r="AE39" s="20"/>
      <c r="AF39" s="20"/>
      <c r="AG39" s="20"/>
      <c r="AH39" s="20"/>
      <c r="AI39" s="20"/>
      <c r="AJ39" s="20" t="s">
        <v>157</v>
      </c>
      <c r="AK39" s="20" t="s">
        <v>185</v>
      </c>
      <c r="AL39" s="20"/>
      <c r="AM39" s="20"/>
      <c r="AN39" s="20"/>
      <c r="AO39" s="20"/>
      <c r="AP39" s="20"/>
      <c r="AQ39" s="20"/>
      <c r="AR39" s="20"/>
      <c r="AS39" s="20"/>
      <c r="AT39" s="20"/>
      <c r="AU39" s="20"/>
      <c r="AV39" s="20" t="s">
        <v>1516</v>
      </c>
      <c r="AW39" s="20"/>
      <c r="AX39" s="20"/>
      <c r="AY39" s="20" t="s">
        <v>37</v>
      </c>
      <c r="AZ39" s="20"/>
      <c r="BA39" s="20"/>
      <c r="BB39" s="20"/>
      <c r="BC39" s="20"/>
      <c r="BD39" s="20"/>
      <c r="BE39" s="20"/>
      <c r="BF39" s="20"/>
      <c r="BG39" s="20"/>
      <c r="BH39" s="20"/>
      <c r="BI39" s="20"/>
      <c r="BJ39" s="20"/>
      <c r="BK39" s="20"/>
      <c r="BL39" s="20"/>
      <c r="BM39" s="20"/>
      <c r="BN39" s="20" t="s">
        <v>52</v>
      </c>
      <c r="BO39" s="20"/>
      <c r="BP39" s="20"/>
      <c r="BQ39" s="20"/>
      <c r="BR39" s="20"/>
      <c r="BS39" s="20"/>
      <c r="BT39" s="20"/>
      <c r="BU39" s="20"/>
      <c r="BV39" s="20"/>
      <c r="BW39" s="20" t="s">
        <v>1669</v>
      </c>
      <c r="BX39" s="20"/>
      <c r="BY39" s="20"/>
      <c r="BZ39" s="120"/>
      <c r="CA39" s="20"/>
      <c r="CB39" s="20"/>
      <c r="CC39" s="20"/>
      <c r="CD39" s="20"/>
      <c r="CE39" s="120"/>
      <c r="CF39" s="20"/>
      <c r="CG39" s="20"/>
      <c r="CH39" s="20"/>
      <c r="CI39" s="20"/>
      <c r="CJ39" s="120"/>
      <c r="CK39" s="20"/>
      <c r="CL39" s="20"/>
      <c r="CM39" s="20"/>
      <c r="CN39" s="20"/>
      <c r="CO39" s="120"/>
      <c r="CP39" s="20"/>
      <c r="CQ39" s="20"/>
    </row>
    <row r="40" spans="3:95" s="9" customFormat="1" ht="135.75" customHeight="1">
      <c r="C40" s="19" t="s">
        <v>2641</v>
      </c>
      <c r="D40" s="20" t="s">
        <v>2640</v>
      </c>
      <c r="E40" s="20" t="s">
        <v>1518</v>
      </c>
      <c r="F40" s="14" t="str">
        <f t="shared" si="0"/>
        <v>URF2024_030_Rediseñar el informe de atención al ciudadano</v>
      </c>
      <c r="G40" s="20" t="s">
        <v>2639</v>
      </c>
      <c r="H40" s="20" t="s">
        <v>2638</v>
      </c>
      <c r="I40" s="20" t="s">
        <v>2637</v>
      </c>
      <c r="J40" s="20" t="s">
        <v>99</v>
      </c>
      <c r="K40" s="20" t="s">
        <v>119</v>
      </c>
      <c r="L40" s="20" t="s">
        <v>126</v>
      </c>
      <c r="M40" s="47">
        <v>45324</v>
      </c>
      <c r="N40" s="47">
        <v>45381</v>
      </c>
      <c r="O40" s="21">
        <f t="shared" si="1"/>
        <v>57</v>
      </c>
      <c r="P40" s="20" t="s">
        <v>104</v>
      </c>
      <c r="Q40" s="20" t="s">
        <v>128</v>
      </c>
      <c r="R40" s="20" t="s">
        <v>670</v>
      </c>
      <c r="S40" s="20" t="s">
        <v>131</v>
      </c>
      <c r="T40" s="20" t="s">
        <v>145</v>
      </c>
      <c r="U40" s="20" t="s">
        <v>15</v>
      </c>
      <c r="V40" s="20"/>
      <c r="W40" s="20" t="s">
        <v>17</v>
      </c>
      <c r="X40" s="20"/>
      <c r="Y40" s="20"/>
      <c r="Z40" s="20"/>
      <c r="AA40" s="20"/>
      <c r="AB40" s="20"/>
      <c r="AC40" s="20"/>
      <c r="AD40" s="20"/>
      <c r="AE40" s="20"/>
      <c r="AF40" s="20"/>
      <c r="AG40" s="20"/>
      <c r="AH40" s="20"/>
      <c r="AI40" s="20"/>
      <c r="AJ40" s="20" t="s">
        <v>157</v>
      </c>
      <c r="AK40" s="20" t="s">
        <v>181</v>
      </c>
      <c r="AL40" s="20"/>
      <c r="AM40" s="20"/>
      <c r="AN40" s="20"/>
      <c r="AO40" s="20"/>
      <c r="AP40" s="20"/>
      <c r="AQ40" s="20"/>
      <c r="AR40" s="20"/>
      <c r="AS40" s="20"/>
      <c r="AT40" s="20"/>
      <c r="AU40" s="20"/>
      <c r="AV40" s="20" t="s">
        <v>1516</v>
      </c>
      <c r="AW40" s="20"/>
      <c r="AX40" s="20"/>
      <c r="AY40" s="20" t="s">
        <v>37</v>
      </c>
      <c r="AZ40" s="20"/>
      <c r="BA40" s="20"/>
      <c r="BB40" s="20"/>
      <c r="BC40" s="20"/>
      <c r="BD40" s="20"/>
      <c r="BE40" s="20"/>
      <c r="BF40" s="20"/>
      <c r="BG40" s="20"/>
      <c r="BH40" s="20"/>
      <c r="BI40" s="20"/>
      <c r="BJ40" s="20"/>
      <c r="BK40" s="20"/>
      <c r="BL40" s="20"/>
      <c r="BM40" s="20"/>
      <c r="BN40" s="20" t="s">
        <v>52</v>
      </c>
      <c r="BO40" s="20"/>
      <c r="BP40" s="20"/>
      <c r="BQ40" s="20"/>
      <c r="BR40" s="20"/>
      <c r="BS40" s="20"/>
      <c r="BT40" s="20"/>
      <c r="BU40" s="20"/>
      <c r="BV40" s="20"/>
      <c r="BW40" s="20" t="s">
        <v>1669</v>
      </c>
      <c r="BX40" s="20"/>
      <c r="BY40" s="20"/>
      <c r="BZ40" s="120"/>
      <c r="CA40" s="20"/>
      <c r="CB40" s="20"/>
      <c r="CC40" s="20"/>
      <c r="CD40" s="20"/>
      <c r="CE40" s="120"/>
      <c r="CF40" s="20"/>
      <c r="CG40" s="20"/>
      <c r="CH40" s="20"/>
      <c r="CI40" s="20"/>
      <c r="CJ40" s="120"/>
      <c r="CK40" s="20"/>
      <c r="CL40" s="20"/>
      <c r="CM40" s="20"/>
      <c r="CN40" s="20"/>
      <c r="CO40" s="120"/>
      <c r="CP40" s="20"/>
      <c r="CQ40" s="20"/>
    </row>
    <row r="41" spans="3:95" s="9" customFormat="1" ht="135.75" customHeight="1">
      <c r="C41" s="19" t="s">
        <v>2636</v>
      </c>
      <c r="D41" s="20" t="s">
        <v>2635</v>
      </c>
      <c r="E41" s="20" t="s">
        <v>1682</v>
      </c>
      <c r="F41" s="14" t="str">
        <f t="shared" si="0"/>
        <v>URF2024_031_Generar informe de atención al ciudadano_primer trimestre</v>
      </c>
      <c r="G41" s="20" t="s">
        <v>667</v>
      </c>
      <c r="H41" s="20" t="s">
        <v>672</v>
      </c>
      <c r="I41" s="20" t="s">
        <v>669</v>
      </c>
      <c r="J41" s="20" t="s">
        <v>99</v>
      </c>
      <c r="K41" s="20" t="s">
        <v>119</v>
      </c>
      <c r="L41" s="20" t="s">
        <v>126</v>
      </c>
      <c r="M41" s="47">
        <v>45293</v>
      </c>
      <c r="N41" s="47">
        <v>45407</v>
      </c>
      <c r="O41" s="21">
        <f t="shared" si="1"/>
        <v>114</v>
      </c>
      <c r="P41" s="20" t="s">
        <v>104</v>
      </c>
      <c r="Q41" s="20" t="s">
        <v>128</v>
      </c>
      <c r="R41" s="20" t="s">
        <v>670</v>
      </c>
      <c r="S41" s="20" t="s">
        <v>131</v>
      </c>
      <c r="T41" s="20" t="s">
        <v>145</v>
      </c>
      <c r="U41" s="20" t="s">
        <v>15</v>
      </c>
      <c r="V41" s="20"/>
      <c r="W41" s="20" t="s">
        <v>17</v>
      </c>
      <c r="X41" s="20"/>
      <c r="Y41" s="20"/>
      <c r="Z41" s="20"/>
      <c r="AA41" s="20"/>
      <c r="AB41" s="20"/>
      <c r="AC41" s="20"/>
      <c r="AD41" s="20"/>
      <c r="AE41" s="20"/>
      <c r="AF41" s="20"/>
      <c r="AG41" s="20"/>
      <c r="AH41" s="20"/>
      <c r="AI41" s="20"/>
      <c r="AJ41" s="20" t="s">
        <v>157</v>
      </c>
      <c r="AK41" s="20" t="s">
        <v>185</v>
      </c>
      <c r="AL41" s="20"/>
      <c r="AM41" s="20"/>
      <c r="AN41" s="20"/>
      <c r="AO41" s="20"/>
      <c r="AP41" s="20"/>
      <c r="AQ41" s="20"/>
      <c r="AR41" s="20"/>
      <c r="AS41" s="20"/>
      <c r="AT41" s="20"/>
      <c r="AU41" s="20"/>
      <c r="AV41" s="20" t="s">
        <v>1516</v>
      </c>
      <c r="AW41" s="20"/>
      <c r="AX41" s="20"/>
      <c r="AY41" s="20" t="s">
        <v>37</v>
      </c>
      <c r="AZ41" s="20"/>
      <c r="BA41" s="20" t="s">
        <v>39</v>
      </c>
      <c r="BB41" s="20"/>
      <c r="BC41" s="20"/>
      <c r="BD41" s="20"/>
      <c r="BE41" s="20"/>
      <c r="BF41" s="20"/>
      <c r="BG41" s="20"/>
      <c r="BH41" s="20"/>
      <c r="BI41" s="20"/>
      <c r="BJ41" s="20"/>
      <c r="BK41" s="20"/>
      <c r="BL41" s="20"/>
      <c r="BM41" s="20"/>
      <c r="BN41" s="20" t="s">
        <v>52</v>
      </c>
      <c r="BO41" s="20"/>
      <c r="BP41" s="20"/>
      <c r="BQ41" s="20"/>
      <c r="BR41" s="20" t="s">
        <v>56</v>
      </c>
      <c r="BS41" s="20"/>
      <c r="BT41" s="20"/>
      <c r="BU41" s="20"/>
      <c r="BV41" s="20"/>
      <c r="BW41" s="20" t="s">
        <v>1669</v>
      </c>
      <c r="BX41" s="20"/>
      <c r="BY41" s="20"/>
      <c r="BZ41" s="120"/>
      <c r="CA41" s="20"/>
      <c r="CB41" s="20"/>
      <c r="CC41" s="20"/>
      <c r="CD41" s="20"/>
      <c r="CE41" s="120"/>
      <c r="CF41" s="20"/>
      <c r="CG41" s="20"/>
      <c r="CH41" s="20"/>
      <c r="CI41" s="20"/>
      <c r="CJ41" s="120"/>
      <c r="CK41" s="20"/>
      <c r="CL41" s="20"/>
      <c r="CM41" s="20"/>
      <c r="CN41" s="20"/>
      <c r="CO41" s="120"/>
      <c r="CP41" s="20"/>
      <c r="CQ41" s="20"/>
    </row>
    <row r="42" spans="3:95" s="9" customFormat="1" ht="135.75" customHeight="1">
      <c r="C42" s="19" t="s">
        <v>2634</v>
      </c>
      <c r="D42" s="20" t="s">
        <v>671</v>
      </c>
      <c r="E42" s="20" t="s">
        <v>1682</v>
      </c>
      <c r="F42" s="14" t="str">
        <f t="shared" si="0"/>
        <v>URF2024_032_Generar informe de atención al ciudadano_Segundo trimestre</v>
      </c>
      <c r="G42" s="20" t="s">
        <v>667</v>
      </c>
      <c r="H42" s="20" t="s">
        <v>672</v>
      </c>
      <c r="I42" s="20" t="s">
        <v>669</v>
      </c>
      <c r="J42" s="20" t="s">
        <v>99</v>
      </c>
      <c r="K42" s="20" t="s">
        <v>119</v>
      </c>
      <c r="L42" s="20" t="s">
        <v>126</v>
      </c>
      <c r="M42" s="47">
        <v>45414</v>
      </c>
      <c r="N42" s="47">
        <v>45498</v>
      </c>
      <c r="O42" s="21">
        <f t="shared" si="1"/>
        <v>84</v>
      </c>
      <c r="P42" s="20" t="s">
        <v>104</v>
      </c>
      <c r="Q42" s="20" t="s">
        <v>128</v>
      </c>
      <c r="R42" s="20" t="s">
        <v>670</v>
      </c>
      <c r="S42" s="20" t="s">
        <v>131</v>
      </c>
      <c r="T42" s="20" t="s">
        <v>145</v>
      </c>
      <c r="U42" s="20" t="s">
        <v>15</v>
      </c>
      <c r="V42" s="20"/>
      <c r="W42" s="20" t="s">
        <v>17</v>
      </c>
      <c r="X42" s="20"/>
      <c r="Y42" s="20"/>
      <c r="Z42" s="20"/>
      <c r="AA42" s="20"/>
      <c r="AB42" s="20"/>
      <c r="AC42" s="20"/>
      <c r="AD42" s="20"/>
      <c r="AE42" s="20"/>
      <c r="AF42" s="20"/>
      <c r="AG42" s="20"/>
      <c r="AH42" s="20"/>
      <c r="AI42" s="20"/>
      <c r="AJ42" s="20" t="s">
        <v>157</v>
      </c>
      <c r="AK42" s="20" t="s">
        <v>185</v>
      </c>
      <c r="AL42" s="20"/>
      <c r="AM42" s="20"/>
      <c r="AN42" s="20"/>
      <c r="AO42" s="20"/>
      <c r="AP42" s="20"/>
      <c r="AQ42" s="20"/>
      <c r="AR42" s="20"/>
      <c r="AS42" s="20"/>
      <c r="AT42" s="20"/>
      <c r="AU42" s="20"/>
      <c r="AV42" s="20" t="s">
        <v>1516</v>
      </c>
      <c r="AW42" s="20"/>
      <c r="AX42" s="20"/>
      <c r="AY42" s="20" t="s">
        <v>37</v>
      </c>
      <c r="AZ42" s="20"/>
      <c r="BA42" s="20" t="s">
        <v>39</v>
      </c>
      <c r="BB42" s="20"/>
      <c r="BC42" s="20"/>
      <c r="BD42" s="20"/>
      <c r="BE42" s="20"/>
      <c r="BF42" s="20"/>
      <c r="BG42" s="20"/>
      <c r="BH42" s="20"/>
      <c r="BI42" s="20"/>
      <c r="BJ42" s="20"/>
      <c r="BK42" s="20"/>
      <c r="BL42" s="20"/>
      <c r="BM42" s="20"/>
      <c r="BN42" s="20" t="s">
        <v>52</v>
      </c>
      <c r="BO42" s="20"/>
      <c r="BP42" s="20"/>
      <c r="BQ42" s="20"/>
      <c r="BR42" s="20" t="s">
        <v>56</v>
      </c>
      <c r="BS42" s="20"/>
      <c r="BT42" s="20"/>
      <c r="BU42" s="20"/>
      <c r="BV42" s="20"/>
      <c r="BW42" s="20" t="s">
        <v>1669</v>
      </c>
      <c r="BX42" s="20"/>
      <c r="BY42" s="20"/>
      <c r="BZ42" s="120"/>
      <c r="CA42" s="20"/>
      <c r="CB42" s="20"/>
      <c r="CC42" s="20"/>
      <c r="CD42" s="20"/>
      <c r="CE42" s="120"/>
      <c r="CF42" s="20"/>
      <c r="CG42" s="20"/>
      <c r="CH42" s="20"/>
      <c r="CI42" s="20"/>
      <c r="CJ42" s="120"/>
      <c r="CK42" s="20"/>
      <c r="CL42" s="20"/>
      <c r="CM42" s="20"/>
      <c r="CN42" s="20"/>
      <c r="CO42" s="120"/>
      <c r="CP42" s="20"/>
      <c r="CQ42" s="20"/>
    </row>
    <row r="43" spans="3:95" s="9" customFormat="1" ht="135.75" customHeight="1">
      <c r="C43" s="19" t="s">
        <v>2633</v>
      </c>
      <c r="D43" s="20" t="s">
        <v>673</v>
      </c>
      <c r="E43" s="20" t="s">
        <v>1682</v>
      </c>
      <c r="F43" s="14" t="str">
        <f t="shared" si="0"/>
        <v>URF2024_033_Generar informe de atención al ciudadano_Tercer trimestre</v>
      </c>
      <c r="G43" s="20" t="s">
        <v>667</v>
      </c>
      <c r="H43" s="20" t="s">
        <v>672</v>
      </c>
      <c r="I43" s="20" t="s">
        <v>669</v>
      </c>
      <c r="J43" s="20" t="s">
        <v>99</v>
      </c>
      <c r="K43" s="20" t="s">
        <v>119</v>
      </c>
      <c r="L43" s="20" t="s">
        <v>126</v>
      </c>
      <c r="M43" s="47">
        <v>45506</v>
      </c>
      <c r="N43" s="47">
        <v>45590</v>
      </c>
      <c r="O43" s="21">
        <f t="shared" si="1"/>
        <v>84</v>
      </c>
      <c r="P43" s="20" t="s">
        <v>104</v>
      </c>
      <c r="Q43" s="20" t="s">
        <v>128</v>
      </c>
      <c r="R43" s="20" t="s">
        <v>670</v>
      </c>
      <c r="S43" s="20" t="s">
        <v>131</v>
      </c>
      <c r="T43" s="20" t="s">
        <v>145</v>
      </c>
      <c r="U43" s="20" t="s">
        <v>15</v>
      </c>
      <c r="V43" s="20"/>
      <c r="W43" s="20" t="s">
        <v>17</v>
      </c>
      <c r="X43" s="20"/>
      <c r="Y43" s="20"/>
      <c r="Z43" s="20"/>
      <c r="AA43" s="20"/>
      <c r="AB43" s="20"/>
      <c r="AC43" s="20"/>
      <c r="AD43" s="20"/>
      <c r="AE43" s="20"/>
      <c r="AF43" s="20"/>
      <c r="AG43" s="20"/>
      <c r="AH43" s="20"/>
      <c r="AI43" s="20"/>
      <c r="AJ43" s="20" t="s">
        <v>157</v>
      </c>
      <c r="AK43" s="20" t="s">
        <v>185</v>
      </c>
      <c r="AL43" s="20"/>
      <c r="AM43" s="20"/>
      <c r="AN43" s="20"/>
      <c r="AO43" s="20"/>
      <c r="AP43" s="20"/>
      <c r="AQ43" s="20"/>
      <c r="AR43" s="20"/>
      <c r="AS43" s="20"/>
      <c r="AT43" s="20"/>
      <c r="AU43" s="20"/>
      <c r="AV43" s="20" t="s">
        <v>1516</v>
      </c>
      <c r="AW43" s="20"/>
      <c r="AX43" s="20"/>
      <c r="AY43" s="20" t="s">
        <v>37</v>
      </c>
      <c r="AZ43" s="20"/>
      <c r="BA43" s="20" t="s">
        <v>39</v>
      </c>
      <c r="BB43" s="20"/>
      <c r="BC43" s="20"/>
      <c r="BD43" s="20"/>
      <c r="BE43" s="20"/>
      <c r="BF43" s="20"/>
      <c r="BG43" s="20"/>
      <c r="BH43" s="20"/>
      <c r="BI43" s="20"/>
      <c r="BJ43" s="20"/>
      <c r="BK43" s="20"/>
      <c r="BL43" s="20"/>
      <c r="BM43" s="20"/>
      <c r="BN43" s="20" t="s">
        <v>52</v>
      </c>
      <c r="BO43" s="20"/>
      <c r="BP43" s="20"/>
      <c r="BQ43" s="20"/>
      <c r="BR43" s="20" t="s">
        <v>56</v>
      </c>
      <c r="BS43" s="20"/>
      <c r="BT43" s="20"/>
      <c r="BU43" s="20"/>
      <c r="BV43" s="20"/>
      <c r="BW43" s="20" t="s">
        <v>1669</v>
      </c>
      <c r="BX43" s="20"/>
      <c r="BY43" s="20"/>
      <c r="BZ43" s="120"/>
      <c r="CA43" s="20"/>
      <c r="CB43" s="20"/>
      <c r="CC43" s="20"/>
      <c r="CD43" s="20"/>
      <c r="CE43" s="120"/>
      <c r="CF43" s="20"/>
      <c r="CG43" s="20"/>
      <c r="CH43" s="20"/>
      <c r="CI43" s="20"/>
      <c r="CJ43" s="120"/>
      <c r="CK43" s="20"/>
      <c r="CL43" s="20"/>
      <c r="CM43" s="20"/>
      <c r="CN43" s="20"/>
      <c r="CO43" s="120"/>
      <c r="CP43" s="20"/>
      <c r="CQ43" s="20"/>
    </row>
    <row r="44" spans="3:95" s="9" customFormat="1" ht="135.75" customHeight="1">
      <c r="C44" s="19" t="s">
        <v>2632</v>
      </c>
      <c r="D44" s="20" t="s">
        <v>674</v>
      </c>
      <c r="E44" s="20" t="s">
        <v>1682</v>
      </c>
      <c r="F44" s="14" t="str">
        <f t="shared" si="0"/>
        <v>URF2024_034_Adelantar sensibilización de los servidores  para fortalecer la cultura de servicio al ciudadano_Primer semestre</v>
      </c>
      <c r="G44" s="20" t="s">
        <v>675</v>
      </c>
      <c r="H44" s="20" t="s">
        <v>676</v>
      </c>
      <c r="I44" s="20" t="s">
        <v>677</v>
      </c>
      <c r="J44" s="20" t="s">
        <v>99</v>
      </c>
      <c r="K44" s="20" t="s">
        <v>119</v>
      </c>
      <c r="L44" s="20"/>
      <c r="M44" s="47">
        <v>45396</v>
      </c>
      <c r="N44" s="47">
        <v>45504</v>
      </c>
      <c r="O44" s="21">
        <f t="shared" si="1"/>
        <v>108</v>
      </c>
      <c r="P44" s="20" t="s">
        <v>104</v>
      </c>
      <c r="Q44" s="20" t="s">
        <v>128</v>
      </c>
      <c r="R44" s="20" t="s">
        <v>678</v>
      </c>
      <c r="S44" s="20" t="s">
        <v>131</v>
      </c>
      <c r="T44" s="20" t="s">
        <v>145</v>
      </c>
      <c r="U44" s="20" t="s">
        <v>15</v>
      </c>
      <c r="V44" s="20" t="s">
        <v>16</v>
      </c>
      <c r="W44" s="20" t="s">
        <v>17</v>
      </c>
      <c r="X44" s="20" t="s">
        <v>18</v>
      </c>
      <c r="Y44" s="20"/>
      <c r="Z44" s="20"/>
      <c r="AA44" s="20"/>
      <c r="AB44" s="20"/>
      <c r="AC44" s="20"/>
      <c r="AD44" s="20"/>
      <c r="AE44" s="20"/>
      <c r="AF44" s="20" t="s">
        <v>24</v>
      </c>
      <c r="AG44" s="20" t="s">
        <v>25</v>
      </c>
      <c r="AH44" s="20"/>
      <c r="AI44" s="20"/>
      <c r="AJ44" s="20" t="s">
        <v>157</v>
      </c>
      <c r="AK44" s="20" t="s">
        <v>183</v>
      </c>
      <c r="AL44" s="20"/>
      <c r="AM44" s="20"/>
      <c r="AN44" s="20"/>
      <c r="AO44" s="20"/>
      <c r="AP44" s="20"/>
      <c r="AQ44" s="20"/>
      <c r="AR44" s="20"/>
      <c r="AS44" s="20"/>
      <c r="AT44" s="20"/>
      <c r="AU44" s="20"/>
      <c r="AV44" s="20" t="s">
        <v>1516</v>
      </c>
      <c r="AW44" s="20" t="s">
        <v>15</v>
      </c>
      <c r="AX44" s="20"/>
      <c r="AY44" s="20" t="s">
        <v>37</v>
      </c>
      <c r="AZ44" s="20"/>
      <c r="BA44" s="20"/>
      <c r="BB44" s="20"/>
      <c r="BC44" s="20"/>
      <c r="BD44" s="20" t="s">
        <v>42</v>
      </c>
      <c r="BE44" s="20"/>
      <c r="BF44" s="20"/>
      <c r="BG44" s="20"/>
      <c r="BH44" s="20"/>
      <c r="BI44" s="20"/>
      <c r="BJ44" s="20"/>
      <c r="BK44" s="20"/>
      <c r="BL44" s="20"/>
      <c r="BM44" s="20"/>
      <c r="BN44" s="20" t="s">
        <v>52</v>
      </c>
      <c r="BO44" s="20"/>
      <c r="BP44" s="20"/>
      <c r="BQ44" s="20"/>
      <c r="BR44" s="20"/>
      <c r="BS44" s="20"/>
      <c r="BT44" s="20"/>
      <c r="BU44" s="20"/>
      <c r="BV44" s="20"/>
      <c r="BW44" s="20" t="s">
        <v>1515</v>
      </c>
      <c r="BX44" s="20" t="s">
        <v>1549</v>
      </c>
      <c r="BY44" s="120">
        <v>45392</v>
      </c>
      <c r="BZ44" s="120">
        <v>45392</v>
      </c>
      <c r="CA44" s="20" t="s">
        <v>2529</v>
      </c>
      <c r="CB44" s="20" t="s">
        <v>2546</v>
      </c>
      <c r="CC44" s="20" t="s">
        <v>1549</v>
      </c>
      <c r="CD44" s="121">
        <v>45491</v>
      </c>
      <c r="CE44" s="120">
        <v>45495</v>
      </c>
      <c r="CF44" s="20" t="s">
        <v>2631</v>
      </c>
      <c r="CG44" s="20" t="s">
        <v>2630</v>
      </c>
      <c r="CH44" s="20"/>
      <c r="CI44" s="20"/>
      <c r="CJ44" s="120"/>
      <c r="CK44" s="20"/>
      <c r="CL44" s="20"/>
      <c r="CM44" s="20"/>
      <c r="CN44" s="20"/>
      <c r="CO44" s="120"/>
      <c r="CP44" s="20"/>
      <c r="CQ44" s="20"/>
    </row>
    <row r="45" spans="3:95" s="9" customFormat="1" ht="135.75" customHeight="1">
      <c r="C45" s="19" t="s">
        <v>2629</v>
      </c>
      <c r="D45" s="20" t="s">
        <v>679</v>
      </c>
      <c r="E45" s="20" t="s">
        <v>1682</v>
      </c>
      <c r="F45" s="14" t="str">
        <f t="shared" si="0"/>
        <v>URF2024_035_Adelantar sensibilización de los servidores  para fortalecer la cultura de servicio al ciudadano_Segundo semestre</v>
      </c>
      <c r="G45" s="20" t="s">
        <v>675</v>
      </c>
      <c r="H45" s="20" t="s">
        <v>676</v>
      </c>
      <c r="I45" s="20" t="s">
        <v>677</v>
      </c>
      <c r="J45" s="20" t="s">
        <v>99</v>
      </c>
      <c r="K45" s="20" t="s">
        <v>119</v>
      </c>
      <c r="L45" s="20"/>
      <c r="M45" s="47">
        <v>45519</v>
      </c>
      <c r="N45" s="47">
        <v>45641</v>
      </c>
      <c r="O45" s="21">
        <f t="shared" si="1"/>
        <v>122</v>
      </c>
      <c r="P45" s="20" t="s">
        <v>104</v>
      </c>
      <c r="Q45" s="20" t="s">
        <v>128</v>
      </c>
      <c r="R45" s="20" t="s">
        <v>678</v>
      </c>
      <c r="S45" s="20" t="s">
        <v>131</v>
      </c>
      <c r="T45" s="20" t="s">
        <v>145</v>
      </c>
      <c r="U45" s="20" t="s">
        <v>15</v>
      </c>
      <c r="V45" s="20" t="s">
        <v>16</v>
      </c>
      <c r="W45" s="20" t="s">
        <v>17</v>
      </c>
      <c r="X45" s="20" t="s">
        <v>18</v>
      </c>
      <c r="Y45" s="20"/>
      <c r="Z45" s="20"/>
      <c r="AA45" s="20"/>
      <c r="AB45" s="20"/>
      <c r="AC45" s="20"/>
      <c r="AD45" s="20"/>
      <c r="AE45" s="20"/>
      <c r="AF45" s="20" t="s">
        <v>24</v>
      </c>
      <c r="AG45" s="20" t="s">
        <v>25</v>
      </c>
      <c r="AH45" s="20"/>
      <c r="AI45" s="20"/>
      <c r="AJ45" s="20" t="s">
        <v>157</v>
      </c>
      <c r="AK45" s="20" t="s">
        <v>183</v>
      </c>
      <c r="AL45" s="20"/>
      <c r="AM45" s="20"/>
      <c r="AN45" s="20"/>
      <c r="AO45" s="20"/>
      <c r="AP45" s="20"/>
      <c r="AQ45" s="20"/>
      <c r="AR45" s="20"/>
      <c r="AS45" s="20"/>
      <c r="AT45" s="20"/>
      <c r="AU45" s="20"/>
      <c r="AV45" s="20" t="s">
        <v>1516</v>
      </c>
      <c r="AW45" s="20" t="s">
        <v>15</v>
      </c>
      <c r="AX45" s="20"/>
      <c r="AY45" s="20" t="s">
        <v>37</v>
      </c>
      <c r="AZ45" s="20"/>
      <c r="BA45" s="20"/>
      <c r="BB45" s="20"/>
      <c r="BC45" s="20"/>
      <c r="BD45" s="20" t="s">
        <v>42</v>
      </c>
      <c r="BE45" s="20"/>
      <c r="BF45" s="20"/>
      <c r="BG45" s="20"/>
      <c r="BH45" s="20"/>
      <c r="BI45" s="20"/>
      <c r="BJ45" s="20"/>
      <c r="BK45" s="20"/>
      <c r="BL45" s="20"/>
      <c r="BM45" s="20"/>
      <c r="BN45" s="20" t="s">
        <v>52</v>
      </c>
      <c r="BO45" s="20"/>
      <c r="BP45" s="20"/>
      <c r="BQ45" s="20"/>
      <c r="BR45" s="20"/>
      <c r="BS45" s="20"/>
      <c r="BT45" s="20"/>
      <c r="BU45" s="20"/>
      <c r="BV45" s="20"/>
      <c r="BW45" s="20" t="s">
        <v>1515</v>
      </c>
      <c r="BX45" s="20" t="s">
        <v>1549</v>
      </c>
      <c r="BY45" s="120">
        <v>45392</v>
      </c>
      <c r="BZ45" s="120">
        <v>45392</v>
      </c>
      <c r="CA45" s="20" t="s">
        <v>2529</v>
      </c>
      <c r="CB45" s="20" t="s">
        <v>2546</v>
      </c>
      <c r="CC45" s="20"/>
      <c r="CD45" s="20"/>
      <c r="CE45" s="120"/>
      <c r="CF45" s="20"/>
      <c r="CG45" s="20"/>
      <c r="CH45" s="20"/>
      <c r="CI45" s="20"/>
      <c r="CJ45" s="120"/>
      <c r="CK45" s="20"/>
      <c r="CL45" s="20"/>
      <c r="CM45" s="20"/>
      <c r="CN45" s="20"/>
      <c r="CO45" s="120"/>
      <c r="CP45" s="20"/>
      <c r="CQ45" s="20"/>
    </row>
    <row r="46" spans="3:95" s="9" customFormat="1" ht="135.75" customHeight="1">
      <c r="C46" s="19" t="s">
        <v>2628</v>
      </c>
      <c r="D46" s="20" t="s">
        <v>2627</v>
      </c>
      <c r="E46" s="20" t="s">
        <v>1872</v>
      </c>
      <c r="F46" s="14" t="str">
        <f t="shared" si="0"/>
        <v>URF2024_036_Evaluar a los servidores que prestan servicio al ciudadano_RV_primer semestre</v>
      </c>
      <c r="G46" s="20" t="s">
        <v>2624</v>
      </c>
      <c r="H46" s="20" t="s">
        <v>2623</v>
      </c>
      <c r="I46" s="20" t="s">
        <v>2622</v>
      </c>
      <c r="J46" s="20" t="s">
        <v>99</v>
      </c>
      <c r="K46" s="20" t="s">
        <v>931</v>
      </c>
      <c r="L46" s="20" t="s">
        <v>104</v>
      </c>
      <c r="M46" s="47">
        <v>45484</v>
      </c>
      <c r="N46" s="47">
        <v>45626</v>
      </c>
      <c r="O46" s="21" t="str">
        <f t="shared" si="1"/>
        <v>El tiempo de ejecución de la actividad no puede superar 124 días</v>
      </c>
      <c r="P46" s="20" t="s">
        <v>104</v>
      </c>
      <c r="Q46" s="20" t="s">
        <v>128</v>
      </c>
      <c r="R46" s="20" t="s">
        <v>2621</v>
      </c>
      <c r="S46" s="20" t="s">
        <v>131</v>
      </c>
      <c r="T46" s="20" t="s">
        <v>145</v>
      </c>
      <c r="U46" s="20" t="s">
        <v>15</v>
      </c>
      <c r="V46" s="20"/>
      <c r="W46" s="20" t="s">
        <v>17</v>
      </c>
      <c r="X46" s="20" t="s">
        <v>18</v>
      </c>
      <c r="Y46" s="20"/>
      <c r="Z46" s="20"/>
      <c r="AA46" s="20"/>
      <c r="AB46" s="20"/>
      <c r="AC46" s="20"/>
      <c r="AD46" s="20"/>
      <c r="AE46" s="20"/>
      <c r="AF46" s="20"/>
      <c r="AG46" s="20"/>
      <c r="AH46" s="20"/>
      <c r="AI46" s="20"/>
      <c r="AJ46" s="20" t="s">
        <v>157</v>
      </c>
      <c r="AK46" s="20" t="s">
        <v>182</v>
      </c>
      <c r="AL46" s="20"/>
      <c r="AM46" s="20"/>
      <c r="AN46" s="20"/>
      <c r="AO46" s="20"/>
      <c r="AP46" s="20"/>
      <c r="AQ46" s="20"/>
      <c r="AR46" s="20"/>
      <c r="AS46" s="20"/>
      <c r="AT46" s="20"/>
      <c r="AU46" s="20"/>
      <c r="AV46" s="20" t="s">
        <v>1516</v>
      </c>
      <c r="AW46" s="20" t="s">
        <v>15</v>
      </c>
      <c r="AX46" s="20"/>
      <c r="AY46" s="20" t="s">
        <v>37</v>
      </c>
      <c r="AZ46" s="20" t="s">
        <v>38</v>
      </c>
      <c r="BA46" s="20"/>
      <c r="BB46" s="20"/>
      <c r="BC46" s="20"/>
      <c r="BD46" s="20" t="s">
        <v>42</v>
      </c>
      <c r="BE46" s="20"/>
      <c r="BF46" s="20"/>
      <c r="BG46" s="20"/>
      <c r="BH46" s="20"/>
      <c r="BI46" s="20"/>
      <c r="BJ46" s="20"/>
      <c r="BK46" s="20"/>
      <c r="BL46" s="20"/>
      <c r="BM46" s="20"/>
      <c r="BN46" s="20" t="s">
        <v>52</v>
      </c>
      <c r="BO46" s="20"/>
      <c r="BP46" s="20"/>
      <c r="BQ46" s="20" t="s">
        <v>55</v>
      </c>
      <c r="BR46" s="20"/>
      <c r="BS46" s="20"/>
      <c r="BT46" s="20"/>
      <c r="BU46" s="20"/>
      <c r="BV46" s="20"/>
      <c r="BW46" s="20" t="s">
        <v>1669</v>
      </c>
      <c r="BX46" s="20"/>
      <c r="BY46" s="20"/>
      <c r="BZ46" s="120"/>
      <c r="CA46" s="20"/>
      <c r="CB46" s="20"/>
      <c r="CC46" s="20"/>
      <c r="CD46" s="20"/>
      <c r="CE46" s="120"/>
      <c r="CF46" s="20"/>
      <c r="CG46" s="20"/>
      <c r="CH46" s="20"/>
      <c r="CI46" s="20"/>
      <c r="CJ46" s="120"/>
      <c r="CK46" s="20"/>
      <c r="CL46" s="20"/>
      <c r="CM46" s="20"/>
      <c r="CN46" s="20"/>
      <c r="CO46" s="120"/>
      <c r="CP46" s="20"/>
      <c r="CQ46" s="20"/>
    </row>
    <row r="47" spans="3:95" s="9" customFormat="1" ht="135.75" customHeight="1">
      <c r="C47" s="19" t="s">
        <v>2626</v>
      </c>
      <c r="D47" s="20" t="s">
        <v>2625</v>
      </c>
      <c r="E47" s="20" t="s">
        <v>1872</v>
      </c>
      <c r="F47" s="14" t="str">
        <f t="shared" si="0"/>
        <v>URF2024_037_Evaluar a los servidores que prestan servicio al ciudadano_RV_Segundo semestre_2023</v>
      </c>
      <c r="G47" s="20" t="s">
        <v>2624</v>
      </c>
      <c r="H47" s="20" t="s">
        <v>2623</v>
      </c>
      <c r="I47" s="20" t="s">
        <v>2622</v>
      </c>
      <c r="J47" s="20" t="s">
        <v>99</v>
      </c>
      <c r="K47" s="20" t="s">
        <v>115</v>
      </c>
      <c r="L47" s="20" t="s">
        <v>104</v>
      </c>
      <c r="M47" s="47">
        <v>45306</v>
      </c>
      <c r="N47" s="47">
        <v>45382</v>
      </c>
      <c r="O47" s="21">
        <f t="shared" si="1"/>
        <v>76</v>
      </c>
      <c r="P47" s="20" t="s">
        <v>104</v>
      </c>
      <c r="Q47" s="20" t="s">
        <v>128</v>
      </c>
      <c r="R47" s="20" t="s">
        <v>2621</v>
      </c>
      <c r="S47" s="20" t="s">
        <v>131</v>
      </c>
      <c r="T47" s="20" t="s">
        <v>145</v>
      </c>
      <c r="U47" s="20" t="s">
        <v>15</v>
      </c>
      <c r="V47" s="20"/>
      <c r="W47" s="20" t="s">
        <v>17</v>
      </c>
      <c r="X47" s="20" t="s">
        <v>18</v>
      </c>
      <c r="Y47" s="20"/>
      <c r="Z47" s="20"/>
      <c r="AA47" s="20"/>
      <c r="AB47" s="20"/>
      <c r="AC47" s="20"/>
      <c r="AD47" s="20"/>
      <c r="AE47" s="20"/>
      <c r="AF47" s="20"/>
      <c r="AG47" s="20"/>
      <c r="AH47" s="20"/>
      <c r="AI47" s="20"/>
      <c r="AJ47" s="20" t="s">
        <v>157</v>
      </c>
      <c r="AK47" s="20" t="s">
        <v>182</v>
      </c>
      <c r="AL47" s="20"/>
      <c r="AM47" s="20"/>
      <c r="AN47" s="20"/>
      <c r="AO47" s="20"/>
      <c r="AP47" s="20"/>
      <c r="AQ47" s="20"/>
      <c r="AR47" s="20"/>
      <c r="AS47" s="20"/>
      <c r="AT47" s="20"/>
      <c r="AU47" s="20"/>
      <c r="AV47" s="20" t="s">
        <v>1516</v>
      </c>
      <c r="AW47" s="20" t="s">
        <v>15</v>
      </c>
      <c r="AX47" s="20"/>
      <c r="AY47" s="20" t="s">
        <v>37</v>
      </c>
      <c r="AZ47" s="20" t="s">
        <v>38</v>
      </c>
      <c r="BA47" s="20"/>
      <c r="BB47" s="20"/>
      <c r="BC47" s="20"/>
      <c r="BD47" s="20" t="s">
        <v>42</v>
      </c>
      <c r="BE47" s="20"/>
      <c r="BF47" s="20"/>
      <c r="BG47" s="20"/>
      <c r="BH47" s="20"/>
      <c r="BI47" s="20"/>
      <c r="BJ47" s="20"/>
      <c r="BK47" s="20"/>
      <c r="BL47" s="20"/>
      <c r="BM47" s="20"/>
      <c r="BN47" s="20" t="s">
        <v>52</v>
      </c>
      <c r="BO47" s="20"/>
      <c r="BP47" s="20"/>
      <c r="BQ47" s="20" t="s">
        <v>55</v>
      </c>
      <c r="BR47" s="20"/>
      <c r="BS47" s="20"/>
      <c r="BT47" s="20"/>
      <c r="BU47" s="20"/>
      <c r="BV47" s="20"/>
      <c r="BW47" s="20" t="s">
        <v>1669</v>
      </c>
      <c r="BX47" s="20"/>
      <c r="BY47" s="20"/>
      <c r="BZ47" s="120"/>
      <c r="CA47" s="20"/>
      <c r="CB47" s="20"/>
      <c r="CC47" s="20"/>
      <c r="CD47" s="20"/>
      <c r="CE47" s="120"/>
      <c r="CF47" s="20"/>
      <c r="CG47" s="20"/>
      <c r="CH47" s="20"/>
      <c r="CI47" s="20"/>
      <c r="CJ47" s="120"/>
      <c r="CK47" s="20"/>
      <c r="CL47" s="20"/>
      <c r="CM47" s="20"/>
      <c r="CN47" s="20"/>
      <c r="CO47" s="120"/>
      <c r="CP47" s="20"/>
      <c r="CQ47" s="20"/>
    </row>
    <row r="48" spans="3:95" s="9" customFormat="1" ht="135.75" customHeight="1">
      <c r="C48" s="19" t="s">
        <v>2620</v>
      </c>
      <c r="D48" s="20" t="s">
        <v>2619</v>
      </c>
      <c r="E48" s="20" t="s">
        <v>1872</v>
      </c>
      <c r="F48" s="14" t="str">
        <f t="shared" si="0"/>
        <v>URF2024_038_Revisar que el protocolo de servicio al ciudadano y el procedimiento de atención a PQRSD cumplan con todos los requisitos para la atención de los grupos de especial protección constitucional</v>
      </c>
      <c r="G48" s="20" t="s">
        <v>2619</v>
      </c>
      <c r="H48" s="20" t="s">
        <v>2618</v>
      </c>
      <c r="I48" s="20" t="s">
        <v>680</v>
      </c>
      <c r="J48" s="20" t="s">
        <v>99</v>
      </c>
      <c r="K48" s="20" t="s">
        <v>931</v>
      </c>
      <c r="L48" s="20" t="s">
        <v>119</v>
      </c>
      <c r="M48" s="47">
        <v>45413</v>
      </c>
      <c r="N48" s="47">
        <v>45473</v>
      </c>
      <c r="O48" s="21">
        <f t="shared" si="1"/>
        <v>60</v>
      </c>
      <c r="P48" s="20" t="s">
        <v>104</v>
      </c>
      <c r="Q48" s="20" t="s">
        <v>128</v>
      </c>
      <c r="R48" s="20" t="s">
        <v>681</v>
      </c>
      <c r="S48" s="20" t="s">
        <v>131</v>
      </c>
      <c r="T48" s="20" t="s">
        <v>145</v>
      </c>
      <c r="U48" s="20" t="s">
        <v>15</v>
      </c>
      <c r="V48" s="20"/>
      <c r="W48" s="20" t="s">
        <v>17</v>
      </c>
      <c r="X48" s="20"/>
      <c r="Y48" s="20"/>
      <c r="Z48" s="20"/>
      <c r="AA48" s="20"/>
      <c r="AB48" s="20"/>
      <c r="AC48" s="20"/>
      <c r="AD48" s="20"/>
      <c r="AE48" s="20"/>
      <c r="AF48" s="20"/>
      <c r="AG48" s="20"/>
      <c r="AH48" s="20"/>
      <c r="AI48" s="20"/>
      <c r="AJ48" s="20" t="s">
        <v>160</v>
      </c>
      <c r="AK48" s="20" t="s">
        <v>169</v>
      </c>
      <c r="AL48" s="20"/>
      <c r="AM48" s="20"/>
      <c r="AN48" s="20"/>
      <c r="AO48" s="20"/>
      <c r="AP48" s="20"/>
      <c r="AQ48" s="20"/>
      <c r="AR48" s="20"/>
      <c r="AS48" s="20"/>
      <c r="AT48" s="20"/>
      <c r="AU48" s="20"/>
      <c r="AV48" s="20" t="s">
        <v>1516</v>
      </c>
      <c r="AW48" s="20"/>
      <c r="AX48" s="20"/>
      <c r="AY48" s="20" t="s">
        <v>37</v>
      </c>
      <c r="AZ48" s="20"/>
      <c r="BA48" s="20"/>
      <c r="BB48" s="20"/>
      <c r="BC48" s="20"/>
      <c r="BD48" s="20"/>
      <c r="BE48" s="20"/>
      <c r="BF48" s="20"/>
      <c r="BG48" s="20"/>
      <c r="BH48" s="20"/>
      <c r="BI48" s="20"/>
      <c r="BJ48" s="20"/>
      <c r="BK48" s="20"/>
      <c r="BL48" s="20"/>
      <c r="BM48" s="20"/>
      <c r="BN48" s="20" t="s">
        <v>52</v>
      </c>
      <c r="BO48" s="20"/>
      <c r="BP48" s="20"/>
      <c r="BQ48" s="20"/>
      <c r="BR48" s="20"/>
      <c r="BS48" s="20"/>
      <c r="BT48" s="20"/>
      <c r="BU48" s="20"/>
      <c r="BV48" s="20"/>
      <c r="BW48" s="20" t="s">
        <v>1669</v>
      </c>
      <c r="BX48" s="20"/>
      <c r="BY48" s="20"/>
      <c r="BZ48" s="120"/>
      <c r="CA48" s="20"/>
      <c r="CB48" s="20"/>
      <c r="CC48" s="20"/>
      <c r="CD48" s="20"/>
      <c r="CE48" s="120"/>
      <c r="CF48" s="20"/>
      <c r="CG48" s="20"/>
      <c r="CH48" s="20"/>
      <c r="CI48" s="20"/>
      <c r="CJ48" s="120"/>
      <c r="CK48" s="20"/>
      <c r="CL48" s="20"/>
      <c r="CM48" s="20"/>
      <c r="CN48" s="20"/>
      <c r="CO48" s="120"/>
      <c r="CP48" s="20"/>
      <c r="CQ48" s="20"/>
    </row>
    <row r="49" spans="3:95" s="9" customFormat="1" ht="135.75" customHeight="1">
      <c r="C49" s="19" t="s">
        <v>2617</v>
      </c>
      <c r="D49" s="20" t="s">
        <v>682</v>
      </c>
      <c r="E49" s="20" t="s">
        <v>1872</v>
      </c>
      <c r="F49" s="14" t="str">
        <f t="shared" si="0"/>
        <v>URF2024_039_Sensibilizar a los servidores de la Unidad sobre atención a los grupos de especial protección constitucional</v>
      </c>
      <c r="G49" s="20" t="s">
        <v>683</v>
      </c>
      <c r="H49" s="20" t="s">
        <v>676</v>
      </c>
      <c r="I49" s="20" t="s">
        <v>684</v>
      </c>
      <c r="J49" s="20" t="s">
        <v>99</v>
      </c>
      <c r="K49" s="20" t="s">
        <v>119</v>
      </c>
      <c r="L49" s="20"/>
      <c r="M49" s="47">
        <v>45520</v>
      </c>
      <c r="N49" s="47">
        <v>45641</v>
      </c>
      <c r="O49" s="21">
        <f t="shared" si="1"/>
        <v>121</v>
      </c>
      <c r="P49" s="20" t="s">
        <v>104</v>
      </c>
      <c r="Q49" s="20" t="s">
        <v>128</v>
      </c>
      <c r="R49" s="20" t="s">
        <v>685</v>
      </c>
      <c r="S49" s="20" t="s">
        <v>131</v>
      </c>
      <c r="T49" s="20" t="s">
        <v>145</v>
      </c>
      <c r="U49" s="20" t="s">
        <v>15</v>
      </c>
      <c r="V49" s="20"/>
      <c r="W49" s="20" t="s">
        <v>17</v>
      </c>
      <c r="X49" s="20" t="s">
        <v>18</v>
      </c>
      <c r="Y49" s="20"/>
      <c r="Z49" s="20"/>
      <c r="AA49" s="20"/>
      <c r="AB49" s="20"/>
      <c r="AC49" s="20"/>
      <c r="AD49" s="20"/>
      <c r="AE49" s="20"/>
      <c r="AF49" s="20"/>
      <c r="AG49" s="20"/>
      <c r="AH49" s="20"/>
      <c r="AI49" s="20"/>
      <c r="AJ49" s="20" t="s">
        <v>160</v>
      </c>
      <c r="AK49" s="20" t="s">
        <v>169</v>
      </c>
      <c r="AL49" s="20"/>
      <c r="AM49" s="20"/>
      <c r="AN49" s="20"/>
      <c r="AO49" s="20"/>
      <c r="AP49" s="20"/>
      <c r="AQ49" s="20"/>
      <c r="AR49" s="20"/>
      <c r="AS49" s="20"/>
      <c r="AT49" s="20"/>
      <c r="AU49" s="20"/>
      <c r="AV49" s="20" t="s">
        <v>1516</v>
      </c>
      <c r="AW49" s="20"/>
      <c r="AX49" s="20"/>
      <c r="AY49" s="20" t="s">
        <v>37</v>
      </c>
      <c r="AZ49" s="20"/>
      <c r="BA49" s="20" t="s">
        <v>39</v>
      </c>
      <c r="BB49" s="20"/>
      <c r="BC49" s="20"/>
      <c r="BD49" s="20"/>
      <c r="BE49" s="20"/>
      <c r="BF49" s="20"/>
      <c r="BG49" s="20"/>
      <c r="BH49" s="20"/>
      <c r="BI49" s="20"/>
      <c r="BJ49" s="20"/>
      <c r="BK49" s="20"/>
      <c r="BL49" s="20"/>
      <c r="BM49" s="20"/>
      <c r="BN49" s="20" t="s">
        <v>52</v>
      </c>
      <c r="BO49" s="20"/>
      <c r="BP49" s="20"/>
      <c r="BQ49" s="20"/>
      <c r="BR49" s="20" t="s">
        <v>56</v>
      </c>
      <c r="BS49" s="20"/>
      <c r="BT49" s="20"/>
      <c r="BU49" s="20"/>
      <c r="BV49" s="20"/>
      <c r="BW49" s="20" t="s">
        <v>1515</v>
      </c>
      <c r="BX49" s="20" t="s">
        <v>1549</v>
      </c>
      <c r="BY49" s="120">
        <v>45392</v>
      </c>
      <c r="BZ49" s="120">
        <v>45392</v>
      </c>
      <c r="CA49" s="20" t="s">
        <v>2529</v>
      </c>
      <c r="CB49" s="20" t="s">
        <v>2546</v>
      </c>
      <c r="CC49" s="20"/>
      <c r="CD49" s="20"/>
      <c r="CE49" s="120"/>
      <c r="CF49" s="20"/>
      <c r="CG49" s="20"/>
      <c r="CH49" s="20"/>
      <c r="CI49" s="20"/>
      <c r="CJ49" s="120"/>
      <c r="CK49" s="20"/>
      <c r="CL49" s="20"/>
      <c r="CM49" s="20"/>
      <c r="CN49" s="20"/>
      <c r="CO49" s="120"/>
      <c r="CP49" s="20"/>
      <c r="CQ49" s="20"/>
    </row>
    <row r="50" spans="3:95" s="9" customFormat="1" ht="135.75" customHeight="1">
      <c r="C50" s="19" t="s">
        <v>2616</v>
      </c>
      <c r="D50" s="126" t="s">
        <v>686</v>
      </c>
      <c r="E50" s="126" t="s">
        <v>1682</v>
      </c>
      <c r="F50" s="97" t="str">
        <f t="shared" si="0"/>
        <v>URF2024_040_Reportar la participación en las ferias acercate_Primer semestre</v>
      </c>
      <c r="G50" s="126" t="s">
        <v>687</v>
      </c>
      <c r="H50" s="126" t="s">
        <v>688</v>
      </c>
      <c r="I50" s="126" t="s">
        <v>689</v>
      </c>
      <c r="J50" s="126" t="s">
        <v>99</v>
      </c>
      <c r="K50" s="126" t="s">
        <v>931</v>
      </c>
      <c r="L50" s="126"/>
      <c r="M50" s="129">
        <v>45366</v>
      </c>
      <c r="N50" s="129">
        <v>45488</v>
      </c>
      <c r="O50" s="128">
        <f t="shared" si="1"/>
        <v>122</v>
      </c>
      <c r="P50" s="126" t="s">
        <v>104</v>
      </c>
      <c r="Q50" s="126" t="s">
        <v>77</v>
      </c>
      <c r="R50" s="126" t="s">
        <v>690</v>
      </c>
      <c r="S50" s="126" t="s">
        <v>131</v>
      </c>
      <c r="T50" s="126" t="s">
        <v>145</v>
      </c>
      <c r="U50" s="126" t="s">
        <v>15</v>
      </c>
      <c r="V50" s="126"/>
      <c r="W50" s="126" t="s">
        <v>17</v>
      </c>
      <c r="X50" s="126" t="s">
        <v>18</v>
      </c>
      <c r="Y50" s="126"/>
      <c r="Z50" s="126"/>
      <c r="AA50" s="126"/>
      <c r="AB50" s="126"/>
      <c r="AC50" s="126"/>
      <c r="AD50" s="126"/>
      <c r="AE50" s="126"/>
      <c r="AF50" s="126"/>
      <c r="AG50" s="126"/>
      <c r="AH50" s="126"/>
      <c r="AI50" s="126"/>
      <c r="AJ50" s="126" t="s">
        <v>153</v>
      </c>
      <c r="AK50" s="126" t="s">
        <v>179</v>
      </c>
      <c r="AL50" s="126"/>
      <c r="AM50" s="126"/>
      <c r="AN50" s="126"/>
      <c r="AO50" s="126"/>
      <c r="AP50" s="126"/>
      <c r="AQ50" s="126"/>
      <c r="AR50" s="126" t="s">
        <v>155</v>
      </c>
      <c r="AS50" s="126" t="s">
        <v>152</v>
      </c>
      <c r="AT50" s="126"/>
      <c r="AU50" s="126"/>
      <c r="AV50" s="126" t="s">
        <v>1516</v>
      </c>
      <c r="AW50" s="126"/>
      <c r="AX50" s="126"/>
      <c r="AY50" s="126" t="s">
        <v>37</v>
      </c>
      <c r="AZ50" s="126"/>
      <c r="BA50" s="126" t="s">
        <v>39</v>
      </c>
      <c r="BB50" s="126"/>
      <c r="BC50" s="126"/>
      <c r="BD50" s="126"/>
      <c r="BE50" s="126"/>
      <c r="BF50" s="126"/>
      <c r="BG50" s="126"/>
      <c r="BH50" s="126"/>
      <c r="BI50" s="126"/>
      <c r="BJ50" s="126"/>
      <c r="BK50" s="126"/>
      <c r="BL50" s="126"/>
      <c r="BM50" s="126"/>
      <c r="BN50" s="126" t="s">
        <v>52</v>
      </c>
      <c r="BO50" s="126"/>
      <c r="BP50" s="126"/>
      <c r="BQ50" s="126"/>
      <c r="BR50" s="126" t="s">
        <v>56</v>
      </c>
      <c r="BS50" s="126"/>
      <c r="BT50" s="126"/>
      <c r="BU50" s="126"/>
      <c r="BV50" s="126"/>
      <c r="BW50" s="126" t="s">
        <v>1560</v>
      </c>
      <c r="BX50" s="126" t="s">
        <v>1549</v>
      </c>
      <c r="BY50" s="127">
        <v>45392</v>
      </c>
      <c r="BZ50" s="127">
        <v>45392</v>
      </c>
      <c r="CA50" s="126" t="s">
        <v>2529</v>
      </c>
      <c r="CB50" s="126" t="s">
        <v>2528</v>
      </c>
      <c r="CC50" s="126" t="s">
        <v>1559</v>
      </c>
      <c r="CD50" s="127">
        <v>45482</v>
      </c>
      <c r="CE50" s="127">
        <v>45484</v>
      </c>
      <c r="CF50" s="126" t="s">
        <v>2615</v>
      </c>
      <c r="CG50" s="126" t="s">
        <v>2614</v>
      </c>
      <c r="CH50" s="20"/>
      <c r="CI50" s="120"/>
      <c r="CJ50" s="120"/>
      <c r="CK50" s="20"/>
      <c r="CL50" s="20"/>
      <c r="CM50" s="20"/>
      <c r="CN50" s="120"/>
      <c r="CO50" s="120"/>
      <c r="CP50" s="20"/>
      <c r="CQ50" s="20"/>
    </row>
    <row r="51" spans="3:95" s="9" customFormat="1" ht="135.75" customHeight="1">
      <c r="C51" s="19" t="s">
        <v>2613</v>
      </c>
      <c r="D51" s="20" t="s">
        <v>691</v>
      </c>
      <c r="E51" s="20" t="s">
        <v>1682</v>
      </c>
      <c r="F51" s="14" t="str">
        <f t="shared" si="0"/>
        <v>URF2024_041_Reportar la participación en las ferias acercate_Segundo semestre</v>
      </c>
      <c r="G51" s="20" t="s">
        <v>687</v>
      </c>
      <c r="H51" s="20" t="s">
        <v>688</v>
      </c>
      <c r="I51" s="20" t="s">
        <v>689</v>
      </c>
      <c r="J51" s="20" t="s">
        <v>99</v>
      </c>
      <c r="K51" s="20" t="s">
        <v>931</v>
      </c>
      <c r="L51" s="20"/>
      <c r="M51" s="47">
        <v>45534</v>
      </c>
      <c r="N51" s="47">
        <v>45656</v>
      </c>
      <c r="O51" s="21">
        <f t="shared" si="1"/>
        <v>122</v>
      </c>
      <c r="P51" s="20" t="s">
        <v>104</v>
      </c>
      <c r="Q51" s="20" t="s">
        <v>77</v>
      </c>
      <c r="R51" s="20" t="s">
        <v>690</v>
      </c>
      <c r="S51" s="20" t="s">
        <v>131</v>
      </c>
      <c r="T51" s="20" t="s">
        <v>145</v>
      </c>
      <c r="U51" s="20" t="s">
        <v>15</v>
      </c>
      <c r="V51" s="20"/>
      <c r="W51" s="20" t="s">
        <v>17</v>
      </c>
      <c r="X51" s="20" t="s">
        <v>18</v>
      </c>
      <c r="Y51" s="20"/>
      <c r="Z51" s="20"/>
      <c r="AA51" s="20"/>
      <c r="AB51" s="20"/>
      <c r="AC51" s="20"/>
      <c r="AD51" s="20"/>
      <c r="AE51" s="20"/>
      <c r="AF51" s="20"/>
      <c r="AG51" s="20"/>
      <c r="AH51" s="20"/>
      <c r="AI51" s="20"/>
      <c r="AJ51" s="20" t="s">
        <v>153</v>
      </c>
      <c r="AK51" s="20" t="s">
        <v>179</v>
      </c>
      <c r="AL51" s="20"/>
      <c r="AM51" s="20"/>
      <c r="AN51" s="20"/>
      <c r="AO51" s="20"/>
      <c r="AP51" s="20"/>
      <c r="AQ51" s="20"/>
      <c r="AR51" s="20" t="s">
        <v>155</v>
      </c>
      <c r="AS51" s="20" t="s">
        <v>152</v>
      </c>
      <c r="AT51" s="20"/>
      <c r="AU51" s="20"/>
      <c r="AV51" s="20" t="s">
        <v>1516</v>
      </c>
      <c r="AW51" s="20"/>
      <c r="AX51" s="20"/>
      <c r="AY51" s="20" t="s">
        <v>37</v>
      </c>
      <c r="AZ51" s="20"/>
      <c r="BA51" s="20" t="s">
        <v>39</v>
      </c>
      <c r="BB51" s="20"/>
      <c r="BC51" s="20"/>
      <c r="BD51" s="20"/>
      <c r="BE51" s="20"/>
      <c r="BF51" s="20"/>
      <c r="BG51" s="20"/>
      <c r="BH51" s="20"/>
      <c r="BI51" s="20"/>
      <c r="BJ51" s="20"/>
      <c r="BK51" s="20"/>
      <c r="BL51" s="20"/>
      <c r="BM51" s="20"/>
      <c r="BN51" s="20" t="s">
        <v>52</v>
      </c>
      <c r="BO51" s="20"/>
      <c r="BP51" s="20"/>
      <c r="BQ51" s="20"/>
      <c r="BR51" s="20" t="s">
        <v>56</v>
      </c>
      <c r="BS51" s="20"/>
      <c r="BT51" s="20"/>
      <c r="BU51" s="20"/>
      <c r="BV51" s="20"/>
      <c r="BW51" s="20" t="s">
        <v>1515</v>
      </c>
      <c r="BX51" s="20" t="s">
        <v>1549</v>
      </c>
      <c r="BY51" s="120">
        <v>45392</v>
      </c>
      <c r="BZ51" s="120">
        <v>45392</v>
      </c>
      <c r="CA51" s="20" t="s">
        <v>2529</v>
      </c>
      <c r="CB51" s="20" t="s">
        <v>2528</v>
      </c>
      <c r="CC51" s="20"/>
      <c r="CD51" s="20"/>
      <c r="CE51" s="120"/>
      <c r="CF51" s="20"/>
      <c r="CG51" s="20"/>
      <c r="CH51" s="20"/>
      <c r="CI51" s="20"/>
      <c r="CJ51" s="120"/>
      <c r="CK51" s="20"/>
      <c r="CL51" s="20"/>
      <c r="CM51" s="20"/>
      <c r="CN51" s="20"/>
      <c r="CO51" s="120"/>
      <c r="CP51" s="20"/>
      <c r="CQ51" s="20"/>
    </row>
    <row r="52" spans="3:95" s="9" customFormat="1" ht="135.75" customHeight="1">
      <c r="C52" s="19" t="s">
        <v>2612</v>
      </c>
      <c r="D52" s="20" t="s">
        <v>692</v>
      </c>
      <c r="E52" s="20" t="s">
        <v>1682</v>
      </c>
      <c r="F52" s="14" t="str">
        <f t="shared" si="0"/>
        <v>URF2024_042_Realizar laboratorio de simplicidad_Primer semestre</v>
      </c>
      <c r="G52" s="20" t="s">
        <v>693</v>
      </c>
      <c r="H52" s="20" t="s">
        <v>694</v>
      </c>
      <c r="I52" s="20" t="s">
        <v>695</v>
      </c>
      <c r="J52" s="20" t="s">
        <v>99</v>
      </c>
      <c r="K52" s="20" t="s">
        <v>931</v>
      </c>
      <c r="L52" s="20" t="s">
        <v>119</v>
      </c>
      <c r="M52" s="47">
        <v>45397</v>
      </c>
      <c r="N52" s="47">
        <v>45488</v>
      </c>
      <c r="O52" s="21">
        <f t="shared" si="1"/>
        <v>91</v>
      </c>
      <c r="P52" s="20" t="s">
        <v>104</v>
      </c>
      <c r="Q52" s="20" t="s">
        <v>128</v>
      </c>
      <c r="R52" s="20" t="s">
        <v>696</v>
      </c>
      <c r="S52" s="20" t="s">
        <v>131</v>
      </c>
      <c r="T52" s="20" t="s">
        <v>145</v>
      </c>
      <c r="U52" s="20" t="s">
        <v>15</v>
      </c>
      <c r="V52" s="20"/>
      <c r="W52" s="20" t="s">
        <v>17</v>
      </c>
      <c r="X52" s="20"/>
      <c r="Y52" s="20"/>
      <c r="Z52" s="20"/>
      <c r="AA52" s="20"/>
      <c r="AB52" s="20"/>
      <c r="AC52" s="20"/>
      <c r="AD52" s="20"/>
      <c r="AE52" s="20"/>
      <c r="AF52" s="20"/>
      <c r="AG52" s="20"/>
      <c r="AH52" s="20"/>
      <c r="AI52" s="20"/>
      <c r="AJ52" s="20" t="s">
        <v>157</v>
      </c>
      <c r="AK52" s="20" t="s">
        <v>182</v>
      </c>
      <c r="AL52" s="20"/>
      <c r="AM52" s="20"/>
      <c r="AN52" s="20"/>
      <c r="AO52" s="20"/>
      <c r="AP52" s="20"/>
      <c r="AQ52" s="20"/>
      <c r="AR52" s="20" t="s">
        <v>155</v>
      </c>
      <c r="AS52" s="20"/>
      <c r="AT52" s="20"/>
      <c r="AU52" s="20"/>
      <c r="AV52" s="20" t="s">
        <v>1516</v>
      </c>
      <c r="AW52" s="20"/>
      <c r="AX52" s="20"/>
      <c r="AY52" s="20" t="s">
        <v>37</v>
      </c>
      <c r="AZ52" s="20"/>
      <c r="BA52" s="20" t="s">
        <v>39</v>
      </c>
      <c r="BB52" s="20"/>
      <c r="BC52" s="20"/>
      <c r="BD52" s="20"/>
      <c r="BE52" s="20"/>
      <c r="BF52" s="20"/>
      <c r="BG52" s="20"/>
      <c r="BH52" s="20"/>
      <c r="BI52" s="20"/>
      <c r="BJ52" s="20"/>
      <c r="BK52" s="20"/>
      <c r="BL52" s="20"/>
      <c r="BM52" s="20"/>
      <c r="BN52" s="20" t="s">
        <v>52</v>
      </c>
      <c r="BO52" s="20"/>
      <c r="BP52" s="20" t="s">
        <v>54</v>
      </c>
      <c r="BQ52" s="20"/>
      <c r="BR52" s="20" t="s">
        <v>56</v>
      </c>
      <c r="BS52" s="20"/>
      <c r="BT52" s="20"/>
      <c r="BU52" s="20"/>
      <c r="BV52" s="20"/>
      <c r="BW52" s="20" t="s">
        <v>1669</v>
      </c>
      <c r="BX52" s="20"/>
      <c r="BY52" s="20"/>
      <c r="BZ52" s="120"/>
      <c r="CA52" s="20"/>
      <c r="CB52" s="20"/>
      <c r="CC52" s="20"/>
      <c r="CD52" s="20"/>
      <c r="CE52" s="120"/>
      <c r="CF52" s="20"/>
      <c r="CG52" s="20"/>
      <c r="CH52" s="20"/>
      <c r="CI52" s="20"/>
      <c r="CJ52" s="120"/>
      <c r="CK52" s="20"/>
      <c r="CL52" s="20"/>
      <c r="CM52" s="20"/>
      <c r="CN52" s="20"/>
      <c r="CO52" s="120"/>
      <c r="CP52" s="20"/>
      <c r="CQ52" s="20"/>
    </row>
    <row r="53" spans="3:95" s="9" customFormat="1" ht="135.75" customHeight="1">
      <c r="C53" s="19" t="s">
        <v>2611</v>
      </c>
      <c r="D53" s="20" t="s">
        <v>697</v>
      </c>
      <c r="E53" s="20" t="s">
        <v>1682</v>
      </c>
      <c r="F53" s="14" t="str">
        <f t="shared" si="0"/>
        <v>URF2024_043_Realizar laboratorio de simplicidad_Segundo semestre</v>
      </c>
      <c r="G53" s="20" t="s">
        <v>693</v>
      </c>
      <c r="H53" s="20" t="s">
        <v>694</v>
      </c>
      <c r="I53" s="20" t="s">
        <v>695</v>
      </c>
      <c r="J53" s="20" t="s">
        <v>99</v>
      </c>
      <c r="K53" s="20" t="s">
        <v>931</v>
      </c>
      <c r="L53" s="20" t="s">
        <v>119</v>
      </c>
      <c r="M53" s="47">
        <v>45519</v>
      </c>
      <c r="N53" s="47">
        <v>45641</v>
      </c>
      <c r="O53" s="21">
        <f t="shared" si="1"/>
        <v>122</v>
      </c>
      <c r="P53" s="20" t="s">
        <v>104</v>
      </c>
      <c r="Q53" s="20" t="s">
        <v>128</v>
      </c>
      <c r="R53" s="20" t="s">
        <v>696</v>
      </c>
      <c r="S53" s="20" t="s">
        <v>131</v>
      </c>
      <c r="T53" s="20" t="s">
        <v>145</v>
      </c>
      <c r="U53" s="20" t="s">
        <v>15</v>
      </c>
      <c r="V53" s="20"/>
      <c r="W53" s="20" t="s">
        <v>17</v>
      </c>
      <c r="X53" s="20"/>
      <c r="Y53" s="20"/>
      <c r="Z53" s="20"/>
      <c r="AA53" s="20"/>
      <c r="AB53" s="20"/>
      <c r="AC53" s="20"/>
      <c r="AD53" s="20"/>
      <c r="AE53" s="20"/>
      <c r="AF53" s="20"/>
      <c r="AG53" s="20"/>
      <c r="AH53" s="20"/>
      <c r="AI53" s="20"/>
      <c r="AJ53" s="20" t="s">
        <v>157</v>
      </c>
      <c r="AK53" s="20" t="s">
        <v>182</v>
      </c>
      <c r="AL53" s="20"/>
      <c r="AM53" s="20"/>
      <c r="AN53" s="20"/>
      <c r="AO53" s="20"/>
      <c r="AP53" s="20"/>
      <c r="AQ53" s="20"/>
      <c r="AR53" s="20" t="s">
        <v>155</v>
      </c>
      <c r="AS53" s="20"/>
      <c r="AT53" s="20"/>
      <c r="AU53" s="20"/>
      <c r="AV53" s="20" t="s">
        <v>1516</v>
      </c>
      <c r="AW53" s="20"/>
      <c r="AX53" s="20"/>
      <c r="AY53" s="20" t="s">
        <v>37</v>
      </c>
      <c r="AZ53" s="20"/>
      <c r="BA53" s="20" t="s">
        <v>39</v>
      </c>
      <c r="BB53" s="20"/>
      <c r="BC53" s="20"/>
      <c r="BD53" s="20"/>
      <c r="BE53" s="20"/>
      <c r="BF53" s="20"/>
      <c r="BG53" s="20"/>
      <c r="BH53" s="20"/>
      <c r="BI53" s="20"/>
      <c r="BJ53" s="20"/>
      <c r="BK53" s="20"/>
      <c r="BL53" s="20"/>
      <c r="BM53" s="20"/>
      <c r="BN53" s="20" t="s">
        <v>52</v>
      </c>
      <c r="BO53" s="20"/>
      <c r="BP53" s="20" t="s">
        <v>54</v>
      </c>
      <c r="BQ53" s="20"/>
      <c r="BR53" s="20" t="s">
        <v>56</v>
      </c>
      <c r="BS53" s="20"/>
      <c r="BT53" s="20"/>
      <c r="BU53" s="20"/>
      <c r="BV53" s="20"/>
      <c r="BW53" s="20" t="s">
        <v>1669</v>
      </c>
      <c r="BX53" s="20"/>
      <c r="BY53" s="20"/>
      <c r="BZ53" s="120"/>
      <c r="CA53" s="20"/>
      <c r="CB53" s="20"/>
      <c r="CC53" s="20"/>
      <c r="CD53" s="20"/>
      <c r="CE53" s="120"/>
      <c r="CF53" s="20"/>
      <c r="CG53" s="20"/>
      <c r="CH53" s="20"/>
      <c r="CI53" s="20"/>
      <c r="CJ53" s="120"/>
      <c r="CK53" s="20"/>
      <c r="CL53" s="20"/>
      <c r="CM53" s="20"/>
      <c r="CN53" s="20"/>
      <c r="CO53" s="120"/>
      <c r="CP53" s="20"/>
      <c r="CQ53" s="20"/>
    </row>
    <row r="54" spans="3:95" s="9" customFormat="1" ht="135.75" customHeight="1">
      <c r="C54" s="19" t="s">
        <v>2610</v>
      </c>
      <c r="D54" s="20" t="s">
        <v>2609</v>
      </c>
      <c r="E54" s="20" t="s">
        <v>1682</v>
      </c>
      <c r="F54" s="14" t="str">
        <f t="shared" si="0"/>
        <v>URF2024_044_Establecer acciones para fortalecer el control social en la URF_ Primer semestre</v>
      </c>
      <c r="G54" s="20" t="s">
        <v>703</v>
      </c>
      <c r="H54" s="20" t="s">
        <v>704</v>
      </c>
      <c r="I54" s="20" t="s">
        <v>705</v>
      </c>
      <c r="J54" s="20" t="s">
        <v>99</v>
      </c>
      <c r="K54" s="20" t="s">
        <v>931</v>
      </c>
      <c r="L54" s="20" t="s">
        <v>119</v>
      </c>
      <c r="M54" s="47">
        <v>45384</v>
      </c>
      <c r="N54" s="47">
        <v>45473</v>
      </c>
      <c r="O54" s="21">
        <f t="shared" si="1"/>
        <v>89</v>
      </c>
      <c r="P54" s="20" t="s">
        <v>104</v>
      </c>
      <c r="Q54" s="20" t="s">
        <v>77</v>
      </c>
      <c r="R54" s="20" t="s">
        <v>706</v>
      </c>
      <c r="S54" s="20" t="s">
        <v>131</v>
      </c>
      <c r="T54" s="20" t="s">
        <v>145</v>
      </c>
      <c r="U54" s="20" t="s">
        <v>15</v>
      </c>
      <c r="V54" s="20"/>
      <c r="W54" s="20" t="s">
        <v>17</v>
      </c>
      <c r="X54" s="20" t="s">
        <v>18</v>
      </c>
      <c r="Y54" s="20"/>
      <c r="Z54" s="20"/>
      <c r="AA54" s="20"/>
      <c r="AB54" s="20"/>
      <c r="AC54" s="20"/>
      <c r="AD54" s="20"/>
      <c r="AE54" s="20"/>
      <c r="AF54" s="20"/>
      <c r="AG54" s="20"/>
      <c r="AH54" s="20"/>
      <c r="AI54" s="20"/>
      <c r="AJ54" s="20" t="s">
        <v>153</v>
      </c>
      <c r="AK54" s="20" t="s">
        <v>180</v>
      </c>
      <c r="AL54" s="20"/>
      <c r="AM54" s="20"/>
      <c r="AN54" s="20"/>
      <c r="AO54" s="20"/>
      <c r="AP54" s="20"/>
      <c r="AQ54" s="20"/>
      <c r="AR54" s="20" t="s">
        <v>159</v>
      </c>
      <c r="AS54" s="20" t="s">
        <v>156</v>
      </c>
      <c r="AT54" s="20"/>
      <c r="AU54" s="20"/>
      <c r="AV54" s="20" t="s">
        <v>1516</v>
      </c>
      <c r="AW54" s="20"/>
      <c r="AX54" s="20"/>
      <c r="AY54" s="20" t="s">
        <v>37</v>
      </c>
      <c r="AZ54" s="20"/>
      <c r="BA54" s="20" t="s">
        <v>39</v>
      </c>
      <c r="BB54" s="20"/>
      <c r="BC54" s="20"/>
      <c r="BD54" s="20"/>
      <c r="BE54" s="20"/>
      <c r="BF54" s="20"/>
      <c r="BG54" s="20"/>
      <c r="BH54" s="20"/>
      <c r="BI54" s="20"/>
      <c r="BJ54" s="20"/>
      <c r="BK54" s="20"/>
      <c r="BL54" s="20"/>
      <c r="BM54" s="20"/>
      <c r="BN54" s="20" t="s">
        <v>52</v>
      </c>
      <c r="BO54" s="20"/>
      <c r="BP54" s="20" t="s">
        <v>54</v>
      </c>
      <c r="BQ54" s="20"/>
      <c r="BR54" s="20" t="s">
        <v>56</v>
      </c>
      <c r="BS54" s="20"/>
      <c r="BT54" s="20"/>
      <c r="BU54" s="20"/>
      <c r="BV54" s="20"/>
      <c r="BW54" s="20" t="s">
        <v>1560</v>
      </c>
      <c r="BX54" s="20" t="s">
        <v>1559</v>
      </c>
      <c r="BY54" s="120">
        <v>45456</v>
      </c>
      <c r="BZ54" s="120">
        <v>45460</v>
      </c>
      <c r="CA54" s="20" t="s">
        <v>2608</v>
      </c>
      <c r="CB54" s="20" t="s">
        <v>2607</v>
      </c>
      <c r="CC54" s="20"/>
      <c r="CD54" s="20"/>
      <c r="CE54" s="120"/>
      <c r="CF54" s="20"/>
      <c r="CG54" s="20"/>
      <c r="CH54" s="20"/>
      <c r="CI54" s="20"/>
      <c r="CJ54" s="120"/>
      <c r="CK54" s="20"/>
      <c r="CL54" s="20"/>
      <c r="CM54" s="20"/>
      <c r="CN54" s="20"/>
      <c r="CO54" s="120"/>
      <c r="CP54" s="20"/>
      <c r="CQ54" s="20"/>
    </row>
    <row r="55" spans="3:95" s="9" customFormat="1" ht="135.75" customHeight="1">
      <c r="C55" s="19" t="s">
        <v>2606</v>
      </c>
      <c r="D55" s="20" t="s">
        <v>2605</v>
      </c>
      <c r="E55" s="20" t="s">
        <v>1682</v>
      </c>
      <c r="F55" s="14" t="str">
        <f t="shared" si="0"/>
        <v>URF2024_045_Establecer acciones para fortalecer el control social en la URF_ Segundo semestre</v>
      </c>
      <c r="G55" s="20" t="s">
        <v>703</v>
      </c>
      <c r="H55" s="20" t="s">
        <v>704</v>
      </c>
      <c r="I55" s="20" t="s">
        <v>705</v>
      </c>
      <c r="J55" s="20" t="s">
        <v>99</v>
      </c>
      <c r="K55" s="20" t="s">
        <v>931</v>
      </c>
      <c r="L55" s="20" t="s">
        <v>119</v>
      </c>
      <c r="M55" s="47">
        <v>45567</v>
      </c>
      <c r="N55" s="47">
        <v>45641</v>
      </c>
      <c r="O55" s="21">
        <f t="shared" si="1"/>
        <v>74</v>
      </c>
      <c r="P55" s="20" t="s">
        <v>104</v>
      </c>
      <c r="Q55" s="20" t="s">
        <v>77</v>
      </c>
      <c r="R55" s="20" t="s">
        <v>706</v>
      </c>
      <c r="S55" s="20" t="s">
        <v>131</v>
      </c>
      <c r="T55" s="20" t="s">
        <v>145</v>
      </c>
      <c r="U55" s="20" t="s">
        <v>15</v>
      </c>
      <c r="V55" s="20"/>
      <c r="W55" s="20" t="s">
        <v>17</v>
      </c>
      <c r="X55" s="20" t="s">
        <v>18</v>
      </c>
      <c r="Y55" s="20"/>
      <c r="Z55" s="20"/>
      <c r="AA55" s="20"/>
      <c r="AB55" s="20"/>
      <c r="AC55" s="20"/>
      <c r="AD55" s="20"/>
      <c r="AE55" s="20"/>
      <c r="AF55" s="20"/>
      <c r="AG55" s="20"/>
      <c r="AH55" s="20"/>
      <c r="AI55" s="20"/>
      <c r="AJ55" s="20" t="s">
        <v>153</v>
      </c>
      <c r="AK55" s="20" t="s">
        <v>180</v>
      </c>
      <c r="AL55" s="20"/>
      <c r="AM55" s="20"/>
      <c r="AN55" s="20"/>
      <c r="AO55" s="20"/>
      <c r="AP55" s="20"/>
      <c r="AQ55" s="20"/>
      <c r="AR55" s="20" t="s">
        <v>159</v>
      </c>
      <c r="AS55" s="20" t="s">
        <v>156</v>
      </c>
      <c r="AT55" s="20"/>
      <c r="AU55" s="20"/>
      <c r="AV55" s="20" t="s">
        <v>1516</v>
      </c>
      <c r="AW55" s="20"/>
      <c r="AX55" s="20"/>
      <c r="AY55" s="20" t="s">
        <v>37</v>
      </c>
      <c r="AZ55" s="20"/>
      <c r="BA55" s="20" t="s">
        <v>39</v>
      </c>
      <c r="BB55" s="20"/>
      <c r="BC55" s="20"/>
      <c r="BD55" s="20"/>
      <c r="BE55" s="20"/>
      <c r="BF55" s="20"/>
      <c r="BG55" s="20"/>
      <c r="BH55" s="20"/>
      <c r="BI55" s="20"/>
      <c r="BJ55" s="20"/>
      <c r="BK55" s="20"/>
      <c r="BL55" s="20"/>
      <c r="BM55" s="20"/>
      <c r="BN55" s="20" t="s">
        <v>52</v>
      </c>
      <c r="BO55" s="20"/>
      <c r="BP55" s="20" t="s">
        <v>54</v>
      </c>
      <c r="BQ55" s="20"/>
      <c r="BR55" s="20" t="s">
        <v>56</v>
      </c>
      <c r="BS55" s="20"/>
      <c r="BT55" s="20"/>
      <c r="BU55" s="20"/>
      <c r="BV55" s="20"/>
      <c r="BW55" s="20" t="s">
        <v>1669</v>
      </c>
      <c r="BX55" s="20"/>
      <c r="BY55" s="20"/>
      <c r="BZ55" s="120"/>
      <c r="CA55" s="20"/>
      <c r="CB55" s="20"/>
      <c r="CC55" s="20"/>
      <c r="CD55" s="20"/>
      <c r="CE55" s="120"/>
      <c r="CF55" s="20"/>
      <c r="CG55" s="20"/>
      <c r="CH55" s="20"/>
      <c r="CI55" s="20"/>
      <c r="CJ55" s="120"/>
      <c r="CK55" s="20"/>
      <c r="CL55" s="20"/>
      <c r="CM55" s="20"/>
      <c r="CN55" s="20"/>
      <c r="CO55" s="120"/>
      <c r="CP55" s="20"/>
      <c r="CQ55" s="20"/>
    </row>
    <row r="56" spans="3:95" s="9" customFormat="1" ht="135.75" customHeight="1">
      <c r="C56" s="19" t="s">
        <v>2604</v>
      </c>
      <c r="D56" s="20" t="s">
        <v>707</v>
      </c>
      <c r="E56" s="20" t="s">
        <v>1682</v>
      </c>
      <c r="F56" s="14" t="str">
        <f t="shared" si="0"/>
        <v xml:space="preserve">URF2024_046_Aplicar autodiagnóstico de rendición de cuentas de la Entidad para evidenciar avances institucionales frente a la vigencia anterior </v>
      </c>
      <c r="G56" s="20" t="s">
        <v>708</v>
      </c>
      <c r="H56" s="20" t="s">
        <v>709</v>
      </c>
      <c r="I56" s="20" t="s">
        <v>710</v>
      </c>
      <c r="J56" s="20" t="s">
        <v>99</v>
      </c>
      <c r="K56" s="20" t="s">
        <v>931</v>
      </c>
      <c r="L56" s="20" t="s">
        <v>115</v>
      </c>
      <c r="M56" s="47">
        <v>45566</v>
      </c>
      <c r="N56" s="47">
        <v>45626</v>
      </c>
      <c r="O56" s="21">
        <f t="shared" si="1"/>
        <v>60</v>
      </c>
      <c r="P56" s="20" t="s">
        <v>104</v>
      </c>
      <c r="Q56" s="20" t="s">
        <v>128</v>
      </c>
      <c r="R56" s="20" t="s">
        <v>711</v>
      </c>
      <c r="S56" s="20" t="s">
        <v>131</v>
      </c>
      <c r="T56" s="20" t="s">
        <v>145</v>
      </c>
      <c r="U56" s="20" t="s">
        <v>15</v>
      </c>
      <c r="V56" s="20"/>
      <c r="W56" s="20" t="s">
        <v>17</v>
      </c>
      <c r="X56" s="20"/>
      <c r="Y56" s="20"/>
      <c r="Z56" s="20"/>
      <c r="AA56" s="20"/>
      <c r="AB56" s="20"/>
      <c r="AC56" s="20"/>
      <c r="AD56" s="20"/>
      <c r="AE56" s="20"/>
      <c r="AF56" s="20"/>
      <c r="AG56" s="20"/>
      <c r="AH56" s="20"/>
      <c r="AI56" s="20"/>
      <c r="AJ56" s="20" t="s">
        <v>153</v>
      </c>
      <c r="AK56" s="20" t="s">
        <v>180</v>
      </c>
      <c r="AL56" s="20"/>
      <c r="AM56" s="20"/>
      <c r="AN56" s="20"/>
      <c r="AO56" s="20"/>
      <c r="AP56" s="20"/>
      <c r="AQ56" s="20"/>
      <c r="AR56" s="20" t="s">
        <v>84</v>
      </c>
      <c r="AS56" s="20" t="s">
        <v>156</v>
      </c>
      <c r="AT56" s="20"/>
      <c r="AU56" s="20"/>
      <c r="AV56" s="20" t="s">
        <v>1516</v>
      </c>
      <c r="AW56" s="20"/>
      <c r="AX56" s="20"/>
      <c r="AY56" s="20" t="s">
        <v>37</v>
      </c>
      <c r="AZ56" s="20" t="s">
        <v>38</v>
      </c>
      <c r="BA56" s="20" t="s">
        <v>39</v>
      </c>
      <c r="BB56" s="20"/>
      <c r="BC56" s="20"/>
      <c r="BD56" s="20"/>
      <c r="BE56" s="20"/>
      <c r="BF56" s="20"/>
      <c r="BG56" s="20"/>
      <c r="BH56" s="20"/>
      <c r="BI56" s="20"/>
      <c r="BJ56" s="20"/>
      <c r="BK56" s="20"/>
      <c r="BL56" s="20"/>
      <c r="BM56" s="20"/>
      <c r="BN56" s="20"/>
      <c r="BO56" s="20"/>
      <c r="BP56" s="20" t="s">
        <v>54</v>
      </c>
      <c r="BQ56" s="20" t="s">
        <v>55</v>
      </c>
      <c r="BR56" s="20" t="s">
        <v>56</v>
      </c>
      <c r="BS56" s="20"/>
      <c r="BT56" s="20"/>
      <c r="BU56" s="20"/>
      <c r="BV56" s="20"/>
      <c r="BW56" s="20" t="s">
        <v>1669</v>
      </c>
      <c r="BX56" s="20"/>
      <c r="BY56" s="20"/>
      <c r="BZ56" s="120"/>
      <c r="CA56" s="20"/>
      <c r="CB56" s="20"/>
      <c r="CC56" s="20"/>
      <c r="CD56" s="20"/>
      <c r="CE56" s="120"/>
      <c r="CF56" s="20"/>
      <c r="CG56" s="20"/>
      <c r="CH56" s="20"/>
      <c r="CI56" s="20"/>
      <c r="CJ56" s="120"/>
      <c r="CK56" s="20"/>
      <c r="CL56" s="20"/>
      <c r="CM56" s="20"/>
      <c r="CN56" s="20"/>
      <c r="CO56" s="120"/>
      <c r="CP56" s="20"/>
      <c r="CQ56" s="20"/>
    </row>
    <row r="57" spans="3:95" s="9" customFormat="1" ht="135.75" customHeight="1">
      <c r="C57" s="19" t="s">
        <v>2603</v>
      </c>
      <c r="D57" s="20" t="s">
        <v>2602</v>
      </c>
      <c r="E57" s="20" t="s">
        <v>1518</v>
      </c>
      <c r="F57" s="14" t="str">
        <f t="shared" si="0"/>
        <v xml:space="preserve">URF2024_047_Aplicar autodiagnóstico de servicio al ciudadano de la Entidad para evidenciar avances institucionales frente a la vigencia anterior </v>
      </c>
      <c r="G57" s="20" t="s">
        <v>2601</v>
      </c>
      <c r="H57" s="20" t="s">
        <v>709</v>
      </c>
      <c r="I57" s="20" t="s">
        <v>710</v>
      </c>
      <c r="J57" s="20" t="s">
        <v>99</v>
      </c>
      <c r="K57" s="20" t="s">
        <v>119</v>
      </c>
      <c r="L57" s="20"/>
      <c r="M57" s="47">
        <v>45566</v>
      </c>
      <c r="N57" s="47">
        <v>45626</v>
      </c>
      <c r="O57" s="21">
        <f t="shared" si="1"/>
        <v>60</v>
      </c>
      <c r="P57" s="20" t="s">
        <v>104</v>
      </c>
      <c r="Q57" s="20" t="s">
        <v>128</v>
      </c>
      <c r="R57" s="20" t="s">
        <v>711</v>
      </c>
      <c r="S57" s="20" t="s">
        <v>131</v>
      </c>
      <c r="T57" s="20" t="s">
        <v>145</v>
      </c>
      <c r="U57" s="20" t="s">
        <v>15</v>
      </c>
      <c r="V57" s="20"/>
      <c r="W57" s="20" t="s">
        <v>17</v>
      </c>
      <c r="X57" s="20"/>
      <c r="Y57" s="20"/>
      <c r="Z57" s="20"/>
      <c r="AA57" s="20"/>
      <c r="AB57" s="20"/>
      <c r="AC57" s="20"/>
      <c r="AD57" s="20"/>
      <c r="AE57" s="20"/>
      <c r="AF57" s="20"/>
      <c r="AG57" s="20"/>
      <c r="AH57" s="20"/>
      <c r="AI57" s="20"/>
      <c r="AJ57" s="20" t="s">
        <v>153</v>
      </c>
      <c r="AK57" s="20" t="s">
        <v>180</v>
      </c>
      <c r="AL57" s="20"/>
      <c r="AM57" s="20"/>
      <c r="AN57" s="20"/>
      <c r="AO57" s="20"/>
      <c r="AP57" s="20"/>
      <c r="AQ57" s="20"/>
      <c r="AR57" s="20" t="s">
        <v>84</v>
      </c>
      <c r="AS57" s="20" t="s">
        <v>156</v>
      </c>
      <c r="AT57" s="20"/>
      <c r="AU57" s="20"/>
      <c r="AV57" s="20" t="s">
        <v>1516</v>
      </c>
      <c r="AW57" s="20"/>
      <c r="AX57" s="20"/>
      <c r="AY57" s="20" t="s">
        <v>37</v>
      </c>
      <c r="AZ57" s="20" t="s">
        <v>38</v>
      </c>
      <c r="BA57" s="20"/>
      <c r="BB57" s="20"/>
      <c r="BC57" s="20"/>
      <c r="BD57" s="20"/>
      <c r="BE57" s="20"/>
      <c r="BF57" s="20"/>
      <c r="BG57" s="20"/>
      <c r="BH57" s="20"/>
      <c r="BI57" s="20"/>
      <c r="BJ57" s="20"/>
      <c r="BK57" s="20"/>
      <c r="BL57" s="20"/>
      <c r="BM57" s="20"/>
      <c r="BN57" s="20"/>
      <c r="BO57" s="20"/>
      <c r="BP57" s="20" t="s">
        <v>54</v>
      </c>
      <c r="BQ57" s="20" t="s">
        <v>55</v>
      </c>
      <c r="BR57" s="20"/>
      <c r="BS57" s="20"/>
      <c r="BT57" s="20"/>
      <c r="BU57" s="20"/>
      <c r="BV57" s="20"/>
      <c r="BW57" s="20" t="s">
        <v>1515</v>
      </c>
      <c r="BX57" s="20" t="s">
        <v>1549</v>
      </c>
      <c r="BY57" s="120">
        <v>45392</v>
      </c>
      <c r="BZ57" s="120">
        <v>45392</v>
      </c>
      <c r="CA57" s="20" t="s">
        <v>2529</v>
      </c>
      <c r="CB57" s="20" t="s">
        <v>2546</v>
      </c>
      <c r="CC57" s="20"/>
      <c r="CD57" s="20"/>
      <c r="CE57" s="120"/>
      <c r="CF57" s="20"/>
      <c r="CG57" s="20"/>
      <c r="CH57" s="20"/>
      <c r="CI57" s="20"/>
      <c r="CJ57" s="120"/>
      <c r="CK57" s="20"/>
      <c r="CL57" s="20"/>
      <c r="CM57" s="20"/>
      <c r="CN57" s="20"/>
      <c r="CO57" s="120"/>
      <c r="CP57" s="20"/>
      <c r="CQ57" s="20"/>
    </row>
    <row r="58" spans="3:95" s="9" customFormat="1" ht="135.75" customHeight="1">
      <c r="C58" s="19" t="s">
        <v>2600</v>
      </c>
      <c r="D58" s="20" t="s">
        <v>2599</v>
      </c>
      <c r="E58" s="20" t="s">
        <v>1518</v>
      </c>
      <c r="F58" s="14" t="str">
        <f t="shared" si="0"/>
        <v xml:space="preserve">URF2024_048_Aplicar autodiagnóstico de la política de participación ciudadana de la Entidad para evidenciar avances institucionales frente a la vigencia anterior </v>
      </c>
      <c r="G58" s="20" t="s">
        <v>2598</v>
      </c>
      <c r="H58" s="20" t="s">
        <v>2597</v>
      </c>
      <c r="I58" s="20" t="s">
        <v>710</v>
      </c>
      <c r="J58" s="20" t="s">
        <v>99</v>
      </c>
      <c r="K58" s="20" t="s">
        <v>931</v>
      </c>
      <c r="L58" s="20" t="s">
        <v>115</v>
      </c>
      <c r="M58" s="47">
        <v>45566</v>
      </c>
      <c r="N58" s="47">
        <v>45626</v>
      </c>
      <c r="O58" s="21">
        <f t="shared" si="1"/>
        <v>60</v>
      </c>
      <c r="P58" s="20" t="s">
        <v>104</v>
      </c>
      <c r="Q58" s="20" t="s">
        <v>128</v>
      </c>
      <c r="R58" s="20" t="s">
        <v>711</v>
      </c>
      <c r="S58" s="20" t="s">
        <v>131</v>
      </c>
      <c r="T58" s="20" t="s">
        <v>145</v>
      </c>
      <c r="U58" s="20" t="s">
        <v>15</v>
      </c>
      <c r="V58" s="20"/>
      <c r="W58" s="20" t="s">
        <v>17</v>
      </c>
      <c r="X58" s="20"/>
      <c r="Y58" s="20"/>
      <c r="Z58" s="20"/>
      <c r="AA58" s="20"/>
      <c r="AB58" s="20"/>
      <c r="AC58" s="20"/>
      <c r="AD58" s="20"/>
      <c r="AE58" s="20"/>
      <c r="AF58" s="20"/>
      <c r="AG58" s="20"/>
      <c r="AH58" s="20"/>
      <c r="AI58" s="20"/>
      <c r="AJ58" s="20" t="s">
        <v>153</v>
      </c>
      <c r="AK58" s="20" t="s">
        <v>180</v>
      </c>
      <c r="AL58" s="20"/>
      <c r="AM58" s="20"/>
      <c r="AN58" s="20"/>
      <c r="AO58" s="20"/>
      <c r="AP58" s="20"/>
      <c r="AQ58" s="20"/>
      <c r="AR58" s="20" t="s">
        <v>84</v>
      </c>
      <c r="AS58" s="20" t="s">
        <v>156</v>
      </c>
      <c r="AT58" s="20"/>
      <c r="AU58" s="20"/>
      <c r="AV58" s="20" t="s">
        <v>1516</v>
      </c>
      <c r="AW58" s="20"/>
      <c r="AX58" s="20"/>
      <c r="AY58" s="20" t="s">
        <v>37</v>
      </c>
      <c r="AZ58" s="20" t="s">
        <v>38</v>
      </c>
      <c r="BA58" s="20"/>
      <c r="BB58" s="20"/>
      <c r="BC58" s="20"/>
      <c r="BD58" s="20"/>
      <c r="BE58" s="20"/>
      <c r="BF58" s="20"/>
      <c r="BG58" s="20"/>
      <c r="BH58" s="20"/>
      <c r="BI58" s="20"/>
      <c r="BJ58" s="20"/>
      <c r="BK58" s="20"/>
      <c r="BL58" s="20"/>
      <c r="BM58" s="20"/>
      <c r="BN58" s="20"/>
      <c r="BO58" s="20"/>
      <c r="BP58" s="20" t="s">
        <v>54</v>
      </c>
      <c r="BQ58" s="20" t="s">
        <v>55</v>
      </c>
      <c r="BR58" s="20"/>
      <c r="BS58" s="20"/>
      <c r="BT58" s="20"/>
      <c r="BU58" s="20"/>
      <c r="BV58" s="20"/>
      <c r="BW58" s="20" t="s">
        <v>1669</v>
      </c>
      <c r="BX58" s="20"/>
      <c r="BY58" s="20"/>
      <c r="BZ58" s="120"/>
      <c r="CA58" s="20"/>
      <c r="CB58" s="20"/>
      <c r="CC58" s="20"/>
      <c r="CD58" s="20"/>
      <c r="CE58" s="120"/>
      <c r="CF58" s="20"/>
      <c r="CG58" s="20"/>
      <c r="CH58" s="20"/>
      <c r="CI58" s="20"/>
      <c r="CJ58" s="120"/>
      <c r="CK58" s="20"/>
      <c r="CL58" s="20"/>
      <c r="CM58" s="20"/>
      <c r="CN58" s="20"/>
      <c r="CO58" s="120"/>
      <c r="CP58" s="20"/>
      <c r="CQ58" s="20"/>
    </row>
    <row r="59" spans="3:95" s="9" customFormat="1" ht="135.75" customHeight="1">
      <c r="C59" s="19" t="s">
        <v>2596</v>
      </c>
      <c r="D59" s="20" t="s">
        <v>2595</v>
      </c>
      <c r="E59" s="20" t="s">
        <v>1518</v>
      </c>
      <c r="F59" s="14" t="str">
        <f t="shared" si="0"/>
        <v xml:space="preserve">URF2024_049_Aplicar autodiagnóstico de la política transparencia de la Entidad para evidenciar avances institucionales frente a la vigencia anterior </v>
      </c>
      <c r="G59" s="20" t="s">
        <v>2594</v>
      </c>
      <c r="H59" s="20" t="s">
        <v>2593</v>
      </c>
      <c r="I59" s="20" t="s">
        <v>2592</v>
      </c>
      <c r="J59" s="20" t="s">
        <v>99</v>
      </c>
      <c r="K59" s="20" t="s">
        <v>931</v>
      </c>
      <c r="L59" s="20" t="s">
        <v>115</v>
      </c>
      <c r="M59" s="47">
        <v>45566</v>
      </c>
      <c r="N59" s="47">
        <v>45626</v>
      </c>
      <c r="O59" s="21">
        <f t="shared" si="1"/>
        <v>60</v>
      </c>
      <c r="P59" s="20" t="s">
        <v>104</v>
      </c>
      <c r="Q59" s="20" t="s">
        <v>128</v>
      </c>
      <c r="R59" s="20" t="s">
        <v>711</v>
      </c>
      <c r="S59" s="20" t="s">
        <v>131</v>
      </c>
      <c r="T59" s="20" t="s">
        <v>145</v>
      </c>
      <c r="U59" s="20" t="s">
        <v>15</v>
      </c>
      <c r="V59" s="20"/>
      <c r="W59" s="20" t="s">
        <v>17</v>
      </c>
      <c r="X59" s="20"/>
      <c r="Y59" s="20"/>
      <c r="Z59" s="20"/>
      <c r="AA59" s="20"/>
      <c r="AB59" s="20"/>
      <c r="AC59" s="20"/>
      <c r="AD59" s="20"/>
      <c r="AE59" s="20"/>
      <c r="AF59" s="20"/>
      <c r="AG59" s="20"/>
      <c r="AH59" s="20"/>
      <c r="AI59" s="20"/>
      <c r="AJ59" s="20" t="s">
        <v>153</v>
      </c>
      <c r="AK59" s="20" t="s">
        <v>180</v>
      </c>
      <c r="AL59" s="20"/>
      <c r="AM59" s="20"/>
      <c r="AN59" s="20"/>
      <c r="AO59" s="20"/>
      <c r="AP59" s="20"/>
      <c r="AQ59" s="20"/>
      <c r="AR59" s="20" t="s">
        <v>84</v>
      </c>
      <c r="AS59" s="20" t="s">
        <v>156</v>
      </c>
      <c r="AT59" s="20"/>
      <c r="AU59" s="20"/>
      <c r="AV59" s="20" t="s">
        <v>1516</v>
      </c>
      <c r="AW59" s="20"/>
      <c r="AX59" s="20"/>
      <c r="AY59" s="20" t="s">
        <v>37</v>
      </c>
      <c r="AZ59" s="20" t="s">
        <v>38</v>
      </c>
      <c r="BA59" s="20"/>
      <c r="BB59" s="20"/>
      <c r="BC59" s="20"/>
      <c r="BD59" s="20"/>
      <c r="BE59" s="20"/>
      <c r="BF59" s="20"/>
      <c r="BG59" s="20"/>
      <c r="BH59" s="20"/>
      <c r="BI59" s="20"/>
      <c r="BJ59" s="20"/>
      <c r="BK59" s="20"/>
      <c r="BL59" s="20"/>
      <c r="BM59" s="20"/>
      <c r="BN59" s="20"/>
      <c r="BO59" s="20"/>
      <c r="BP59" s="20" t="s">
        <v>54</v>
      </c>
      <c r="BQ59" s="20" t="s">
        <v>55</v>
      </c>
      <c r="BR59" s="20"/>
      <c r="BS59" s="20"/>
      <c r="BT59" s="20"/>
      <c r="BU59" s="20"/>
      <c r="BV59" s="20"/>
      <c r="BW59" s="20" t="s">
        <v>1669</v>
      </c>
      <c r="BX59" s="20"/>
      <c r="BY59" s="20"/>
      <c r="BZ59" s="120"/>
      <c r="CA59" s="20"/>
      <c r="CB59" s="20"/>
      <c r="CC59" s="20"/>
      <c r="CD59" s="20"/>
      <c r="CE59" s="120"/>
      <c r="CF59" s="20"/>
      <c r="CG59" s="20"/>
      <c r="CH59" s="20"/>
      <c r="CI59" s="20"/>
      <c r="CJ59" s="120"/>
      <c r="CK59" s="20"/>
      <c r="CL59" s="20"/>
      <c r="CM59" s="20"/>
      <c r="CN59" s="20"/>
      <c r="CO59" s="120"/>
      <c r="CP59" s="20"/>
      <c r="CQ59" s="20"/>
    </row>
    <row r="60" spans="3:95" s="9" customFormat="1" ht="135.75" customHeight="1">
      <c r="C60" s="19" t="s">
        <v>2591</v>
      </c>
      <c r="D60" s="20" t="s">
        <v>712</v>
      </c>
      <c r="E60" s="20" t="s">
        <v>1682</v>
      </c>
      <c r="F60" s="14" t="str">
        <f t="shared" si="0"/>
        <v>URF2024_050_Preparar audiencia pública de rendición de cuentas</v>
      </c>
      <c r="G60" s="20" t="s">
        <v>713</v>
      </c>
      <c r="H60" s="20" t="s">
        <v>714</v>
      </c>
      <c r="I60" s="20" t="s">
        <v>715</v>
      </c>
      <c r="J60" s="20" t="s">
        <v>99</v>
      </c>
      <c r="K60" s="20" t="s">
        <v>931</v>
      </c>
      <c r="L60" s="20" t="s">
        <v>104</v>
      </c>
      <c r="M60" s="47">
        <v>45323</v>
      </c>
      <c r="N60" s="47">
        <v>45412</v>
      </c>
      <c r="O60" s="21">
        <f t="shared" si="1"/>
        <v>89</v>
      </c>
      <c r="P60" s="20" t="s">
        <v>104</v>
      </c>
      <c r="Q60" s="20" t="s">
        <v>128</v>
      </c>
      <c r="R60" s="20" t="s">
        <v>711</v>
      </c>
      <c r="S60" s="20" t="s">
        <v>131</v>
      </c>
      <c r="T60" s="20" t="s">
        <v>145</v>
      </c>
      <c r="U60" s="20" t="s">
        <v>15</v>
      </c>
      <c r="V60" s="20" t="s">
        <v>16</v>
      </c>
      <c r="W60" s="20" t="s">
        <v>17</v>
      </c>
      <c r="X60" s="20" t="s">
        <v>18</v>
      </c>
      <c r="Y60" s="20"/>
      <c r="Z60" s="20"/>
      <c r="AA60" s="20"/>
      <c r="AB60" s="20"/>
      <c r="AC60" s="20"/>
      <c r="AD60" s="20"/>
      <c r="AE60" s="20"/>
      <c r="AF60" s="20"/>
      <c r="AG60" s="20"/>
      <c r="AH60" s="20"/>
      <c r="AI60" s="20"/>
      <c r="AJ60" s="20" t="s">
        <v>153</v>
      </c>
      <c r="AK60" s="20" t="s">
        <v>179</v>
      </c>
      <c r="AL60" s="20"/>
      <c r="AM60" s="20"/>
      <c r="AN60" s="20"/>
      <c r="AO60" s="20"/>
      <c r="AP60" s="20"/>
      <c r="AQ60" s="20"/>
      <c r="AR60" s="20" t="s">
        <v>151</v>
      </c>
      <c r="AS60" s="20" t="s">
        <v>152</v>
      </c>
      <c r="AT60" s="20"/>
      <c r="AU60" s="20"/>
      <c r="AV60" s="20" t="s">
        <v>1516</v>
      </c>
      <c r="AW60" s="20"/>
      <c r="AX60" s="20"/>
      <c r="AY60" s="20" t="s">
        <v>37</v>
      </c>
      <c r="AZ60" s="20"/>
      <c r="BA60" s="20" t="s">
        <v>39</v>
      </c>
      <c r="BB60" s="20"/>
      <c r="BC60" s="20"/>
      <c r="BD60" s="20"/>
      <c r="BE60" s="20"/>
      <c r="BF60" s="20"/>
      <c r="BG60" s="20"/>
      <c r="BH60" s="20"/>
      <c r="BI60" s="20"/>
      <c r="BJ60" s="20"/>
      <c r="BK60" s="20"/>
      <c r="BL60" s="20"/>
      <c r="BM60" s="20"/>
      <c r="BN60" s="20"/>
      <c r="BO60" s="20"/>
      <c r="BP60" s="20" t="s">
        <v>54</v>
      </c>
      <c r="BQ60" s="20"/>
      <c r="BR60" s="20" t="s">
        <v>56</v>
      </c>
      <c r="BS60" s="20"/>
      <c r="BT60" s="20"/>
      <c r="BU60" s="20"/>
      <c r="BV60" s="20"/>
      <c r="BW60" s="20" t="s">
        <v>1515</v>
      </c>
      <c r="BX60" s="20" t="s">
        <v>1549</v>
      </c>
      <c r="BY60" s="120">
        <v>45392</v>
      </c>
      <c r="BZ60" s="120">
        <v>45392</v>
      </c>
      <c r="CA60" s="20" t="s">
        <v>2529</v>
      </c>
      <c r="CB60" s="20" t="s">
        <v>2528</v>
      </c>
      <c r="CC60" s="20"/>
      <c r="CD60" s="20"/>
      <c r="CE60" s="120"/>
      <c r="CF60" s="20"/>
      <c r="CG60" s="20"/>
      <c r="CH60" s="20"/>
      <c r="CI60" s="20"/>
      <c r="CJ60" s="120"/>
      <c r="CK60" s="20"/>
      <c r="CL60" s="20"/>
      <c r="CM60" s="20"/>
      <c r="CN60" s="20"/>
      <c r="CO60" s="120"/>
      <c r="CP60" s="20"/>
      <c r="CQ60" s="20"/>
    </row>
    <row r="61" spans="3:95" s="9" customFormat="1" ht="135.75" customHeight="1">
      <c r="C61" s="19" t="s">
        <v>2590</v>
      </c>
      <c r="D61" s="20" t="s">
        <v>716</v>
      </c>
      <c r="E61" s="20" t="s">
        <v>1682</v>
      </c>
      <c r="F61" s="14" t="str">
        <f t="shared" si="0"/>
        <v>URF2024_051_Realizar informe de la audiencia pública de rendición de cuentas</v>
      </c>
      <c r="G61" s="20" t="s">
        <v>717</v>
      </c>
      <c r="H61" s="20" t="s">
        <v>718</v>
      </c>
      <c r="I61" s="20" t="s">
        <v>719</v>
      </c>
      <c r="J61" s="20" t="s">
        <v>99</v>
      </c>
      <c r="K61" s="20" t="s">
        <v>931</v>
      </c>
      <c r="L61" s="20" t="s">
        <v>104</v>
      </c>
      <c r="M61" s="47">
        <v>45413</v>
      </c>
      <c r="N61" s="47">
        <v>45442</v>
      </c>
      <c r="O61" s="21">
        <f t="shared" si="1"/>
        <v>29</v>
      </c>
      <c r="P61" s="20" t="s">
        <v>104</v>
      </c>
      <c r="Q61" s="20" t="s">
        <v>128</v>
      </c>
      <c r="R61" s="20" t="s">
        <v>720</v>
      </c>
      <c r="S61" s="20" t="s">
        <v>131</v>
      </c>
      <c r="T61" s="20" t="s">
        <v>145</v>
      </c>
      <c r="U61" s="20" t="s">
        <v>15</v>
      </c>
      <c r="V61" s="20"/>
      <c r="W61" s="20" t="s">
        <v>17</v>
      </c>
      <c r="X61" s="20"/>
      <c r="Y61" s="20"/>
      <c r="Z61" s="20"/>
      <c r="AA61" s="20"/>
      <c r="AB61" s="20"/>
      <c r="AC61" s="20"/>
      <c r="AD61" s="20"/>
      <c r="AE61" s="20"/>
      <c r="AF61" s="20"/>
      <c r="AG61" s="20"/>
      <c r="AH61" s="20"/>
      <c r="AI61" s="20"/>
      <c r="AJ61" s="20" t="s">
        <v>153</v>
      </c>
      <c r="AK61" s="20" t="s">
        <v>180</v>
      </c>
      <c r="AL61" s="20"/>
      <c r="AM61" s="20"/>
      <c r="AN61" s="20"/>
      <c r="AO61" s="20"/>
      <c r="AP61" s="20"/>
      <c r="AQ61" s="20"/>
      <c r="AR61" s="20" t="s">
        <v>159</v>
      </c>
      <c r="AS61" s="20" t="s">
        <v>156</v>
      </c>
      <c r="AT61" s="20"/>
      <c r="AU61" s="20"/>
      <c r="AV61" s="20" t="s">
        <v>1516</v>
      </c>
      <c r="AW61" s="20"/>
      <c r="AX61" s="20"/>
      <c r="AY61" s="20" t="s">
        <v>37</v>
      </c>
      <c r="AZ61" s="20" t="s">
        <v>38</v>
      </c>
      <c r="BA61" s="20"/>
      <c r="BB61" s="20"/>
      <c r="BC61" s="20"/>
      <c r="BD61" s="20"/>
      <c r="BE61" s="20"/>
      <c r="BF61" s="20"/>
      <c r="BG61" s="20"/>
      <c r="BH61" s="20"/>
      <c r="BI61" s="20"/>
      <c r="BJ61" s="20"/>
      <c r="BK61" s="20"/>
      <c r="BL61" s="20"/>
      <c r="BM61" s="20"/>
      <c r="BN61" s="20"/>
      <c r="BO61" s="20"/>
      <c r="BP61" s="20" t="s">
        <v>54</v>
      </c>
      <c r="BQ61" s="20" t="s">
        <v>55</v>
      </c>
      <c r="BR61" s="20" t="s">
        <v>56</v>
      </c>
      <c r="BS61" s="20"/>
      <c r="BT61" s="20"/>
      <c r="BU61" s="20"/>
      <c r="BV61" s="20"/>
      <c r="BW61" s="20" t="s">
        <v>1515</v>
      </c>
      <c r="BX61" s="20" t="s">
        <v>1549</v>
      </c>
      <c r="BY61" s="120">
        <v>45392</v>
      </c>
      <c r="BZ61" s="120">
        <v>45392</v>
      </c>
      <c r="CA61" s="20" t="s">
        <v>2529</v>
      </c>
      <c r="CB61" s="20" t="s">
        <v>2528</v>
      </c>
      <c r="CC61" s="20"/>
      <c r="CD61" s="20"/>
      <c r="CE61" s="120"/>
      <c r="CF61" s="20"/>
      <c r="CG61" s="20"/>
      <c r="CH61" s="20"/>
      <c r="CI61" s="20"/>
      <c r="CJ61" s="120"/>
      <c r="CK61" s="20"/>
      <c r="CL61" s="20"/>
      <c r="CM61" s="20"/>
      <c r="CN61" s="20"/>
      <c r="CO61" s="120"/>
      <c r="CP61" s="20"/>
      <c r="CQ61" s="20"/>
    </row>
    <row r="62" spans="3:95" s="9" customFormat="1" ht="135.75" customHeight="1">
      <c r="C62" s="19" t="s">
        <v>2589</v>
      </c>
      <c r="D62" s="20" t="s">
        <v>721</v>
      </c>
      <c r="E62" s="20" t="s">
        <v>1682</v>
      </c>
      <c r="F62" s="14" t="str">
        <f t="shared" si="0"/>
        <v xml:space="preserve">URF2024_052_Aplicar herramientas de evaluación para los grupos de valor asistentes a la audiencia pública de rendición de cuentas </v>
      </c>
      <c r="G62" s="20" t="s">
        <v>722</v>
      </c>
      <c r="H62" s="20" t="s">
        <v>723</v>
      </c>
      <c r="I62" s="20" t="s">
        <v>723</v>
      </c>
      <c r="J62" s="20" t="s">
        <v>99</v>
      </c>
      <c r="K62" s="20" t="s">
        <v>931</v>
      </c>
      <c r="L62" s="20" t="s">
        <v>119</v>
      </c>
      <c r="M62" s="47">
        <v>45323</v>
      </c>
      <c r="N62" s="47">
        <v>45412</v>
      </c>
      <c r="O62" s="21">
        <f t="shared" si="1"/>
        <v>89</v>
      </c>
      <c r="P62" s="20" t="s">
        <v>104</v>
      </c>
      <c r="Q62" s="20" t="s">
        <v>128</v>
      </c>
      <c r="R62" s="9" t="s">
        <v>720</v>
      </c>
      <c r="S62" s="20" t="s">
        <v>131</v>
      </c>
      <c r="T62" s="20" t="s">
        <v>145</v>
      </c>
      <c r="U62" s="20" t="s">
        <v>15</v>
      </c>
      <c r="V62" s="20"/>
      <c r="W62" s="20" t="s">
        <v>17</v>
      </c>
      <c r="X62" s="20"/>
      <c r="Y62" s="20"/>
      <c r="Z62" s="20"/>
      <c r="AA62" s="20"/>
      <c r="AB62" s="20"/>
      <c r="AC62" s="20"/>
      <c r="AD62" s="20"/>
      <c r="AE62" s="20"/>
      <c r="AF62" s="20"/>
      <c r="AG62" s="20"/>
      <c r="AH62" s="20"/>
      <c r="AI62" s="20"/>
      <c r="AJ62" s="20" t="s">
        <v>153</v>
      </c>
      <c r="AK62" s="20" t="s">
        <v>180</v>
      </c>
      <c r="AL62" s="20"/>
      <c r="AM62" s="20"/>
      <c r="AN62" s="20"/>
      <c r="AO62" s="20"/>
      <c r="AP62" s="20"/>
      <c r="AQ62" s="20"/>
      <c r="AR62" s="20" t="s">
        <v>159</v>
      </c>
      <c r="AS62" s="20" t="s">
        <v>156</v>
      </c>
      <c r="AT62" s="20"/>
      <c r="AU62" s="20"/>
      <c r="AV62" s="20" t="s">
        <v>1516</v>
      </c>
      <c r="AW62" s="20"/>
      <c r="AX62" s="20"/>
      <c r="AY62" s="20" t="s">
        <v>37</v>
      </c>
      <c r="AZ62" s="20" t="s">
        <v>38</v>
      </c>
      <c r="BA62" s="20"/>
      <c r="BB62" s="20"/>
      <c r="BC62" s="20"/>
      <c r="BD62" s="20"/>
      <c r="BE62" s="20"/>
      <c r="BF62" s="20"/>
      <c r="BG62" s="20"/>
      <c r="BH62" s="20"/>
      <c r="BI62" s="20"/>
      <c r="BJ62" s="20"/>
      <c r="BK62" s="20"/>
      <c r="BL62" s="20"/>
      <c r="BM62" s="20"/>
      <c r="BN62" s="20"/>
      <c r="BO62" s="20"/>
      <c r="BP62" s="20" t="s">
        <v>54</v>
      </c>
      <c r="BQ62" s="20" t="s">
        <v>55</v>
      </c>
      <c r="BR62" s="20"/>
      <c r="BS62" s="20"/>
      <c r="BT62" s="20"/>
      <c r="BU62" s="20"/>
      <c r="BV62" s="20"/>
      <c r="BW62" s="20" t="s">
        <v>1669</v>
      </c>
      <c r="BX62" s="20"/>
      <c r="BY62" s="20"/>
      <c r="BZ62" s="120"/>
      <c r="CA62" s="20"/>
      <c r="CB62" s="20"/>
      <c r="CC62" s="20"/>
      <c r="CD62" s="20"/>
      <c r="CE62" s="120"/>
      <c r="CF62" s="20"/>
      <c r="CG62" s="20"/>
      <c r="CH62" s="20"/>
      <c r="CI62" s="20"/>
      <c r="CJ62" s="120"/>
      <c r="CK62" s="20"/>
      <c r="CL62" s="20"/>
      <c r="CM62" s="20"/>
      <c r="CN62" s="20"/>
      <c r="CO62" s="120"/>
      <c r="CP62" s="20"/>
      <c r="CQ62" s="20"/>
    </row>
    <row r="63" spans="3:95" s="9" customFormat="1" ht="135.75" customHeight="1">
      <c r="C63" s="19" t="s">
        <v>2588</v>
      </c>
      <c r="D63" s="20" t="s">
        <v>2587</v>
      </c>
      <c r="E63" s="20" t="s">
        <v>1682</v>
      </c>
      <c r="F63" s="14" t="str">
        <f t="shared" si="0"/>
        <v>URF2024_053_Generar Informe de rendición de cuentas 2023</v>
      </c>
      <c r="G63" s="20" t="s">
        <v>2586</v>
      </c>
      <c r="H63" s="20" t="s">
        <v>325</v>
      </c>
      <c r="I63" s="20" t="s">
        <v>2585</v>
      </c>
      <c r="J63" s="20" t="s">
        <v>99</v>
      </c>
      <c r="K63" s="20" t="s">
        <v>931</v>
      </c>
      <c r="L63" s="20" t="s">
        <v>104</v>
      </c>
      <c r="M63" s="47">
        <v>45292</v>
      </c>
      <c r="N63" s="47">
        <v>45394</v>
      </c>
      <c r="O63" s="21">
        <f t="shared" si="1"/>
        <v>102</v>
      </c>
      <c r="P63" s="20" t="s">
        <v>104</v>
      </c>
      <c r="Q63" s="20" t="s">
        <v>128</v>
      </c>
      <c r="R63" s="20" t="s">
        <v>720</v>
      </c>
      <c r="S63" s="20" t="s">
        <v>131</v>
      </c>
      <c r="T63" s="20" t="s">
        <v>145</v>
      </c>
      <c r="U63" s="20" t="s">
        <v>15</v>
      </c>
      <c r="V63" s="20"/>
      <c r="W63" s="20" t="s">
        <v>17</v>
      </c>
      <c r="X63" s="20"/>
      <c r="Y63" s="20"/>
      <c r="Z63" s="20"/>
      <c r="AA63" s="20"/>
      <c r="AB63" s="20"/>
      <c r="AC63" s="20"/>
      <c r="AD63" s="20"/>
      <c r="AE63" s="20"/>
      <c r="AF63" s="20"/>
      <c r="AG63" s="20"/>
      <c r="AH63" s="20"/>
      <c r="AI63" s="20"/>
      <c r="AJ63" s="20" t="s">
        <v>153</v>
      </c>
      <c r="AK63" s="20" t="s">
        <v>180</v>
      </c>
      <c r="AL63" s="20"/>
      <c r="AM63" s="20"/>
      <c r="AN63" s="20"/>
      <c r="AO63" s="20"/>
      <c r="AP63" s="20"/>
      <c r="AQ63" s="20"/>
      <c r="AR63" s="20" t="s">
        <v>159</v>
      </c>
      <c r="AS63" s="20" t="s">
        <v>156</v>
      </c>
      <c r="AT63" s="20"/>
      <c r="AU63" s="20"/>
      <c r="AV63" s="20" t="s">
        <v>1516</v>
      </c>
      <c r="AW63" s="20"/>
      <c r="AX63" s="20"/>
      <c r="AY63" s="20" t="s">
        <v>37</v>
      </c>
      <c r="AZ63" s="20" t="s">
        <v>38</v>
      </c>
      <c r="BA63" s="20"/>
      <c r="BB63" s="20"/>
      <c r="BC63" s="20"/>
      <c r="BD63" s="20"/>
      <c r="BE63" s="20"/>
      <c r="BF63" s="20"/>
      <c r="BG63" s="20"/>
      <c r="BH63" s="20"/>
      <c r="BI63" s="20"/>
      <c r="BJ63" s="20"/>
      <c r="BK63" s="20"/>
      <c r="BL63" s="20"/>
      <c r="BM63" s="20"/>
      <c r="BN63" s="20"/>
      <c r="BO63" s="20"/>
      <c r="BP63" s="20" t="s">
        <v>54</v>
      </c>
      <c r="BQ63" s="20" t="s">
        <v>55</v>
      </c>
      <c r="BR63" s="20"/>
      <c r="BS63" s="20"/>
      <c r="BT63" s="20"/>
      <c r="BU63" s="20"/>
      <c r="BV63" s="20"/>
      <c r="BW63" s="20" t="s">
        <v>1515</v>
      </c>
      <c r="BX63" s="20" t="s">
        <v>1549</v>
      </c>
      <c r="BY63" s="120">
        <v>45351</v>
      </c>
      <c r="BZ63" s="120">
        <v>45383</v>
      </c>
      <c r="CA63" s="121" t="s">
        <v>2362</v>
      </c>
      <c r="CB63" s="20" t="s">
        <v>2363</v>
      </c>
      <c r="CC63" s="20" t="s">
        <v>1549</v>
      </c>
      <c r="CD63" s="120">
        <v>45392</v>
      </c>
      <c r="CE63" s="120">
        <v>45392</v>
      </c>
      <c r="CF63" s="20" t="s">
        <v>2529</v>
      </c>
      <c r="CG63" s="20" t="s">
        <v>2528</v>
      </c>
      <c r="CH63" s="20"/>
      <c r="CI63" s="120"/>
      <c r="CJ63" s="120"/>
      <c r="CK63" s="20"/>
      <c r="CL63" s="20"/>
      <c r="CM63" s="20"/>
      <c r="CN63" s="120"/>
      <c r="CO63" s="120"/>
      <c r="CP63" s="20"/>
      <c r="CQ63" s="20"/>
    </row>
    <row r="64" spans="3:95" s="9" customFormat="1" ht="135.75" customHeight="1">
      <c r="C64" s="19" t="s">
        <v>2584</v>
      </c>
      <c r="D64" s="20" t="s">
        <v>2583</v>
      </c>
      <c r="E64" s="20" t="s">
        <v>1682</v>
      </c>
      <c r="F64" s="14" t="str">
        <f t="shared" si="0"/>
        <v>URF2024_054_Generar Informe de la estrategia de participación ciudadana 2023</v>
      </c>
      <c r="G64" s="20" t="s">
        <v>2582</v>
      </c>
      <c r="H64" s="20" t="s">
        <v>2581</v>
      </c>
      <c r="I64" s="20" t="s">
        <v>2580</v>
      </c>
      <c r="J64" s="20" t="s">
        <v>99</v>
      </c>
      <c r="K64" s="20" t="s">
        <v>931</v>
      </c>
      <c r="L64" s="20" t="s">
        <v>104</v>
      </c>
      <c r="M64" s="47">
        <v>45292</v>
      </c>
      <c r="N64" s="47">
        <v>45394</v>
      </c>
      <c r="O64" s="21">
        <f t="shared" si="1"/>
        <v>102</v>
      </c>
      <c r="P64" s="20" t="s">
        <v>104</v>
      </c>
      <c r="Q64" s="20" t="s">
        <v>128</v>
      </c>
      <c r="R64" s="20" t="s">
        <v>720</v>
      </c>
      <c r="S64" s="20" t="s">
        <v>131</v>
      </c>
      <c r="T64" s="20" t="s">
        <v>145</v>
      </c>
      <c r="U64" s="20" t="s">
        <v>15</v>
      </c>
      <c r="V64" s="20"/>
      <c r="W64" s="20" t="s">
        <v>17</v>
      </c>
      <c r="X64" s="20"/>
      <c r="Y64" s="20"/>
      <c r="Z64" s="20"/>
      <c r="AA64" s="20"/>
      <c r="AB64" s="20"/>
      <c r="AC64" s="20"/>
      <c r="AD64" s="20"/>
      <c r="AE64" s="20"/>
      <c r="AF64" s="20"/>
      <c r="AG64" s="20"/>
      <c r="AH64" s="20"/>
      <c r="AI64" s="20"/>
      <c r="AJ64" s="20" t="s">
        <v>153</v>
      </c>
      <c r="AK64" s="20" t="s">
        <v>180</v>
      </c>
      <c r="AL64" s="20"/>
      <c r="AM64" s="20"/>
      <c r="AN64" s="20"/>
      <c r="AO64" s="20"/>
      <c r="AP64" s="20"/>
      <c r="AQ64" s="20"/>
      <c r="AR64" s="20" t="s">
        <v>159</v>
      </c>
      <c r="AS64" s="20" t="s">
        <v>156</v>
      </c>
      <c r="AT64" s="20"/>
      <c r="AU64" s="20"/>
      <c r="AV64" s="20" t="s">
        <v>1516</v>
      </c>
      <c r="AW64" s="20"/>
      <c r="AX64" s="20"/>
      <c r="AY64" s="20" t="s">
        <v>37</v>
      </c>
      <c r="AZ64" s="20" t="s">
        <v>38</v>
      </c>
      <c r="BA64" s="20"/>
      <c r="BB64" s="20"/>
      <c r="BC64" s="20"/>
      <c r="BD64" s="20"/>
      <c r="BE64" s="20"/>
      <c r="BF64" s="20"/>
      <c r="BG64" s="20"/>
      <c r="BH64" s="20"/>
      <c r="BI64" s="20"/>
      <c r="BJ64" s="20"/>
      <c r="BK64" s="20"/>
      <c r="BL64" s="20"/>
      <c r="BM64" s="20"/>
      <c r="BN64" s="20"/>
      <c r="BO64" s="20"/>
      <c r="BP64" s="20" t="s">
        <v>54</v>
      </c>
      <c r="BQ64" s="20" t="s">
        <v>55</v>
      </c>
      <c r="BR64" s="20"/>
      <c r="BS64" s="20"/>
      <c r="BT64" s="20"/>
      <c r="BU64" s="20"/>
      <c r="BV64" s="20"/>
      <c r="BW64" s="20" t="s">
        <v>1515</v>
      </c>
      <c r="BX64" s="20" t="s">
        <v>1549</v>
      </c>
      <c r="BY64" s="120">
        <v>45351</v>
      </c>
      <c r="BZ64" s="120">
        <v>45383</v>
      </c>
      <c r="CA64" s="121" t="s">
        <v>2362</v>
      </c>
      <c r="CB64" s="20" t="s">
        <v>2363</v>
      </c>
      <c r="CC64" s="20" t="s">
        <v>1549</v>
      </c>
      <c r="CD64" s="120">
        <v>45392</v>
      </c>
      <c r="CE64" s="120">
        <v>45392</v>
      </c>
      <c r="CF64" s="20" t="s">
        <v>2529</v>
      </c>
      <c r="CG64" s="20" t="s">
        <v>2528</v>
      </c>
      <c r="CH64" s="20"/>
      <c r="CI64" s="120"/>
      <c r="CJ64" s="120"/>
      <c r="CK64" s="20"/>
      <c r="CL64" s="20"/>
      <c r="CM64" s="20"/>
      <c r="CN64" s="120"/>
      <c r="CO64" s="120"/>
      <c r="CP64" s="20"/>
      <c r="CQ64" s="20"/>
    </row>
    <row r="65" spans="3:95" s="9" customFormat="1" ht="135.75" customHeight="1">
      <c r="C65" s="19" t="s">
        <v>2579</v>
      </c>
      <c r="D65" s="20" t="s">
        <v>2578</v>
      </c>
      <c r="E65" s="20" t="s">
        <v>1682</v>
      </c>
      <c r="F65" s="14" t="str">
        <f t="shared" si="0"/>
        <v>URF2024_055_Generar documento de la estrategia de rendición de cuentas 2024</v>
      </c>
      <c r="G65" s="20" t="s">
        <v>724</v>
      </c>
      <c r="H65" s="20" t="s">
        <v>725</v>
      </c>
      <c r="I65" s="20" t="s">
        <v>726</v>
      </c>
      <c r="J65" s="20" t="s">
        <v>99</v>
      </c>
      <c r="K65" s="20" t="s">
        <v>931</v>
      </c>
      <c r="L65" s="20" t="s">
        <v>126</v>
      </c>
      <c r="M65" s="47">
        <v>45292</v>
      </c>
      <c r="N65" s="47">
        <v>45327</v>
      </c>
      <c r="O65" s="21">
        <f t="shared" si="1"/>
        <v>35</v>
      </c>
      <c r="P65" s="20" t="s">
        <v>104</v>
      </c>
      <c r="Q65" s="20"/>
      <c r="R65" s="20"/>
      <c r="S65" s="20" t="s">
        <v>131</v>
      </c>
      <c r="T65" s="20" t="s">
        <v>145</v>
      </c>
      <c r="U65" s="20" t="s">
        <v>15</v>
      </c>
      <c r="V65" s="20"/>
      <c r="W65" s="20" t="s">
        <v>17</v>
      </c>
      <c r="X65" s="20"/>
      <c r="Y65" s="20"/>
      <c r="Z65" s="20"/>
      <c r="AA65" s="20"/>
      <c r="AB65" s="20"/>
      <c r="AC65" s="20"/>
      <c r="AD65" s="20"/>
      <c r="AE65" s="20"/>
      <c r="AF65" s="20"/>
      <c r="AG65" s="20"/>
      <c r="AH65" s="20"/>
      <c r="AI65" s="20"/>
      <c r="AJ65" s="20" t="s">
        <v>153</v>
      </c>
      <c r="AK65" s="20" t="s">
        <v>178</v>
      </c>
      <c r="AL65" s="20"/>
      <c r="AM65" s="20"/>
      <c r="AN65" s="20"/>
      <c r="AO65" s="20"/>
      <c r="AP65" s="20"/>
      <c r="AQ65" s="20"/>
      <c r="AR65" s="20" t="s">
        <v>151</v>
      </c>
      <c r="AS65" s="20" t="s">
        <v>85</v>
      </c>
      <c r="AT65" s="20"/>
      <c r="AU65" s="20"/>
      <c r="AV65" s="20" t="s">
        <v>1516</v>
      </c>
      <c r="AW65" s="20"/>
      <c r="AX65" s="20"/>
      <c r="AY65" s="20" t="s">
        <v>37</v>
      </c>
      <c r="AZ65" s="20"/>
      <c r="BA65" s="20" t="s">
        <v>39</v>
      </c>
      <c r="BB65" s="20"/>
      <c r="BC65" s="20"/>
      <c r="BD65" s="20"/>
      <c r="BE65" s="20"/>
      <c r="BF65" s="20"/>
      <c r="BG65" s="20"/>
      <c r="BH65" s="20"/>
      <c r="BI65" s="20"/>
      <c r="BJ65" s="20"/>
      <c r="BK65" s="20"/>
      <c r="BL65" s="20"/>
      <c r="BM65" s="20"/>
      <c r="BN65" s="20"/>
      <c r="BO65" s="20"/>
      <c r="BP65" s="20" t="s">
        <v>54</v>
      </c>
      <c r="BQ65" s="20"/>
      <c r="BR65" s="20" t="s">
        <v>56</v>
      </c>
      <c r="BS65" s="20"/>
      <c r="BT65" s="20"/>
      <c r="BU65" s="20"/>
      <c r="BV65" s="20"/>
      <c r="BW65" s="20" t="s">
        <v>1669</v>
      </c>
      <c r="BX65" s="20"/>
      <c r="BY65" s="20"/>
      <c r="BZ65" s="120"/>
      <c r="CA65" s="20"/>
      <c r="CB65" s="20"/>
      <c r="CC65" s="20"/>
      <c r="CD65" s="20"/>
      <c r="CE65" s="120"/>
      <c r="CF65" s="20"/>
      <c r="CG65" s="20"/>
      <c r="CH65" s="20"/>
      <c r="CI65" s="20"/>
      <c r="CJ65" s="120"/>
      <c r="CK65" s="20"/>
      <c r="CL65" s="20"/>
      <c r="CM65" s="20"/>
      <c r="CN65" s="20"/>
      <c r="CO65" s="120"/>
      <c r="CP65" s="20"/>
      <c r="CQ65" s="20"/>
    </row>
    <row r="66" spans="3:95" s="9" customFormat="1" ht="135.75" customHeight="1">
      <c r="C66" s="19" t="s">
        <v>2577</v>
      </c>
      <c r="D66" s="20" t="s">
        <v>2576</v>
      </c>
      <c r="E66" s="20" t="s">
        <v>1682</v>
      </c>
      <c r="F66" s="14" t="str">
        <f t="shared" si="0"/>
        <v>URF2024_056_Generar documento de la estrategia de participación ciudadana 2024</v>
      </c>
      <c r="G66" s="20" t="s">
        <v>727</v>
      </c>
      <c r="H66" s="20" t="s">
        <v>728</v>
      </c>
      <c r="I66" s="20" t="s">
        <v>729</v>
      </c>
      <c r="J66" s="20" t="s">
        <v>99</v>
      </c>
      <c r="K66" s="20" t="s">
        <v>931</v>
      </c>
      <c r="L66" s="20" t="s">
        <v>126</v>
      </c>
      <c r="M66" s="47">
        <v>45292</v>
      </c>
      <c r="N66" s="47">
        <v>45327</v>
      </c>
      <c r="O66" s="21">
        <f t="shared" si="1"/>
        <v>35</v>
      </c>
      <c r="P66" s="20" t="s">
        <v>104</v>
      </c>
      <c r="Q66" s="20" t="s">
        <v>128</v>
      </c>
      <c r="R66" s="20" t="s">
        <v>2575</v>
      </c>
      <c r="S66" s="20" t="s">
        <v>131</v>
      </c>
      <c r="T66" s="20" t="s">
        <v>145</v>
      </c>
      <c r="U66" s="20" t="s">
        <v>15</v>
      </c>
      <c r="V66" s="20"/>
      <c r="W66" s="20" t="s">
        <v>17</v>
      </c>
      <c r="X66" s="20"/>
      <c r="Y66" s="20"/>
      <c r="Z66" s="20"/>
      <c r="AA66" s="20"/>
      <c r="AB66" s="20"/>
      <c r="AC66" s="20"/>
      <c r="AD66" s="20"/>
      <c r="AE66" s="20"/>
      <c r="AF66" s="20"/>
      <c r="AG66" s="20"/>
      <c r="AH66" s="20"/>
      <c r="AI66" s="20"/>
      <c r="AJ66" s="20" t="s">
        <v>153</v>
      </c>
      <c r="AK66" s="20" t="s">
        <v>178</v>
      </c>
      <c r="AL66" s="20"/>
      <c r="AM66" s="20"/>
      <c r="AN66" s="20"/>
      <c r="AO66" s="20"/>
      <c r="AP66" s="20"/>
      <c r="AQ66" s="20"/>
      <c r="AR66" s="20" t="s">
        <v>151</v>
      </c>
      <c r="AS66" s="20" t="s">
        <v>85</v>
      </c>
      <c r="AT66" s="20"/>
      <c r="AU66" s="20"/>
      <c r="AV66" s="20" t="s">
        <v>1516</v>
      </c>
      <c r="AW66" s="20"/>
      <c r="AX66" s="20"/>
      <c r="AY66" s="20" t="s">
        <v>37</v>
      </c>
      <c r="AZ66" s="20"/>
      <c r="BA66" s="20" t="s">
        <v>39</v>
      </c>
      <c r="BB66" s="20"/>
      <c r="BC66" s="20"/>
      <c r="BD66" s="20"/>
      <c r="BE66" s="20"/>
      <c r="BF66" s="20"/>
      <c r="BG66" s="20"/>
      <c r="BH66" s="20"/>
      <c r="BI66" s="20"/>
      <c r="BJ66" s="20"/>
      <c r="BK66" s="20"/>
      <c r="BL66" s="20"/>
      <c r="BM66" s="20"/>
      <c r="BN66" s="20"/>
      <c r="BO66" s="20"/>
      <c r="BP66" s="20" t="s">
        <v>54</v>
      </c>
      <c r="BQ66" s="20"/>
      <c r="BR66" s="20" t="s">
        <v>56</v>
      </c>
      <c r="BS66" s="20"/>
      <c r="BT66" s="20"/>
      <c r="BU66" s="20"/>
      <c r="BV66" s="20"/>
      <c r="BW66" s="20" t="s">
        <v>1669</v>
      </c>
      <c r="BX66" s="20"/>
      <c r="BY66" s="20"/>
      <c r="BZ66" s="120"/>
      <c r="CA66" s="20"/>
      <c r="CB66" s="20"/>
      <c r="CC66" s="20"/>
      <c r="CD66" s="20"/>
      <c r="CE66" s="120"/>
      <c r="CF66" s="20"/>
      <c r="CG66" s="20"/>
      <c r="CH66" s="20"/>
      <c r="CI66" s="20"/>
      <c r="CJ66" s="120"/>
      <c r="CK66" s="20"/>
      <c r="CL66" s="20"/>
      <c r="CM66" s="20"/>
      <c r="CN66" s="20"/>
      <c r="CO66" s="120"/>
      <c r="CP66" s="20"/>
      <c r="CQ66" s="20"/>
    </row>
    <row r="67" spans="3:95" s="9" customFormat="1" ht="135.75" customHeight="1">
      <c r="C67" s="19" t="s">
        <v>2574</v>
      </c>
      <c r="D67" s="20" t="s">
        <v>730</v>
      </c>
      <c r="E67" s="20" t="s">
        <v>1682</v>
      </c>
      <c r="F67" s="14" t="str">
        <f t="shared" si="0"/>
        <v xml:space="preserve">URF2024_057_Generar espacios de dialogo complementarios </v>
      </c>
      <c r="G67" s="20" t="s">
        <v>731</v>
      </c>
      <c r="H67" s="20" t="s">
        <v>732</v>
      </c>
      <c r="I67" s="20" t="s">
        <v>733</v>
      </c>
      <c r="J67" s="20" t="s">
        <v>99</v>
      </c>
      <c r="K67" s="20" t="s">
        <v>931</v>
      </c>
      <c r="L67" s="20" t="s">
        <v>115</v>
      </c>
      <c r="M67" s="47">
        <v>45536</v>
      </c>
      <c r="N67" s="47">
        <v>45641</v>
      </c>
      <c r="O67" s="21">
        <f t="shared" si="1"/>
        <v>105</v>
      </c>
      <c r="P67" s="20" t="s">
        <v>104</v>
      </c>
      <c r="Q67" s="20" t="s">
        <v>128</v>
      </c>
      <c r="R67" s="20" t="s">
        <v>2573</v>
      </c>
      <c r="S67" s="20" t="s">
        <v>131</v>
      </c>
      <c r="T67" s="20" t="s">
        <v>145</v>
      </c>
      <c r="U67" s="20" t="s">
        <v>15</v>
      </c>
      <c r="V67" s="20"/>
      <c r="W67" s="20" t="s">
        <v>17</v>
      </c>
      <c r="X67" s="20"/>
      <c r="Y67" s="20"/>
      <c r="Z67" s="20"/>
      <c r="AA67" s="20"/>
      <c r="AB67" s="20"/>
      <c r="AC67" s="20"/>
      <c r="AD67" s="20"/>
      <c r="AE67" s="20"/>
      <c r="AF67" s="20"/>
      <c r="AG67" s="20"/>
      <c r="AH67" s="20"/>
      <c r="AI67" s="20"/>
      <c r="AJ67" s="20" t="s">
        <v>153</v>
      </c>
      <c r="AK67" s="20" t="s">
        <v>179</v>
      </c>
      <c r="AL67" s="20"/>
      <c r="AM67" s="20"/>
      <c r="AN67" s="20"/>
      <c r="AO67" s="20"/>
      <c r="AP67" s="20"/>
      <c r="AQ67" s="20"/>
      <c r="AR67" s="20" t="s">
        <v>155</v>
      </c>
      <c r="AS67" s="20" t="s">
        <v>152</v>
      </c>
      <c r="AT67" s="20"/>
      <c r="AU67" s="20"/>
      <c r="AV67" s="20" t="s">
        <v>1516</v>
      </c>
      <c r="AW67" s="20"/>
      <c r="AX67" s="20"/>
      <c r="AY67" s="20" t="s">
        <v>37</v>
      </c>
      <c r="AZ67" s="20"/>
      <c r="BA67" s="20" t="s">
        <v>39</v>
      </c>
      <c r="BB67" s="20"/>
      <c r="BC67" s="20"/>
      <c r="BD67" s="20"/>
      <c r="BE67" s="20"/>
      <c r="BF67" s="20"/>
      <c r="BG67" s="20"/>
      <c r="BH67" s="20"/>
      <c r="BI67" s="20"/>
      <c r="BJ67" s="20"/>
      <c r="BK67" s="20"/>
      <c r="BL67" s="20"/>
      <c r="BM67" s="20"/>
      <c r="BN67" s="20"/>
      <c r="BO67" s="20"/>
      <c r="BP67" s="20" t="s">
        <v>54</v>
      </c>
      <c r="BQ67" s="20"/>
      <c r="BR67" s="20" t="s">
        <v>56</v>
      </c>
      <c r="BS67" s="20"/>
      <c r="BT67" s="20"/>
      <c r="BU67" s="20"/>
      <c r="BV67" s="20"/>
      <c r="BW67" s="20" t="s">
        <v>1669</v>
      </c>
      <c r="BX67" s="20"/>
      <c r="BY67" s="20"/>
      <c r="BZ67" s="120"/>
      <c r="CA67" s="20"/>
      <c r="CB67" s="20"/>
      <c r="CC67" s="20"/>
      <c r="CD67" s="20"/>
      <c r="CE67" s="120"/>
      <c r="CF67" s="20"/>
      <c r="CG67" s="20"/>
      <c r="CH67" s="20"/>
      <c r="CI67" s="20"/>
      <c r="CJ67" s="120"/>
      <c r="CK67" s="20"/>
      <c r="CL67" s="20"/>
      <c r="CM67" s="20"/>
      <c r="CN67" s="20"/>
      <c r="CO67" s="120"/>
      <c r="CP67" s="20"/>
      <c r="CQ67" s="20"/>
    </row>
    <row r="68" spans="3:95" s="9" customFormat="1" ht="135.75" customHeight="1">
      <c r="C68" s="19" t="s">
        <v>2572</v>
      </c>
      <c r="D68" s="20" t="s">
        <v>734</v>
      </c>
      <c r="E68" s="20" t="s">
        <v>1682</v>
      </c>
      <c r="F68" s="14" t="str">
        <f t="shared" si="0"/>
        <v xml:space="preserve">URF2024_058_Aplicar herramientas de evaluación para los grupos de valor asistentes a los espacios de dialogo complementarios </v>
      </c>
      <c r="G68" s="20" t="s">
        <v>735</v>
      </c>
      <c r="H68" s="20" t="s">
        <v>723</v>
      </c>
      <c r="I68" s="20" t="s">
        <v>723</v>
      </c>
      <c r="J68" s="20" t="s">
        <v>99</v>
      </c>
      <c r="K68" s="20" t="s">
        <v>931</v>
      </c>
      <c r="L68" s="20" t="s">
        <v>119</v>
      </c>
      <c r="M68" s="47">
        <v>45536</v>
      </c>
      <c r="N68" s="47">
        <v>45642</v>
      </c>
      <c r="O68" s="21">
        <f t="shared" si="1"/>
        <v>106</v>
      </c>
      <c r="P68" s="20" t="s">
        <v>104</v>
      </c>
      <c r="Q68" s="20"/>
      <c r="R68" s="20"/>
      <c r="S68" s="20" t="s">
        <v>131</v>
      </c>
      <c r="T68" s="20" t="s">
        <v>145</v>
      </c>
      <c r="U68" s="20" t="s">
        <v>15</v>
      </c>
      <c r="V68" s="20" t="s">
        <v>16</v>
      </c>
      <c r="W68" s="20" t="s">
        <v>17</v>
      </c>
      <c r="X68" s="20" t="s">
        <v>18</v>
      </c>
      <c r="Y68" s="20"/>
      <c r="Z68" s="20"/>
      <c r="AA68" s="20"/>
      <c r="AB68" s="20"/>
      <c r="AC68" s="20"/>
      <c r="AD68" s="20"/>
      <c r="AE68" s="20"/>
      <c r="AF68" s="20"/>
      <c r="AG68" s="20"/>
      <c r="AH68" s="20"/>
      <c r="AI68" s="20"/>
      <c r="AJ68" s="20" t="s">
        <v>153</v>
      </c>
      <c r="AK68" s="20" t="s">
        <v>180</v>
      </c>
      <c r="AL68" s="20"/>
      <c r="AM68" s="20"/>
      <c r="AN68" s="20"/>
      <c r="AO68" s="20"/>
      <c r="AP68" s="20"/>
      <c r="AQ68" s="20"/>
      <c r="AR68" s="20" t="s">
        <v>159</v>
      </c>
      <c r="AS68" s="20" t="s">
        <v>156</v>
      </c>
      <c r="AT68" s="20"/>
      <c r="AU68" s="20"/>
      <c r="AV68" s="20" t="s">
        <v>1516</v>
      </c>
      <c r="AW68" s="20"/>
      <c r="AX68" s="20"/>
      <c r="AY68" s="20" t="s">
        <v>37</v>
      </c>
      <c r="AZ68" s="20"/>
      <c r="BA68" s="20" t="s">
        <v>39</v>
      </c>
      <c r="BB68" s="20"/>
      <c r="BC68" s="20"/>
      <c r="BD68" s="20"/>
      <c r="BE68" s="20"/>
      <c r="BF68" s="20"/>
      <c r="BG68" s="20"/>
      <c r="BH68" s="20"/>
      <c r="BI68" s="20"/>
      <c r="BJ68" s="20"/>
      <c r="BK68" s="20"/>
      <c r="BL68" s="20"/>
      <c r="BM68" s="20"/>
      <c r="BN68" s="20"/>
      <c r="BO68" s="20"/>
      <c r="BP68" s="20" t="s">
        <v>54</v>
      </c>
      <c r="BQ68" s="20"/>
      <c r="BR68" s="20" t="s">
        <v>56</v>
      </c>
      <c r="BS68" s="20"/>
      <c r="BT68" s="20"/>
      <c r="BU68" s="20"/>
      <c r="BV68" s="20"/>
      <c r="BW68" s="20" t="s">
        <v>1669</v>
      </c>
      <c r="BX68" s="20"/>
      <c r="BY68" s="20"/>
      <c r="BZ68" s="120"/>
      <c r="CA68" s="20"/>
      <c r="CB68" s="20"/>
      <c r="CC68" s="20"/>
      <c r="CD68" s="20"/>
      <c r="CE68" s="120"/>
      <c r="CF68" s="20"/>
      <c r="CG68" s="20"/>
      <c r="CH68" s="20"/>
      <c r="CI68" s="20"/>
      <c r="CJ68" s="120"/>
      <c r="CK68" s="20"/>
      <c r="CL68" s="20"/>
      <c r="CM68" s="20"/>
      <c r="CN68" s="20"/>
      <c r="CO68" s="120"/>
      <c r="CP68" s="20"/>
      <c r="CQ68" s="20"/>
    </row>
    <row r="69" spans="3:95" s="9" customFormat="1" ht="135.75" customHeight="1">
      <c r="C69" s="19" t="s">
        <v>2571</v>
      </c>
      <c r="D69" s="20" t="s">
        <v>2570</v>
      </c>
      <c r="E69" s="20" t="s">
        <v>1682</v>
      </c>
      <c r="F69" s="14" t="str">
        <f t="shared" si="0"/>
        <v>URF2024_059_Consolidar reporte de participación_Primer semestre</v>
      </c>
      <c r="G69" s="20" t="s">
        <v>736</v>
      </c>
      <c r="H69" s="20" t="s">
        <v>737</v>
      </c>
      <c r="I69" s="20" t="s">
        <v>738</v>
      </c>
      <c r="J69" s="20" t="s">
        <v>99</v>
      </c>
      <c r="K69" s="20" t="s">
        <v>931</v>
      </c>
      <c r="L69" s="20" t="s">
        <v>104</v>
      </c>
      <c r="M69" s="47">
        <v>45474</v>
      </c>
      <c r="N69" s="47">
        <v>45503</v>
      </c>
      <c r="O69" s="21">
        <f t="shared" si="1"/>
        <v>29</v>
      </c>
      <c r="P69" s="20" t="s">
        <v>104</v>
      </c>
      <c r="Q69" s="20"/>
      <c r="R69" s="20"/>
      <c r="S69" s="20" t="s">
        <v>131</v>
      </c>
      <c r="T69" s="20" t="s">
        <v>145</v>
      </c>
      <c r="U69" s="20" t="s">
        <v>15</v>
      </c>
      <c r="V69" s="20"/>
      <c r="W69" s="20" t="s">
        <v>17</v>
      </c>
      <c r="X69" s="20"/>
      <c r="Y69" s="20"/>
      <c r="Z69" s="20"/>
      <c r="AA69" s="20"/>
      <c r="AB69" s="20"/>
      <c r="AC69" s="20"/>
      <c r="AD69" s="20"/>
      <c r="AE69" s="20"/>
      <c r="AF69" s="20"/>
      <c r="AG69" s="20"/>
      <c r="AH69" s="20"/>
      <c r="AI69" s="20"/>
      <c r="AJ69" s="20" t="s">
        <v>153</v>
      </c>
      <c r="AK69" s="20" t="s">
        <v>180</v>
      </c>
      <c r="AL69" s="20"/>
      <c r="AM69" s="20"/>
      <c r="AN69" s="20"/>
      <c r="AO69" s="20"/>
      <c r="AP69" s="20"/>
      <c r="AQ69" s="20"/>
      <c r="AR69" s="20" t="s">
        <v>155</v>
      </c>
      <c r="AS69" s="20" t="s">
        <v>156</v>
      </c>
      <c r="AT69" s="20"/>
      <c r="AU69" s="20"/>
      <c r="AV69" s="20" t="s">
        <v>1516</v>
      </c>
      <c r="AW69" s="20"/>
      <c r="AX69" s="20"/>
      <c r="AY69" s="20" t="s">
        <v>37</v>
      </c>
      <c r="AZ69" s="20"/>
      <c r="BA69" s="20" t="s">
        <v>39</v>
      </c>
      <c r="BB69" s="20"/>
      <c r="BC69" s="20"/>
      <c r="BD69" s="20"/>
      <c r="BE69" s="20"/>
      <c r="BF69" s="20"/>
      <c r="BG69" s="20"/>
      <c r="BH69" s="20"/>
      <c r="BI69" s="20"/>
      <c r="BJ69" s="20"/>
      <c r="BK69" s="20"/>
      <c r="BL69" s="20"/>
      <c r="BM69" s="20"/>
      <c r="BN69" s="20"/>
      <c r="BO69" s="20"/>
      <c r="BP69" s="20" t="s">
        <v>54</v>
      </c>
      <c r="BQ69" s="20"/>
      <c r="BR69" s="20" t="s">
        <v>56</v>
      </c>
      <c r="BS69" s="20"/>
      <c r="BT69" s="20"/>
      <c r="BU69" s="20"/>
      <c r="BV69" s="20"/>
      <c r="BW69" s="20" t="s">
        <v>1515</v>
      </c>
      <c r="BX69" s="20" t="s">
        <v>1549</v>
      </c>
      <c r="BY69" s="120">
        <v>45392</v>
      </c>
      <c r="BZ69" s="120">
        <v>45392</v>
      </c>
      <c r="CA69" s="20" t="s">
        <v>2529</v>
      </c>
      <c r="CB69" s="20" t="s">
        <v>2528</v>
      </c>
      <c r="CC69" s="20"/>
      <c r="CD69" s="20"/>
      <c r="CE69" s="120"/>
      <c r="CF69" s="20"/>
      <c r="CG69" s="20"/>
      <c r="CH69" s="20"/>
      <c r="CI69" s="20"/>
      <c r="CJ69" s="120"/>
      <c r="CK69" s="20"/>
      <c r="CL69" s="20"/>
      <c r="CM69" s="20"/>
      <c r="CN69" s="20"/>
      <c r="CO69" s="120"/>
      <c r="CP69" s="20"/>
      <c r="CQ69" s="20"/>
    </row>
    <row r="70" spans="3:95" s="9" customFormat="1" ht="135.75" customHeight="1">
      <c r="C70" s="19" t="s">
        <v>2569</v>
      </c>
      <c r="D70" s="20" t="s">
        <v>2568</v>
      </c>
      <c r="E70" s="20" t="s">
        <v>1682</v>
      </c>
      <c r="F70" s="14" t="str">
        <f t="shared" si="0"/>
        <v>URF2024_060_Consolidar reporte de participación_Segundo semestre</v>
      </c>
      <c r="G70" s="20" t="s">
        <v>736</v>
      </c>
      <c r="H70" s="20" t="s">
        <v>737</v>
      </c>
      <c r="I70" s="20" t="s">
        <v>738</v>
      </c>
      <c r="J70" s="20" t="s">
        <v>99</v>
      </c>
      <c r="K70" s="20" t="s">
        <v>104</v>
      </c>
      <c r="L70" s="20" t="s">
        <v>115</v>
      </c>
      <c r="M70" s="47">
        <v>45627</v>
      </c>
      <c r="N70" s="47">
        <v>45641</v>
      </c>
      <c r="O70" s="21">
        <f t="shared" si="1"/>
        <v>14</v>
      </c>
      <c r="P70" s="20" t="s">
        <v>104</v>
      </c>
      <c r="Q70" s="20"/>
      <c r="R70" s="20"/>
      <c r="S70" s="20" t="s">
        <v>131</v>
      </c>
      <c r="T70" s="20" t="s">
        <v>145</v>
      </c>
      <c r="U70" s="20" t="s">
        <v>15</v>
      </c>
      <c r="V70" s="20"/>
      <c r="W70" s="20" t="s">
        <v>17</v>
      </c>
      <c r="X70" s="20"/>
      <c r="Y70" s="20"/>
      <c r="Z70" s="20"/>
      <c r="AA70" s="20"/>
      <c r="AB70" s="20"/>
      <c r="AC70" s="20"/>
      <c r="AD70" s="20"/>
      <c r="AE70" s="20"/>
      <c r="AF70" s="20"/>
      <c r="AG70" s="20"/>
      <c r="AH70" s="20"/>
      <c r="AI70" s="20"/>
      <c r="AJ70" s="20" t="s">
        <v>153</v>
      </c>
      <c r="AK70" s="20" t="s">
        <v>180</v>
      </c>
      <c r="AL70" s="20"/>
      <c r="AM70" s="20"/>
      <c r="AN70" s="20"/>
      <c r="AO70" s="20"/>
      <c r="AP70" s="20"/>
      <c r="AQ70" s="20"/>
      <c r="AR70" s="20" t="s">
        <v>155</v>
      </c>
      <c r="AS70" s="20" t="s">
        <v>156</v>
      </c>
      <c r="AT70" s="20"/>
      <c r="AU70" s="20"/>
      <c r="AV70" s="20" t="s">
        <v>1516</v>
      </c>
      <c r="AW70" s="20"/>
      <c r="AX70" s="20"/>
      <c r="AY70" s="20" t="s">
        <v>37</v>
      </c>
      <c r="AZ70" s="20"/>
      <c r="BA70" s="20" t="s">
        <v>39</v>
      </c>
      <c r="BB70" s="20"/>
      <c r="BC70" s="20"/>
      <c r="BD70" s="20"/>
      <c r="BE70" s="20"/>
      <c r="BF70" s="20"/>
      <c r="BG70" s="20"/>
      <c r="BH70" s="20"/>
      <c r="BI70" s="20"/>
      <c r="BJ70" s="20"/>
      <c r="BK70" s="20"/>
      <c r="BL70" s="20"/>
      <c r="BM70" s="20"/>
      <c r="BN70" s="20"/>
      <c r="BO70" s="20"/>
      <c r="BP70" s="20" t="s">
        <v>54</v>
      </c>
      <c r="BQ70" s="20"/>
      <c r="BR70" s="20" t="s">
        <v>56</v>
      </c>
      <c r="BS70" s="20"/>
      <c r="BT70" s="20"/>
      <c r="BU70" s="20"/>
      <c r="BV70" s="20"/>
      <c r="BW70" s="20" t="s">
        <v>1515</v>
      </c>
      <c r="BX70" s="20" t="s">
        <v>1549</v>
      </c>
      <c r="BY70" s="20" t="s">
        <v>1549</v>
      </c>
      <c r="BZ70" s="121">
        <v>45392</v>
      </c>
      <c r="CA70" s="121" t="s">
        <v>2529</v>
      </c>
      <c r="CB70" s="20" t="s">
        <v>2528</v>
      </c>
      <c r="CC70" s="20"/>
      <c r="CD70" s="20"/>
      <c r="CE70" s="120"/>
      <c r="CF70" s="20"/>
      <c r="CG70" s="20"/>
      <c r="CH70" s="20"/>
      <c r="CI70" s="20"/>
      <c r="CJ70" s="120"/>
      <c r="CK70" s="20"/>
      <c r="CL70" s="20"/>
      <c r="CM70" s="20"/>
      <c r="CN70" s="20"/>
      <c r="CO70" s="120"/>
      <c r="CP70" s="20"/>
      <c r="CQ70" s="20"/>
    </row>
    <row r="71" spans="3:95" s="9" customFormat="1" ht="135.75" customHeight="1">
      <c r="C71" s="19" t="s">
        <v>2567</v>
      </c>
      <c r="D71" s="20" t="s">
        <v>739</v>
      </c>
      <c r="E71" s="20" t="s">
        <v>1682</v>
      </c>
      <c r="F71" s="14" t="str">
        <f t="shared" si="0"/>
        <v xml:space="preserve">URF2024_061_Realizar sensibilización para los grupos de valor sobre rendición de cuentas </v>
      </c>
      <c r="G71" s="20" t="s">
        <v>740</v>
      </c>
      <c r="H71" s="20" t="s">
        <v>741</v>
      </c>
      <c r="I71" s="20" t="s">
        <v>742</v>
      </c>
      <c r="J71" s="20" t="s">
        <v>99</v>
      </c>
      <c r="K71" s="20" t="s">
        <v>931</v>
      </c>
      <c r="L71" s="20" t="s">
        <v>115</v>
      </c>
      <c r="M71" s="47">
        <v>45536</v>
      </c>
      <c r="N71" s="47">
        <v>45657</v>
      </c>
      <c r="O71" s="21">
        <f t="shared" si="1"/>
        <v>121</v>
      </c>
      <c r="P71" s="20" t="s">
        <v>104</v>
      </c>
      <c r="Q71" s="20" t="s">
        <v>128</v>
      </c>
      <c r="R71" s="20" t="s">
        <v>2566</v>
      </c>
      <c r="S71" s="20" t="s">
        <v>131</v>
      </c>
      <c r="T71" s="20" t="s">
        <v>145</v>
      </c>
      <c r="U71" s="20" t="s">
        <v>15</v>
      </c>
      <c r="V71" s="20"/>
      <c r="W71" s="20" t="s">
        <v>17</v>
      </c>
      <c r="X71" s="20"/>
      <c r="Y71" s="20"/>
      <c r="Z71" s="20"/>
      <c r="AA71" s="20"/>
      <c r="AB71" s="20"/>
      <c r="AC71" s="20"/>
      <c r="AD71" s="20"/>
      <c r="AE71" s="20"/>
      <c r="AF71" s="20"/>
      <c r="AG71" s="20"/>
      <c r="AH71" s="20"/>
      <c r="AI71" s="20"/>
      <c r="AJ71" s="20" t="s">
        <v>153</v>
      </c>
      <c r="AK71" s="20" t="s">
        <v>179</v>
      </c>
      <c r="AL71" s="20"/>
      <c r="AM71" s="20"/>
      <c r="AN71" s="20"/>
      <c r="AO71" s="20"/>
      <c r="AP71" s="20"/>
      <c r="AQ71" s="20"/>
      <c r="AR71" s="20" t="s">
        <v>155</v>
      </c>
      <c r="AS71" s="20" t="s">
        <v>152</v>
      </c>
      <c r="AT71" s="20"/>
      <c r="AU71" s="20"/>
      <c r="AV71" s="20" t="s">
        <v>1516</v>
      </c>
      <c r="AW71" s="20"/>
      <c r="AX71" s="20"/>
      <c r="AY71" s="20" t="s">
        <v>37</v>
      </c>
      <c r="AZ71" s="20"/>
      <c r="BA71" s="20" t="s">
        <v>39</v>
      </c>
      <c r="BB71" s="20"/>
      <c r="BC71" s="20"/>
      <c r="BD71" s="20"/>
      <c r="BE71" s="20"/>
      <c r="BF71" s="20"/>
      <c r="BG71" s="20"/>
      <c r="BH71" s="20"/>
      <c r="BI71" s="20"/>
      <c r="BJ71" s="20"/>
      <c r="BK71" s="20"/>
      <c r="BL71" s="20"/>
      <c r="BM71" s="20"/>
      <c r="BN71" s="20" t="s">
        <v>52</v>
      </c>
      <c r="BO71" s="20"/>
      <c r="BP71" s="20" t="s">
        <v>54</v>
      </c>
      <c r="BQ71" s="20"/>
      <c r="BR71" s="20" t="s">
        <v>56</v>
      </c>
      <c r="BS71" s="20"/>
      <c r="BT71" s="20"/>
      <c r="BU71" s="20"/>
      <c r="BV71" s="20"/>
      <c r="BW71" s="20" t="s">
        <v>1669</v>
      </c>
      <c r="BX71" s="20"/>
      <c r="BY71" s="20"/>
      <c r="BZ71" s="120"/>
      <c r="CA71" s="20"/>
      <c r="CB71" s="20"/>
      <c r="CC71" s="20"/>
      <c r="CD71" s="20"/>
      <c r="CE71" s="120"/>
      <c r="CF71" s="20"/>
      <c r="CG71" s="20"/>
      <c r="CH71" s="20"/>
      <c r="CI71" s="20"/>
      <c r="CJ71" s="120"/>
      <c r="CK71" s="20"/>
      <c r="CL71" s="20"/>
      <c r="CM71" s="20"/>
      <c r="CN71" s="20"/>
      <c r="CO71" s="120"/>
      <c r="CP71" s="20"/>
      <c r="CQ71" s="20"/>
    </row>
    <row r="72" spans="3:95" s="9" customFormat="1" ht="135.75" customHeight="1">
      <c r="C72" s="19" t="s">
        <v>2565</v>
      </c>
      <c r="D72" s="20" t="s">
        <v>2564</v>
      </c>
      <c r="E72" s="20" t="s">
        <v>1682</v>
      </c>
      <c r="F72" s="14" t="str">
        <f t="shared" si="0"/>
        <v>URF2024_062_Monitorear la información publicada en el menú de transparencia_Primer semestre</v>
      </c>
      <c r="G72" s="20" t="s">
        <v>743</v>
      </c>
      <c r="H72" s="20" t="s">
        <v>744</v>
      </c>
      <c r="I72" s="20" t="s">
        <v>745</v>
      </c>
      <c r="J72" s="20" t="s">
        <v>99</v>
      </c>
      <c r="K72" s="20" t="s">
        <v>931</v>
      </c>
      <c r="L72" s="20" t="s">
        <v>119</v>
      </c>
      <c r="M72" s="47">
        <v>45413</v>
      </c>
      <c r="N72" s="47">
        <v>45473</v>
      </c>
      <c r="O72" s="21">
        <f t="shared" si="1"/>
        <v>60</v>
      </c>
      <c r="P72" s="20" t="s">
        <v>104</v>
      </c>
      <c r="Q72" s="20" t="s">
        <v>77</v>
      </c>
      <c r="R72" s="20" t="s">
        <v>2561</v>
      </c>
      <c r="S72" s="20" t="s">
        <v>131</v>
      </c>
      <c r="T72" s="20" t="s">
        <v>144</v>
      </c>
      <c r="U72" s="20" t="s">
        <v>15</v>
      </c>
      <c r="V72" s="20" t="s">
        <v>16</v>
      </c>
      <c r="W72" s="20" t="s">
        <v>17</v>
      </c>
      <c r="X72" s="20"/>
      <c r="Y72" s="20"/>
      <c r="Z72" s="20"/>
      <c r="AA72" s="20"/>
      <c r="AB72" s="20"/>
      <c r="AC72" s="20"/>
      <c r="AD72" s="20"/>
      <c r="AE72" s="20"/>
      <c r="AF72" s="20"/>
      <c r="AG72" s="20"/>
      <c r="AH72" s="20"/>
      <c r="AI72" s="20"/>
      <c r="AJ72" s="20" t="s">
        <v>160</v>
      </c>
      <c r="AK72" s="20" t="s">
        <v>167</v>
      </c>
      <c r="AL72" s="20"/>
      <c r="AM72" s="20"/>
      <c r="AN72" s="20"/>
      <c r="AO72" s="20"/>
      <c r="AP72" s="20"/>
      <c r="AQ72" s="20"/>
      <c r="AR72" s="20" t="s">
        <v>155</v>
      </c>
      <c r="AS72" s="20"/>
      <c r="AT72" s="20"/>
      <c r="AU72" s="20"/>
      <c r="AV72" s="20" t="s">
        <v>1516</v>
      </c>
      <c r="AW72" s="20"/>
      <c r="AX72" s="20"/>
      <c r="AY72" s="20" t="s">
        <v>37</v>
      </c>
      <c r="AZ72" s="20"/>
      <c r="BA72" s="20" t="s">
        <v>39</v>
      </c>
      <c r="BB72" s="20"/>
      <c r="BC72" s="20"/>
      <c r="BD72" s="20"/>
      <c r="BE72" s="20"/>
      <c r="BF72" s="20"/>
      <c r="BG72" s="20"/>
      <c r="BH72" s="20"/>
      <c r="BI72" s="20"/>
      <c r="BJ72" s="20"/>
      <c r="BK72" s="20"/>
      <c r="BL72" s="20"/>
      <c r="BM72" s="20"/>
      <c r="BN72" s="20" t="s">
        <v>52</v>
      </c>
      <c r="BO72" s="20"/>
      <c r="BP72" s="20"/>
      <c r="BQ72" s="20"/>
      <c r="BR72" s="20" t="s">
        <v>56</v>
      </c>
      <c r="BS72" s="20"/>
      <c r="BT72" s="20"/>
      <c r="BU72" s="20"/>
      <c r="BV72" s="20"/>
      <c r="BW72" s="20" t="s">
        <v>1669</v>
      </c>
      <c r="BX72" s="20"/>
      <c r="BY72" s="20"/>
      <c r="BZ72" s="120"/>
      <c r="CA72" s="20"/>
      <c r="CB72" s="20"/>
      <c r="CC72" s="20"/>
      <c r="CD72" s="20"/>
      <c r="CE72" s="120"/>
      <c r="CF72" s="20"/>
      <c r="CG72" s="20"/>
      <c r="CH72" s="20"/>
      <c r="CI72" s="20"/>
      <c r="CJ72" s="120"/>
      <c r="CK72" s="20"/>
      <c r="CL72" s="20"/>
      <c r="CM72" s="20"/>
      <c r="CN72" s="20"/>
      <c r="CO72" s="120"/>
      <c r="CP72" s="20"/>
      <c r="CQ72" s="20"/>
    </row>
    <row r="73" spans="3:95" s="9" customFormat="1" ht="135.75" customHeight="1">
      <c r="C73" s="19" t="s">
        <v>2563</v>
      </c>
      <c r="D73" s="20" t="s">
        <v>2562</v>
      </c>
      <c r="E73" s="20" t="s">
        <v>1682</v>
      </c>
      <c r="F73" s="14" t="str">
        <f t="shared" si="0"/>
        <v>URF2024_063_Monitorear la información publicada en el menú de transparencia_segundo semestre</v>
      </c>
      <c r="G73" s="20" t="s">
        <v>746</v>
      </c>
      <c r="H73" s="20" t="s">
        <v>747</v>
      </c>
      <c r="I73" s="20" t="s">
        <v>745</v>
      </c>
      <c r="J73" s="20" t="s">
        <v>99</v>
      </c>
      <c r="K73" s="20" t="s">
        <v>931</v>
      </c>
      <c r="L73" s="20" t="s">
        <v>119</v>
      </c>
      <c r="M73" s="47">
        <v>45566</v>
      </c>
      <c r="N73" s="47">
        <v>45641</v>
      </c>
      <c r="O73" s="21">
        <f t="shared" si="1"/>
        <v>75</v>
      </c>
      <c r="P73" s="20" t="s">
        <v>104</v>
      </c>
      <c r="Q73" s="20" t="s">
        <v>77</v>
      </c>
      <c r="R73" s="20" t="s">
        <v>2561</v>
      </c>
      <c r="S73" s="20" t="s">
        <v>131</v>
      </c>
      <c r="T73" s="20" t="s">
        <v>144</v>
      </c>
      <c r="U73" s="20" t="s">
        <v>15</v>
      </c>
      <c r="V73" s="20"/>
      <c r="W73" s="20" t="s">
        <v>17</v>
      </c>
      <c r="X73" s="20"/>
      <c r="Y73" s="20"/>
      <c r="Z73" s="20"/>
      <c r="AA73" s="20"/>
      <c r="AB73" s="20"/>
      <c r="AC73" s="20"/>
      <c r="AD73" s="20"/>
      <c r="AE73" s="20"/>
      <c r="AF73" s="20"/>
      <c r="AG73" s="20"/>
      <c r="AH73" s="20"/>
      <c r="AI73" s="20"/>
      <c r="AJ73" s="20" t="s">
        <v>160</v>
      </c>
      <c r="AK73" s="20" t="s">
        <v>167</v>
      </c>
      <c r="AL73" s="20"/>
      <c r="AM73" s="20"/>
      <c r="AN73" s="20"/>
      <c r="AO73" s="20"/>
      <c r="AP73" s="20"/>
      <c r="AQ73" s="20"/>
      <c r="AR73" s="20" t="s">
        <v>155</v>
      </c>
      <c r="AS73" s="20"/>
      <c r="AT73" s="20"/>
      <c r="AU73" s="20"/>
      <c r="AV73" s="20" t="s">
        <v>1516</v>
      </c>
      <c r="AW73" s="20"/>
      <c r="AX73" s="20"/>
      <c r="AY73" s="20" t="s">
        <v>37</v>
      </c>
      <c r="AZ73" s="20"/>
      <c r="BA73" s="20" t="s">
        <v>39</v>
      </c>
      <c r="BB73" s="20"/>
      <c r="BC73" s="20"/>
      <c r="BD73" s="20"/>
      <c r="BE73" s="20"/>
      <c r="BF73" s="20"/>
      <c r="BG73" s="20"/>
      <c r="BH73" s="20"/>
      <c r="BI73" s="20"/>
      <c r="BJ73" s="20"/>
      <c r="BK73" s="20"/>
      <c r="BL73" s="20"/>
      <c r="BM73" s="20"/>
      <c r="BN73" s="20" t="s">
        <v>52</v>
      </c>
      <c r="BO73" s="20"/>
      <c r="BP73" s="20"/>
      <c r="BQ73" s="20"/>
      <c r="BR73" s="20" t="s">
        <v>56</v>
      </c>
      <c r="BS73" s="20"/>
      <c r="BT73" s="20"/>
      <c r="BU73" s="20"/>
      <c r="BV73" s="20"/>
      <c r="BW73" s="20" t="s">
        <v>1669</v>
      </c>
      <c r="BX73" s="20"/>
      <c r="BY73" s="20"/>
      <c r="BZ73" s="120"/>
      <c r="CA73" s="20"/>
      <c r="CB73" s="20"/>
      <c r="CC73" s="20"/>
      <c r="CD73" s="20"/>
      <c r="CE73" s="120"/>
      <c r="CF73" s="20"/>
      <c r="CG73" s="20"/>
      <c r="CH73" s="20"/>
      <c r="CI73" s="20"/>
      <c r="CJ73" s="120"/>
      <c r="CK73" s="20"/>
      <c r="CL73" s="20"/>
      <c r="CM73" s="20"/>
      <c r="CN73" s="20"/>
      <c r="CO73" s="120"/>
      <c r="CP73" s="20"/>
      <c r="CQ73" s="20"/>
    </row>
    <row r="74" spans="3:95" s="9" customFormat="1" ht="135.75" customHeight="1">
      <c r="C74" s="19" t="s">
        <v>2560</v>
      </c>
      <c r="D74" s="20" t="s">
        <v>2559</v>
      </c>
      <c r="E74" s="20" t="s">
        <v>1518</v>
      </c>
      <c r="F74" s="14" t="str">
        <f t="shared" si="0"/>
        <v xml:space="preserve">URF2024_064_Validar medidas jurídicas y elaborar medidas técnicas para garantizar la calidad y seguridad de los contenidos publicados </v>
      </c>
      <c r="G74" s="20" t="s">
        <v>2558</v>
      </c>
      <c r="H74" s="20" t="s">
        <v>2557</v>
      </c>
      <c r="I74" s="20" t="s">
        <v>2557</v>
      </c>
      <c r="J74" s="20" t="s">
        <v>99</v>
      </c>
      <c r="K74" s="20" t="s">
        <v>115</v>
      </c>
      <c r="L74" s="20" t="s">
        <v>119</v>
      </c>
      <c r="M74" s="47">
        <v>45566</v>
      </c>
      <c r="N74" s="47">
        <v>45656</v>
      </c>
      <c r="O74" s="21">
        <f t="shared" si="1"/>
        <v>90</v>
      </c>
      <c r="P74" s="20" t="s">
        <v>104</v>
      </c>
      <c r="Q74" s="20" t="s">
        <v>128</v>
      </c>
      <c r="R74" s="20" t="s">
        <v>599</v>
      </c>
      <c r="S74" s="20" t="s">
        <v>131</v>
      </c>
      <c r="T74" s="20" t="s">
        <v>145</v>
      </c>
      <c r="U74" s="20" t="s">
        <v>15</v>
      </c>
      <c r="V74" s="20"/>
      <c r="W74" s="20" t="s">
        <v>17</v>
      </c>
      <c r="X74" s="20"/>
      <c r="Y74" s="20"/>
      <c r="Z74" s="20"/>
      <c r="AA74" s="20"/>
      <c r="AB74" s="20"/>
      <c r="AC74" s="20"/>
      <c r="AD74" s="20"/>
      <c r="AE74" s="20"/>
      <c r="AF74" s="20"/>
      <c r="AG74" s="20"/>
      <c r="AH74" s="20"/>
      <c r="AI74" s="20"/>
      <c r="AJ74" s="20" t="s">
        <v>160</v>
      </c>
      <c r="AK74" s="20" t="s">
        <v>167</v>
      </c>
      <c r="AL74" s="20"/>
      <c r="AM74" s="20"/>
      <c r="AN74" s="20"/>
      <c r="AO74" s="20"/>
      <c r="AP74" s="20"/>
      <c r="AQ74" s="20"/>
      <c r="AR74" s="20" t="s">
        <v>155</v>
      </c>
      <c r="AS74" s="20"/>
      <c r="AT74" s="20"/>
      <c r="AU74" s="20"/>
      <c r="AV74" s="20" t="s">
        <v>1516</v>
      </c>
      <c r="AW74" s="20"/>
      <c r="AX74" s="20"/>
      <c r="AY74" s="20" t="s">
        <v>37</v>
      </c>
      <c r="AZ74" s="20"/>
      <c r="BA74" s="20" t="s">
        <v>39</v>
      </c>
      <c r="BB74" s="20"/>
      <c r="BC74" s="20"/>
      <c r="BD74" s="20"/>
      <c r="BE74" s="20"/>
      <c r="BF74" s="20"/>
      <c r="BG74" s="20"/>
      <c r="BH74" s="20"/>
      <c r="BI74" s="20"/>
      <c r="BJ74" s="20"/>
      <c r="BK74" s="20"/>
      <c r="BL74" s="20"/>
      <c r="BM74" s="20"/>
      <c r="BN74" s="20" t="s">
        <v>52</v>
      </c>
      <c r="BO74" s="20"/>
      <c r="BP74" s="20"/>
      <c r="BQ74" s="20"/>
      <c r="BR74" s="20" t="s">
        <v>56</v>
      </c>
      <c r="BS74" s="20"/>
      <c r="BT74" s="20"/>
      <c r="BU74" s="20"/>
      <c r="BV74" s="20"/>
      <c r="BW74" s="20" t="s">
        <v>1669</v>
      </c>
      <c r="BX74" s="20"/>
      <c r="BY74" s="20"/>
      <c r="BZ74" s="120"/>
      <c r="CA74" s="20"/>
      <c r="CB74" s="20"/>
      <c r="CC74" s="20"/>
      <c r="CD74" s="20"/>
      <c r="CE74" s="120"/>
      <c r="CF74" s="20"/>
      <c r="CG74" s="20"/>
      <c r="CH74" s="20"/>
      <c r="CI74" s="20"/>
      <c r="CJ74" s="120"/>
      <c r="CK74" s="20"/>
      <c r="CL74" s="20"/>
      <c r="CM74" s="20"/>
      <c r="CN74" s="20"/>
      <c r="CO74" s="120"/>
      <c r="CP74" s="20"/>
      <c r="CQ74" s="20"/>
    </row>
    <row r="75" spans="3:95" s="9" customFormat="1" ht="135.75" customHeight="1">
      <c r="C75" s="19" t="s">
        <v>2556</v>
      </c>
      <c r="D75" s="20" t="s">
        <v>2555</v>
      </c>
      <c r="E75" s="20" t="s">
        <v>1518</v>
      </c>
      <c r="F75" s="14" t="str">
        <f t="shared" ref="F75:F138" si="2">_xlfn.CONCAT(C75,"_",D75)</f>
        <v xml:space="preserve">URF2024_065_Adelantar estudio para establecer los requisitos técnicos de una posible sede electrónica de la URF </v>
      </c>
      <c r="G75" s="20" t="s">
        <v>2554</v>
      </c>
      <c r="H75" s="20" t="s">
        <v>2553</v>
      </c>
      <c r="I75" s="20" t="s">
        <v>2553</v>
      </c>
      <c r="J75" s="20" t="s">
        <v>99</v>
      </c>
      <c r="K75" s="20" t="s">
        <v>115</v>
      </c>
      <c r="L75" s="20" t="s">
        <v>119</v>
      </c>
      <c r="M75" s="47">
        <v>45566</v>
      </c>
      <c r="N75" s="47">
        <v>45656</v>
      </c>
      <c r="O75" s="21">
        <f t="shared" ref="O75:O138" si="3">IF(N75-M75&gt;124,"El tiempo de ejecución de la actividad no puede superar 124 días",N75-M75)</f>
        <v>90</v>
      </c>
      <c r="P75" s="20" t="s">
        <v>104</v>
      </c>
      <c r="Q75" s="20" t="s">
        <v>128</v>
      </c>
      <c r="R75" s="20" t="s">
        <v>2552</v>
      </c>
      <c r="S75" s="20" t="s">
        <v>131</v>
      </c>
      <c r="T75" s="20" t="s">
        <v>145</v>
      </c>
      <c r="U75" s="20" t="s">
        <v>15</v>
      </c>
      <c r="V75" s="20" t="s">
        <v>16</v>
      </c>
      <c r="W75" s="20" t="s">
        <v>17</v>
      </c>
      <c r="X75" s="20"/>
      <c r="Y75" s="20"/>
      <c r="Z75" s="20"/>
      <c r="AA75" s="20"/>
      <c r="AB75" s="20"/>
      <c r="AC75" s="20"/>
      <c r="AD75" s="20"/>
      <c r="AE75" s="20"/>
      <c r="AF75" s="20"/>
      <c r="AG75" s="20"/>
      <c r="AH75" s="20"/>
      <c r="AI75" s="20"/>
      <c r="AJ75" s="20" t="s">
        <v>160</v>
      </c>
      <c r="AK75" s="20" t="s">
        <v>167</v>
      </c>
      <c r="AL75" s="20"/>
      <c r="AM75" s="20"/>
      <c r="AN75" s="20"/>
      <c r="AO75" s="20"/>
      <c r="AP75" s="20"/>
      <c r="AQ75" s="20"/>
      <c r="AR75" s="20"/>
      <c r="AS75" s="20"/>
      <c r="AT75" s="20"/>
      <c r="AU75" s="20"/>
      <c r="AV75" s="20" t="s">
        <v>1516</v>
      </c>
      <c r="AW75" s="20"/>
      <c r="AX75" s="20"/>
      <c r="AY75" s="20" t="s">
        <v>37</v>
      </c>
      <c r="AZ75" s="20"/>
      <c r="BA75" s="20" t="s">
        <v>39</v>
      </c>
      <c r="BB75" s="20"/>
      <c r="BC75" s="20"/>
      <c r="BD75" s="20"/>
      <c r="BE75" s="20"/>
      <c r="BF75" s="20"/>
      <c r="BG75" s="20"/>
      <c r="BH75" s="20"/>
      <c r="BI75" s="20"/>
      <c r="BJ75" s="20"/>
      <c r="BK75" s="20"/>
      <c r="BL75" s="20"/>
      <c r="BM75" s="20"/>
      <c r="BN75" s="20" t="s">
        <v>52</v>
      </c>
      <c r="BO75" s="20"/>
      <c r="BP75" s="20"/>
      <c r="BQ75" s="20"/>
      <c r="BR75" s="20" t="s">
        <v>56</v>
      </c>
      <c r="BS75" s="20"/>
      <c r="BT75" s="20"/>
      <c r="BU75" s="20"/>
      <c r="BV75" s="20"/>
      <c r="BW75" s="20" t="s">
        <v>1669</v>
      </c>
      <c r="BX75" s="20"/>
      <c r="BY75" s="20"/>
      <c r="BZ75" s="120"/>
      <c r="CA75" s="20"/>
      <c r="CB75" s="20"/>
      <c r="CC75" s="20"/>
      <c r="CD75" s="20"/>
      <c r="CE75" s="120"/>
      <c r="CF75" s="20"/>
      <c r="CG75" s="20"/>
      <c r="CH75" s="20"/>
      <c r="CI75" s="20"/>
      <c r="CJ75" s="120"/>
      <c r="CK75" s="20"/>
      <c r="CL75" s="20"/>
      <c r="CM75" s="20"/>
      <c r="CN75" s="20"/>
      <c r="CO75" s="120"/>
      <c r="CP75" s="20"/>
      <c r="CQ75" s="20"/>
    </row>
    <row r="76" spans="3:95" s="9" customFormat="1" ht="135.75" customHeight="1">
      <c r="C76" s="19" t="s">
        <v>2551</v>
      </c>
      <c r="D76" s="20" t="s">
        <v>2550</v>
      </c>
      <c r="E76" s="20" t="s">
        <v>1518</v>
      </c>
      <c r="F76" s="14" t="str">
        <f t="shared" si="2"/>
        <v xml:space="preserve">URF2024_066_Revisar la viabilidad de implementar herramientas tecnológicas para la inclusión de personas en condición de discapacidad auditiva </v>
      </c>
      <c r="G76" s="20" t="s">
        <v>2549</v>
      </c>
      <c r="H76" s="20" t="s">
        <v>2548</v>
      </c>
      <c r="I76" s="20" t="s">
        <v>2548</v>
      </c>
      <c r="J76" s="20" t="s">
        <v>99</v>
      </c>
      <c r="K76" s="20" t="s">
        <v>119</v>
      </c>
      <c r="L76" s="20" t="s">
        <v>111</v>
      </c>
      <c r="M76" s="47">
        <v>45566</v>
      </c>
      <c r="N76" s="47">
        <v>45656</v>
      </c>
      <c r="O76" s="21">
        <f t="shared" si="3"/>
        <v>90</v>
      </c>
      <c r="P76" s="20" t="s">
        <v>104</v>
      </c>
      <c r="Q76" s="20" t="s">
        <v>77</v>
      </c>
      <c r="R76" s="20" t="s">
        <v>2547</v>
      </c>
      <c r="S76" s="20" t="s">
        <v>131</v>
      </c>
      <c r="T76" s="20" t="s">
        <v>145</v>
      </c>
      <c r="U76" s="20" t="s">
        <v>15</v>
      </c>
      <c r="V76" s="20" t="s">
        <v>16</v>
      </c>
      <c r="W76" s="20" t="s">
        <v>17</v>
      </c>
      <c r="X76" s="20" t="s">
        <v>18</v>
      </c>
      <c r="Y76" s="20"/>
      <c r="Z76" s="20"/>
      <c r="AA76" s="20"/>
      <c r="AB76" s="20"/>
      <c r="AC76" s="20"/>
      <c r="AD76" s="20"/>
      <c r="AE76" s="20"/>
      <c r="AF76" s="20"/>
      <c r="AG76" s="20"/>
      <c r="AH76" s="20"/>
      <c r="AI76" s="20"/>
      <c r="AJ76" s="20" t="s">
        <v>160</v>
      </c>
      <c r="AK76" s="20" t="s">
        <v>169</v>
      </c>
      <c r="AL76" s="20"/>
      <c r="AM76" s="20"/>
      <c r="AN76" s="20"/>
      <c r="AO76" s="20"/>
      <c r="AP76" s="20"/>
      <c r="AQ76" s="20"/>
      <c r="AR76" s="20" t="s">
        <v>151</v>
      </c>
      <c r="AS76" s="20"/>
      <c r="AT76" s="20"/>
      <c r="AU76" s="20"/>
      <c r="AV76" s="20" t="s">
        <v>1516</v>
      </c>
      <c r="AW76" s="20"/>
      <c r="AX76" s="20"/>
      <c r="AY76" s="20" t="s">
        <v>37</v>
      </c>
      <c r="AZ76" s="20"/>
      <c r="BA76" s="20" t="s">
        <v>39</v>
      </c>
      <c r="BB76" s="20"/>
      <c r="BC76" s="20"/>
      <c r="BD76" s="20"/>
      <c r="BE76" s="20"/>
      <c r="BF76" s="20"/>
      <c r="BG76" s="20"/>
      <c r="BH76" s="20"/>
      <c r="BI76" s="20"/>
      <c r="BJ76" s="20"/>
      <c r="BK76" s="20"/>
      <c r="BL76" s="20"/>
      <c r="BM76" s="20"/>
      <c r="BN76" s="20" t="s">
        <v>52</v>
      </c>
      <c r="BO76" s="20"/>
      <c r="BP76" s="20"/>
      <c r="BQ76" s="20"/>
      <c r="BR76" s="20" t="s">
        <v>56</v>
      </c>
      <c r="BS76" s="20"/>
      <c r="BT76" s="20"/>
      <c r="BU76" s="20"/>
      <c r="BV76" s="20"/>
      <c r="BW76" s="20" t="s">
        <v>1515</v>
      </c>
      <c r="BX76" s="20" t="s">
        <v>1549</v>
      </c>
      <c r="BY76" s="120">
        <v>45392</v>
      </c>
      <c r="BZ76" s="120">
        <v>45392</v>
      </c>
      <c r="CA76" s="20" t="s">
        <v>2529</v>
      </c>
      <c r="CB76" s="20" t="s">
        <v>2546</v>
      </c>
      <c r="CC76" s="20"/>
      <c r="CD76" s="20"/>
      <c r="CE76" s="120"/>
      <c r="CF76" s="20"/>
      <c r="CG76" s="20"/>
      <c r="CH76" s="20"/>
      <c r="CI76" s="20"/>
      <c r="CJ76" s="120"/>
      <c r="CK76" s="20"/>
      <c r="CL76" s="20"/>
      <c r="CM76" s="20"/>
      <c r="CN76" s="20"/>
      <c r="CO76" s="120"/>
      <c r="CP76" s="20"/>
      <c r="CQ76" s="20"/>
    </row>
    <row r="77" spans="3:95" s="9" customFormat="1" ht="135.75" customHeight="1">
      <c r="C77" s="19" t="s">
        <v>2545</v>
      </c>
      <c r="D77" s="20" t="s">
        <v>2544</v>
      </c>
      <c r="E77" s="20" t="s">
        <v>1518</v>
      </c>
      <c r="F77" s="14" t="str">
        <f t="shared" si="2"/>
        <v>URF2024_067_Generar alertas mensuales sobre la información a publicar en la página web, de acuerdo con el esquema de publicación_ C1 _2024</v>
      </c>
      <c r="G77" s="20" t="s">
        <v>2537</v>
      </c>
      <c r="H77" s="20" t="s">
        <v>2536</v>
      </c>
      <c r="I77" s="20" t="s">
        <v>2535</v>
      </c>
      <c r="J77" s="20" t="s">
        <v>99</v>
      </c>
      <c r="K77" s="20" t="s">
        <v>931</v>
      </c>
      <c r="L77" s="20" t="s">
        <v>119</v>
      </c>
      <c r="M77" s="47">
        <v>45413</v>
      </c>
      <c r="N77" s="47">
        <v>45458</v>
      </c>
      <c r="O77" s="21">
        <f t="shared" si="3"/>
        <v>45</v>
      </c>
      <c r="P77" s="20" t="s">
        <v>104</v>
      </c>
      <c r="Q77" s="20" t="s">
        <v>77</v>
      </c>
      <c r="R77" s="20" t="s">
        <v>2534</v>
      </c>
      <c r="S77" s="20" t="s">
        <v>131</v>
      </c>
      <c r="T77" s="20" t="s">
        <v>145</v>
      </c>
      <c r="U77" s="20" t="s">
        <v>15</v>
      </c>
      <c r="V77" s="20"/>
      <c r="W77" s="20" t="s">
        <v>17</v>
      </c>
      <c r="X77" s="20"/>
      <c r="Y77" s="20"/>
      <c r="Z77" s="20"/>
      <c r="AA77" s="20"/>
      <c r="AB77" s="20"/>
      <c r="AC77" s="20"/>
      <c r="AD77" s="20"/>
      <c r="AE77" s="20"/>
      <c r="AF77" s="20"/>
      <c r="AG77" s="20"/>
      <c r="AH77" s="20"/>
      <c r="AI77" s="20"/>
      <c r="AJ77" s="20" t="s">
        <v>160</v>
      </c>
      <c r="AK77" s="20" t="s">
        <v>167</v>
      </c>
      <c r="AL77" s="20"/>
      <c r="AM77" s="20"/>
      <c r="AN77" s="20"/>
      <c r="AO77" s="20"/>
      <c r="AP77" s="20"/>
      <c r="AQ77" s="20"/>
      <c r="AR77" s="20"/>
      <c r="AS77" s="20"/>
      <c r="AT77" s="20"/>
      <c r="AU77" s="20"/>
      <c r="AV77" s="20" t="s">
        <v>1516</v>
      </c>
      <c r="AW77" s="20"/>
      <c r="AX77" s="20"/>
      <c r="AY77" s="20"/>
      <c r="AZ77" s="20"/>
      <c r="BA77" s="20" t="s">
        <v>39</v>
      </c>
      <c r="BB77" s="20"/>
      <c r="BC77" s="20"/>
      <c r="BD77" s="20"/>
      <c r="BE77" s="20"/>
      <c r="BF77" s="20"/>
      <c r="BG77" s="20"/>
      <c r="BH77" s="20"/>
      <c r="BI77" s="20"/>
      <c r="BJ77" s="20"/>
      <c r="BK77" s="20"/>
      <c r="BL77" s="20"/>
      <c r="BM77" s="20"/>
      <c r="BN77" s="20"/>
      <c r="BO77" s="20"/>
      <c r="BP77" s="20"/>
      <c r="BQ77" s="20"/>
      <c r="BR77" s="20" t="s">
        <v>56</v>
      </c>
      <c r="BS77" s="20"/>
      <c r="BT77" s="20"/>
      <c r="BU77" s="20"/>
      <c r="BV77" s="20"/>
      <c r="BW77" s="20" t="s">
        <v>1515</v>
      </c>
      <c r="BX77" s="20" t="s">
        <v>1549</v>
      </c>
      <c r="BY77" s="120">
        <v>45426</v>
      </c>
      <c r="BZ77" s="120">
        <v>45426</v>
      </c>
      <c r="CA77" s="20" t="s">
        <v>2543</v>
      </c>
      <c r="CB77" s="20" t="s">
        <v>2542</v>
      </c>
      <c r="CC77" s="20"/>
      <c r="CD77" s="20"/>
      <c r="CE77" s="120"/>
      <c r="CF77" s="20"/>
      <c r="CG77" s="20"/>
      <c r="CH77" s="20"/>
      <c r="CI77" s="20"/>
      <c r="CJ77" s="120"/>
      <c r="CK77" s="20"/>
      <c r="CL77" s="20"/>
      <c r="CM77" s="20"/>
      <c r="CN77" s="20"/>
      <c r="CO77" s="120"/>
      <c r="CP77" s="20"/>
      <c r="CQ77" s="20"/>
    </row>
    <row r="78" spans="3:95" s="9" customFormat="1" ht="135.75" customHeight="1">
      <c r="C78" s="19" t="s">
        <v>2541</v>
      </c>
      <c r="D78" s="20" t="s">
        <v>2540</v>
      </c>
      <c r="E78" s="20" t="s">
        <v>1518</v>
      </c>
      <c r="F78" s="14" t="str">
        <f t="shared" si="2"/>
        <v>URF2024_068_Generar alertas mensuales sobre la información a publicar en la página web, de acuerdo con el esquema de publicación_ C2 _2024</v>
      </c>
      <c r="G78" s="20" t="s">
        <v>2537</v>
      </c>
      <c r="H78" s="20" t="s">
        <v>2536</v>
      </c>
      <c r="I78" s="20" t="s">
        <v>2535</v>
      </c>
      <c r="J78" s="20" t="s">
        <v>99</v>
      </c>
      <c r="K78" s="20" t="s">
        <v>931</v>
      </c>
      <c r="L78" s="20" t="s">
        <v>119</v>
      </c>
      <c r="M78" s="47">
        <v>45413</v>
      </c>
      <c r="N78" s="47">
        <v>45534</v>
      </c>
      <c r="O78" s="21">
        <f t="shared" si="3"/>
        <v>121</v>
      </c>
      <c r="P78" s="20" t="s">
        <v>104</v>
      </c>
      <c r="Q78" s="20" t="s">
        <v>77</v>
      </c>
      <c r="R78" s="20" t="s">
        <v>2534</v>
      </c>
      <c r="S78" s="20" t="s">
        <v>131</v>
      </c>
      <c r="T78" s="20" t="s">
        <v>145</v>
      </c>
      <c r="U78" s="20" t="s">
        <v>15</v>
      </c>
      <c r="V78" s="20"/>
      <c r="W78" s="20" t="s">
        <v>17</v>
      </c>
      <c r="X78" s="20"/>
      <c r="Y78" s="20"/>
      <c r="Z78" s="20"/>
      <c r="AA78" s="20"/>
      <c r="AB78" s="20"/>
      <c r="AC78" s="20"/>
      <c r="AD78" s="20"/>
      <c r="AE78" s="20"/>
      <c r="AF78" s="20"/>
      <c r="AG78" s="20"/>
      <c r="AH78" s="20"/>
      <c r="AI78" s="20"/>
      <c r="AJ78" s="20" t="s">
        <v>160</v>
      </c>
      <c r="AK78" s="20" t="s">
        <v>167</v>
      </c>
      <c r="AL78" s="20"/>
      <c r="AM78" s="20"/>
      <c r="AN78" s="20"/>
      <c r="AO78" s="20"/>
      <c r="AP78" s="20"/>
      <c r="AQ78" s="20"/>
      <c r="AR78" s="20"/>
      <c r="AS78" s="20"/>
      <c r="AT78" s="20"/>
      <c r="AU78" s="20"/>
      <c r="AV78" s="20" t="s">
        <v>1516</v>
      </c>
      <c r="AW78" s="20"/>
      <c r="AX78" s="20"/>
      <c r="AY78" s="20"/>
      <c r="AZ78" s="20"/>
      <c r="BA78" s="20" t="s">
        <v>39</v>
      </c>
      <c r="BB78" s="20"/>
      <c r="BC78" s="20"/>
      <c r="BD78" s="20"/>
      <c r="BE78" s="20"/>
      <c r="BF78" s="20"/>
      <c r="BG78" s="20"/>
      <c r="BH78" s="20"/>
      <c r="BI78" s="20"/>
      <c r="BJ78" s="20"/>
      <c r="BK78" s="20"/>
      <c r="BL78" s="20"/>
      <c r="BM78" s="20"/>
      <c r="BN78" s="20"/>
      <c r="BO78" s="20"/>
      <c r="BP78" s="20"/>
      <c r="BQ78" s="20"/>
      <c r="BR78" s="20" t="s">
        <v>56</v>
      </c>
      <c r="BS78" s="20"/>
      <c r="BT78" s="20"/>
      <c r="BU78" s="20"/>
      <c r="BV78" s="20"/>
      <c r="BW78" s="20" t="s">
        <v>1669</v>
      </c>
      <c r="BX78" s="20"/>
      <c r="BY78" s="20"/>
      <c r="BZ78" s="120"/>
      <c r="CA78" s="20"/>
      <c r="CB78" s="20"/>
      <c r="CC78" s="20"/>
      <c r="CD78" s="20"/>
      <c r="CE78" s="120"/>
      <c r="CF78" s="20"/>
      <c r="CG78" s="20"/>
      <c r="CH78" s="20"/>
      <c r="CI78" s="20"/>
      <c r="CJ78" s="120"/>
      <c r="CK78" s="20"/>
      <c r="CL78" s="20"/>
      <c r="CM78" s="20"/>
      <c r="CN78" s="20"/>
      <c r="CO78" s="120"/>
      <c r="CP78" s="20"/>
      <c r="CQ78" s="20"/>
    </row>
    <row r="79" spans="3:95" s="9" customFormat="1" ht="135.75" customHeight="1">
      <c r="C79" s="19" t="s">
        <v>2539</v>
      </c>
      <c r="D79" s="20" t="s">
        <v>2538</v>
      </c>
      <c r="E79" s="20" t="s">
        <v>1518</v>
      </c>
      <c r="F79" s="14" t="str">
        <f t="shared" si="2"/>
        <v>URF2024_069_Generar alertas mensuales sobre la información a publicar en la página web, de acuerdo con el esquema de publicación_ C3 _2024</v>
      </c>
      <c r="G79" s="20" t="s">
        <v>2537</v>
      </c>
      <c r="H79" s="20" t="s">
        <v>2536</v>
      </c>
      <c r="I79" s="20" t="s">
        <v>2535</v>
      </c>
      <c r="J79" s="20" t="s">
        <v>99</v>
      </c>
      <c r="K79" s="20" t="s">
        <v>931</v>
      </c>
      <c r="L79" s="20" t="s">
        <v>119</v>
      </c>
      <c r="M79" s="47">
        <v>45536</v>
      </c>
      <c r="N79" s="47">
        <v>45641</v>
      </c>
      <c r="O79" s="21">
        <f t="shared" si="3"/>
        <v>105</v>
      </c>
      <c r="P79" s="20" t="s">
        <v>104</v>
      </c>
      <c r="Q79" s="20" t="s">
        <v>77</v>
      </c>
      <c r="R79" s="20" t="s">
        <v>2534</v>
      </c>
      <c r="S79" s="20" t="s">
        <v>131</v>
      </c>
      <c r="T79" s="20" t="s">
        <v>145</v>
      </c>
      <c r="U79" s="20" t="s">
        <v>15</v>
      </c>
      <c r="V79" s="20"/>
      <c r="W79" s="20" t="s">
        <v>17</v>
      </c>
      <c r="X79" s="20"/>
      <c r="Y79" s="20"/>
      <c r="Z79" s="20"/>
      <c r="AA79" s="20"/>
      <c r="AB79" s="20"/>
      <c r="AC79" s="20"/>
      <c r="AD79" s="20"/>
      <c r="AE79" s="20"/>
      <c r="AF79" s="20"/>
      <c r="AG79" s="20"/>
      <c r="AH79" s="20"/>
      <c r="AI79" s="20"/>
      <c r="AJ79" s="20" t="s">
        <v>160</v>
      </c>
      <c r="AK79" s="20" t="s">
        <v>167</v>
      </c>
      <c r="AL79" s="20"/>
      <c r="AM79" s="20"/>
      <c r="AN79" s="20"/>
      <c r="AO79" s="20"/>
      <c r="AP79" s="20"/>
      <c r="AQ79" s="20"/>
      <c r="AR79" s="20"/>
      <c r="AS79" s="20"/>
      <c r="AT79" s="20"/>
      <c r="AU79" s="20"/>
      <c r="AV79" s="20" t="s">
        <v>1516</v>
      </c>
      <c r="AW79" s="20"/>
      <c r="AX79" s="20"/>
      <c r="AY79" s="20"/>
      <c r="AZ79" s="20"/>
      <c r="BA79" s="20" t="s">
        <v>39</v>
      </c>
      <c r="BB79" s="20"/>
      <c r="BC79" s="20"/>
      <c r="BD79" s="20"/>
      <c r="BE79" s="20"/>
      <c r="BF79" s="20"/>
      <c r="BG79" s="20"/>
      <c r="BH79" s="20"/>
      <c r="BI79" s="20"/>
      <c r="BJ79" s="20"/>
      <c r="BK79" s="20"/>
      <c r="BL79" s="20"/>
      <c r="BM79" s="20"/>
      <c r="BN79" s="20"/>
      <c r="BO79" s="20"/>
      <c r="BP79" s="20"/>
      <c r="BQ79" s="20"/>
      <c r="BR79" s="20" t="s">
        <v>56</v>
      </c>
      <c r="BS79" s="20"/>
      <c r="BT79" s="20"/>
      <c r="BU79" s="20"/>
      <c r="BV79" s="20"/>
      <c r="BW79" s="20" t="s">
        <v>1669</v>
      </c>
      <c r="BX79" s="20"/>
      <c r="BY79" s="20"/>
      <c r="BZ79" s="120"/>
      <c r="CA79" s="20"/>
      <c r="CB79" s="20"/>
      <c r="CC79" s="20"/>
      <c r="CD79" s="20"/>
      <c r="CE79" s="120"/>
      <c r="CF79" s="20"/>
      <c r="CG79" s="20"/>
      <c r="CH79" s="20"/>
      <c r="CI79" s="20"/>
      <c r="CJ79" s="120"/>
      <c r="CK79" s="20"/>
      <c r="CL79" s="20"/>
      <c r="CM79" s="20"/>
      <c r="CN79" s="20"/>
      <c r="CO79" s="120"/>
      <c r="CP79" s="20"/>
      <c r="CQ79" s="20"/>
    </row>
    <row r="80" spans="3:95" s="9" customFormat="1" ht="135.75" customHeight="1">
      <c r="C80" s="19" t="s">
        <v>2533</v>
      </c>
      <c r="D80" s="20" t="s">
        <v>2532</v>
      </c>
      <c r="E80" s="20" t="s">
        <v>1518</v>
      </c>
      <c r="F80" s="14" t="str">
        <f t="shared" si="2"/>
        <v>URF2024_070_Actualizar la información de la caracterización de usuarios</v>
      </c>
      <c r="G80" s="20" t="s">
        <v>2531</v>
      </c>
      <c r="H80" s="20" t="s">
        <v>2530</v>
      </c>
      <c r="I80" s="20" t="s">
        <v>2530</v>
      </c>
      <c r="J80" s="20" t="s">
        <v>99</v>
      </c>
      <c r="K80" s="20" t="s">
        <v>931</v>
      </c>
      <c r="L80" s="20"/>
      <c r="M80" s="47">
        <v>45536</v>
      </c>
      <c r="N80" s="47">
        <v>45626</v>
      </c>
      <c r="O80" s="21">
        <f t="shared" si="3"/>
        <v>90</v>
      </c>
      <c r="P80" s="20" t="s">
        <v>104</v>
      </c>
      <c r="Q80" s="20" t="s">
        <v>128</v>
      </c>
      <c r="R80" s="20" t="s">
        <v>599</v>
      </c>
      <c r="S80" s="20" t="s">
        <v>131</v>
      </c>
      <c r="T80" s="20" t="s">
        <v>145</v>
      </c>
      <c r="U80" s="20" t="s">
        <v>15</v>
      </c>
      <c r="V80" s="20"/>
      <c r="W80" s="20" t="s">
        <v>17</v>
      </c>
      <c r="X80" s="20"/>
      <c r="Y80" s="20"/>
      <c r="Z80" s="20"/>
      <c r="AA80" s="20"/>
      <c r="AB80" s="20"/>
      <c r="AC80" s="20"/>
      <c r="AD80" s="20"/>
      <c r="AE80" s="20"/>
      <c r="AF80" s="20"/>
      <c r="AG80" s="20"/>
      <c r="AH80" s="20"/>
      <c r="AI80" s="20"/>
      <c r="AJ80" s="20" t="s">
        <v>157</v>
      </c>
      <c r="AK80" s="20" t="s">
        <v>183</v>
      </c>
      <c r="AL80" s="20"/>
      <c r="AM80" s="20"/>
      <c r="AN80" s="20"/>
      <c r="AO80" s="20"/>
      <c r="AP80" s="20"/>
      <c r="AQ80" s="20"/>
      <c r="AR80" s="20"/>
      <c r="AS80" s="20"/>
      <c r="AT80" s="20"/>
      <c r="AU80" s="20"/>
      <c r="AV80" s="20" t="s">
        <v>1516</v>
      </c>
      <c r="AW80" s="20"/>
      <c r="AX80" s="20"/>
      <c r="AY80" s="20" t="s">
        <v>37</v>
      </c>
      <c r="AZ80" s="20"/>
      <c r="BA80" s="20"/>
      <c r="BB80" s="20"/>
      <c r="BC80" s="20"/>
      <c r="BD80" s="20"/>
      <c r="BE80" s="20"/>
      <c r="BF80" s="20"/>
      <c r="BG80" s="20"/>
      <c r="BH80" s="20"/>
      <c r="BI80" s="20"/>
      <c r="BJ80" s="20"/>
      <c r="BK80" s="20"/>
      <c r="BL80" s="20"/>
      <c r="BM80" s="20"/>
      <c r="BN80" s="20" t="s">
        <v>52</v>
      </c>
      <c r="BO80" s="20"/>
      <c r="BP80" s="20"/>
      <c r="BQ80" s="20"/>
      <c r="BR80" s="20"/>
      <c r="BS80" s="20"/>
      <c r="BT80" s="20"/>
      <c r="BU80" s="20"/>
      <c r="BV80" s="20"/>
      <c r="BW80" s="20" t="s">
        <v>1515</v>
      </c>
      <c r="BX80" s="20" t="s">
        <v>1549</v>
      </c>
      <c r="BY80" s="120">
        <v>45392</v>
      </c>
      <c r="BZ80" s="120">
        <v>45392</v>
      </c>
      <c r="CA80" s="20" t="s">
        <v>2529</v>
      </c>
      <c r="CB80" s="20" t="s">
        <v>2528</v>
      </c>
      <c r="CC80" s="20"/>
      <c r="CD80" s="20"/>
      <c r="CE80" s="120"/>
      <c r="CF80" s="20"/>
      <c r="CG80" s="20"/>
      <c r="CH80" s="20"/>
      <c r="CI80" s="20"/>
      <c r="CJ80" s="120"/>
      <c r="CK80" s="20"/>
      <c r="CL80" s="20"/>
      <c r="CM80" s="20"/>
      <c r="CN80" s="20"/>
      <c r="CO80" s="120"/>
      <c r="CP80" s="20"/>
      <c r="CQ80" s="20"/>
    </row>
    <row r="81" spans="3:95" s="9" customFormat="1" ht="135.75" customHeight="1">
      <c r="C81" s="19" t="s">
        <v>2527</v>
      </c>
      <c r="D81" s="20" t="s">
        <v>778</v>
      </c>
      <c r="E81" s="20" t="s">
        <v>1682</v>
      </c>
      <c r="F81" s="14" t="str">
        <f t="shared" si="2"/>
        <v>URF2024_071_Ejecutar el Plan Anual de Adquisiciones_Primer Trimestre</v>
      </c>
      <c r="G81" s="20" t="s">
        <v>2526</v>
      </c>
      <c r="H81" s="20" t="s">
        <v>2514</v>
      </c>
      <c r="I81" s="20" t="s">
        <v>2525</v>
      </c>
      <c r="J81" s="20" t="s">
        <v>91</v>
      </c>
      <c r="K81" s="20" t="s">
        <v>103</v>
      </c>
      <c r="L81" s="20"/>
      <c r="M81" s="47">
        <v>45293</v>
      </c>
      <c r="N81" s="47">
        <v>45394.999305555553</v>
      </c>
      <c r="O81" s="21">
        <f t="shared" si="3"/>
        <v>101.99930555555329</v>
      </c>
      <c r="P81" s="20" t="s">
        <v>103</v>
      </c>
      <c r="Q81" s="20" t="s">
        <v>77</v>
      </c>
      <c r="R81" s="20" t="s">
        <v>2512</v>
      </c>
      <c r="S81" s="20" t="s">
        <v>133</v>
      </c>
      <c r="T81" s="20" t="s">
        <v>138</v>
      </c>
      <c r="U81" s="20" t="s">
        <v>15</v>
      </c>
      <c r="V81" s="20" t="s">
        <v>16</v>
      </c>
      <c r="W81" s="20" t="s">
        <v>17</v>
      </c>
      <c r="X81" s="20" t="s">
        <v>18</v>
      </c>
      <c r="Y81" s="20"/>
      <c r="Z81" s="20"/>
      <c r="AA81" s="20"/>
      <c r="AB81" s="20" t="s">
        <v>20</v>
      </c>
      <c r="AC81" s="20"/>
      <c r="AD81" s="20"/>
      <c r="AE81" s="20"/>
      <c r="AF81" s="20"/>
      <c r="AG81" s="20"/>
      <c r="AH81" s="20"/>
      <c r="AI81" s="20"/>
      <c r="AJ81" s="20"/>
      <c r="AK81" s="20"/>
      <c r="AL81" s="20"/>
      <c r="AM81" s="20"/>
      <c r="AN81" s="20"/>
      <c r="AO81" s="20"/>
      <c r="AP81" s="20"/>
      <c r="AQ81" s="20"/>
      <c r="AR81" s="20"/>
      <c r="AS81" s="20"/>
      <c r="AT81" s="20"/>
      <c r="AU81" s="20"/>
      <c r="AV81" s="20" t="s">
        <v>1516</v>
      </c>
      <c r="AW81" s="20"/>
      <c r="AX81" s="20" t="s">
        <v>36</v>
      </c>
      <c r="AY81" s="20"/>
      <c r="AZ81" s="20"/>
      <c r="BA81" s="20"/>
      <c r="BB81" s="20"/>
      <c r="BC81" s="20"/>
      <c r="BD81" s="20"/>
      <c r="BE81" s="20"/>
      <c r="BF81" s="20"/>
      <c r="BG81" s="20"/>
      <c r="BH81" s="20" t="s">
        <v>46</v>
      </c>
      <c r="BI81" s="20"/>
      <c r="BJ81" s="20"/>
      <c r="BK81" s="20"/>
      <c r="BL81" s="20"/>
      <c r="BM81" s="20"/>
      <c r="BN81" s="20"/>
      <c r="BO81" s="20"/>
      <c r="BP81" s="20"/>
      <c r="BQ81" s="20"/>
      <c r="BR81" s="20"/>
      <c r="BS81" s="20"/>
      <c r="BT81" s="20"/>
      <c r="BU81" s="20"/>
      <c r="BV81" s="20"/>
      <c r="BW81" s="20" t="s">
        <v>1669</v>
      </c>
      <c r="BX81" s="20"/>
      <c r="BY81" s="20"/>
      <c r="BZ81" s="120"/>
      <c r="CA81" s="20"/>
      <c r="CB81" s="20"/>
      <c r="CC81" s="20"/>
      <c r="CD81" s="20"/>
      <c r="CE81" s="120"/>
      <c r="CF81" s="20"/>
      <c r="CG81" s="20"/>
      <c r="CH81" s="20"/>
      <c r="CI81" s="20"/>
      <c r="CJ81" s="120"/>
      <c r="CK81" s="20"/>
      <c r="CL81" s="20"/>
      <c r="CM81" s="20"/>
      <c r="CN81" s="20"/>
      <c r="CO81" s="120"/>
      <c r="CP81" s="20"/>
      <c r="CQ81" s="20"/>
    </row>
    <row r="82" spans="3:95" s="9" customFormat="1" ht="135.75" customHeight="1">
      <c r="C82" s="19" t="s">
        <v>2524</v>
      </c>
      <c r="D82" s="20" t="s">
        <v>779</v>
      </c>
      <c r="E82" s="20" t="s">
        <v>1682</v>
      </c>
      <c r="F82" s="14" t="str">
        <f t="shared" si="2"/>
        <v>URF2024_072_Ejecutar el Plan Anual de Adquisiciones_Segundo Trimestre</v>
      </c>
      <c r="G82" s="20" t="s">
        <v>2523</v>
      </c>
      <c r="H82" s="20" t="s">
        <v>2514</v>
      </c>
      <c r="I82" s="20" t="s">
        <v>2522</v>
      </c>
      <c r="J82" s="20" t="s">
        <v>91</v>
      </c>
      <c r="K82" s="20" t="s">
        <v>933</v>
      </c>
      <c r="L82" s="20"/>
      <c r="M82" s="47">
        <v>45444</v>
      </c>
      <c r="N82" s="47">
        <v>45545</v>
      </c>
      <c r="O82" s="21">
        <f t="shared" si="3"/>
        <v>101</v>
      </c>
      <c r="P82" s="20" t="s">
        <v>114</v>
      </c>
      <c r="Q82" s="20" t="s">
        <v>77</v>
      </c>
      <c r="R82" s="20" t="s">
        <v>2512</v>
      </c>
      <c r="S82" s="20" t="s">
        <v>133</v>
      </c>
      <c r="T82" s="20" t="s">
        <v>138</v>
      </c>
      <c r="U82" s="20" t="s">
        <v>15</v>
      </c>
      <c r="V82" s="20" t="s">
        <v>16</v>
      </c>
      <c r="W82" s="20" t="s">
        <v>17</v>
      </c>
      <c r="X82" s="20" t="s">
        <v>18</v>
      </c>
      <c r="Y82" s="20"/>
      <c r="Z82" s="20"/>
      <c r="AA82" s="20"/>
      <c r="AB82" s="20" t="s">
        <v>20</v>
      </c>
      <c r="AC82" s="20"/>
      <c r="AD82" s="20"/>
      <c r="AE82" s="20"/>
      <c r="AF82" s="20"/>
      <c r="AG82" s="20"/>
      <c r="AH82" s="20"/>
      <c r="AI82" s="20"/>
      <c r="AJ82" s="20"/>
      <c r="AK82" s="20"/>
      <c r="AL82" s="20"/>
      <c r="AM82" s="20"/>
      <c r="AN82" s="20"/>
      <c r="AO82" s="20"/>
      <c r="AP82" s="20"/>
      <c r="AQ82" s="20"/>
      <c r="AR82" s="20"/>
      <c r="AS82" s="20"/>
      <c r="AT82" s="20"/>
      <c r="AU82" s="20"/>
      <c r="AV82" s="20" t="s">
        <v>1516</v>
      </c>
      <c r="AW82" s="20"/>
      <c r="AX82" s="20" t="s">
        <v>36</v>
      </c>
      <c r="AY82" s="20"/>
      <c r="AZ82" s="20"/>
      <c r="BA82" s="20"/>
      <c r="BB82" s="20"/>
      <c r="BC82" s="20"/>
      <c r="BD82" s="20"/>
      <c r="BE82" s="20"/>
      <c r="BF82" s="20"/>
      <c r="BG82" s="20"/>
      <c r="BH82" s="20" t="s">
        <v>46</v>
      </c>
      <c r="BI82" s="20"/>
      <c r="BJ82" s="20"/>
      <c r="BK82" s="20"/>
      <c r="BL82" s="20"/>
      <c r="BM82" s="20"/>
      <c r="BN82" s="20"/>
      <c r="BO82" s="20"/>
      <c r="BP82" s="20"/>
      <c r="BQ82" s="20"/>
      <c r="BR82" s="20"/>
      <c r="BS82" s="20"/>
      <c r="BT82" s="20"/>
      <c r="BU82" s="20"/>
      <c r="BV82" s="20"/>
      <c r="BW82" s="20" t="s">
        <v>1515</v>
      </c>
      <c r="BX82" s="20" t="s">
        <v>1549</v>
      </c>
      <c r="BY82" s="120">
        <v>45464</v>
      </c>
      <c r="BZ82" s="120">
        <v>45464</v>
      </c>
      <c r="CA82" s="20" t="s">
        <v>2469</v>
      </c>
      <c r="CB82" s="20" t="s">
        <v>2468</v>
      </c>
      <c r="CC82" s="20" t="s">
        <v>1549</v>
      </c>
      <c r="CD82" s="121">
        <v>45526</v>
      </c>
      <c r="CE82" s="120">
        <v>45526</v>
      </c>
      <c r="CF82" s="20" t="s">
        <v>1845</v>
      </c>
      <c r="CG82" s="20" t="s">
        <v>2507</v>
      </c>
      <c r="CH82" s="20"/>
      <c r="CI82" s="20"/>
      <c r="CJ82" s="120"/>
      <c r="CK82" s="20"/>
      <c r="CL82" s="20"/>
      <c r="CM82" s="20"/>
      <c r="CN82" s="20"/>
      <c r="CO82" s="120"/>
      <c r="CP82" s="20"/>
      <c r="CQ82" s="20"/>
    </row>
    <row r="83" spans="3:95" s="9" customFormat="1" ht="135.75" customHeight="1">
      <c r="C83" s="19" t="s">
        <v>2521</v>
      </c>
      <c r="D83" s="20" t="s">
        <v>780</v>
      </c>
      <c r="E83" s="20" t="s">
        <v>1682</v>
      </c>
      <c r="F83" s="14" t="str">
        <f t="shared" si="2"/>
        <v>URF2024_073_Ejecutar el Plan Anual de Adquisiciones_Tercer Trimestre</v>
      </c>
      <c r="G83" s="20" t="s">
        <v>2520</v>
      </c>
      <c r="H83" s="20" t="s">
        <v>2514</v>
      </c>
      <c r="I83" s="20" t="s">
        <v>2519</v>
      </c>
      <c r="J83" s="20" t="s">
        <v>91</v>
      </c>
      <c r="K83" s="20" t="s">
        <v>926</v>
      </c>
      <c r="L83" s="20"/>
      <c r="M83" s="47">
        <v>45475</v>
      </c>
      <c r="N83" s="47">
        <v>45596</v>
      </c>
      <c r="O83" s="21">
        <f t="shared" si="3"/>
        <v>121</v>
      </c>
      <c r="P83" s="20" t="s">
        <v>932</v>
      </c>
      <c r="Q83" s="20" t="s">
        <v>77</v>
      </c>
      <c r="R83" s="20" t="s">
        <v>2512</v>
      </c>
      <c r="S83" s="20" t="s">
        <v>133</v>
      </c>
      <c r="T83" s="20" t="s">
        <v>138</v>
      </c>
      <c r="U83" s="20" t="s">
        <v>15</v>
      </c>
      <c r="V83" s="20" t="s">
        <v>16</v>
      </c>
      <c r="W83" s="20" t="s">
        <v>17</v>
      </c>
      <c r="X83" s="20" t="s">
        <v>18</v>
      </c>
      <c r="Y83" s="20"/>
      <c r="Z83" s="20"/>
      <c r="AA83" s="20"/>
      <c r="AB83" s="20" t="s">
        <v>20</v>
      </c>
      <c r="AC83" s="20"/>
      <c r="AD83" s="20"/>
      <c r="AE83" s="20"/>
      <c r="AF83" s="20"/>
      <c r="AG83" s="20"/>
      <c r="AH83" s="20"/>
      <c r="AI83" s="20"/>
      <c r="AJ83" s="20"/>
      <c r="AK83" s="20"/>
      <c r="AL83" s="20"/>
      <c r="AM83" s="20"/>
      <c r="AN83" s="20"/>
      <c r="AO83" s="20"/>
      <c r="AP83" s="20"/>
      <c r="AQ83" s="20"/>
      <c r="AR83" s="20"/>
      <c r="AS83" s="20"/>
      <c r="AT83" s="20"/>
      <c r="AU83" s="20"/>
      <c r="AV83" s="20" t="s">
        <v>1516</v>
      </c>
      <c r="AW83" s="20"/>
      <c r="AX83" s="20" t="s">
        <v>36</v>
      </c>
      <c r="AY83" s="20"/>
      <c r="AZ83" s="20"/>
      <c r="BA83" s="20"/>
      <c r="BB83" s="20"/>
      <c r="BC83" s="20"/>
      <c r="BD83" s="20"/>
      <c r="BE83" s="20"/>
      <c r="BF83" s="20"/>
      <c r="BG83" s="20"/>
      <c r="BH83" s="20" t="s">
        <v>46</v>
      </c>
      <c r="BI83" s="20"/>
      <c r="BJ83" s="20"/>
      <c r="BK83" s="20"/>
      <c r="BL83" s="20"/>
      <c r="BM83" s="20"/>
      <c r="BN83" s="20"/>
      <c r="BO83" s="20"/>
      <c r="BP83" s="20"/>
      <c r="BQ83" s="20"/>
      <c r="BR83" s="20"/>
      <c r="BS83" s="20"/>
      <c r="BT83" s="20"/>
      <c r="BU83" s="20"/>
      <c r="BV83" s="20"/>
      <c r="BW83" s="20" t="s">
        <v>1515</v>
      </c>
      <c r="BX83" s="20" t="s">
        <v>1549</v>
      </c>
      <c r="BY83" s="121">
        <v>45575</v>
      </c>
      <c r="BZ83" s="120">
        <v>45590</v>
      </c>
      <c r="CA83" s="20" t="s">
        <v>2518</v>
      </c>
      <c r="CB83" s="20" t="s">
        <v>2517</v>
      </c>
      <c r="CC83" s="20"/>
      <c r="CD83" s="20"/>
      <c r="CE83" s="120"/>
      <c r="CF83" s="20"/>
      <c r="CG83" s="20"/>
      <c r="CH83" s="20"/>
      <c r="CI83" s="20"/>
      <c r="CJ83" s="120"/>
      <c r="CK83" s="20"/>
      <c r="CL83" s="20"/>
      <c r="CM83" s="20"/>
      <c r="CN83" s="20"/>
      <c r="CO83" s="120"/>
      <c r="CP83" s="20"/>
      <c r="CQ83" s="20"/>
    </row>
    <row r="84" spans="3:95" s="9" customFormat="1" ht="135.75" customHeight="1">
      <c r="C84" s="19" t="s">
        <v>2516</v>
      </c>
      <c r="D84" s="20" t="s">
        <v>781</v>
      </c>
      <c r="E84" s="20" t="s">
        <v>1682</v>
      </c>
      <c r="F84" s="14" t="str">
        <f t="shared" si="2"/>
        <v>URF2024_074_Ejecutar el Plan Anual de Adquisiciones_Cuarto Trimestre</v>
      </c>
      <c r="G84" s="20" t="s">
        <v>2515</v>
      </c>
      <c r="H84" s="20" t="s">
        <v>2514</v>
      </c>
      <c r="I84" s="20" t="s">
        <v>2513</v>
      </c>
      <c r="J84" s="20" t="s">
        <v>91</v>
      </c>
      <c r="K84" s="20" t="s">
        <v>103</v>
      </c>
      <c r="L84" s="20"/>
      <c r="M84" s="47">
        <v>45566</v>
      </c>
      <c r="N84" s="47">
        <v>45653.999305555553</v>
      </c>
      <c r="O84" s="21">
        <f t="shared" si="3"/>
        <v>87.999305555553292</v>
      </c>
      <c r="P84" s="20" t="s">
        <v>103</v>
      </c>
      <c r="Q84" s="20" t="s">
        <v>77</v>
      </c>
      <c r="R84" s="20" t="s">
        <v>2512</v>
      </c>
      <c r="S84" s="20" t="s">
        <v>133</v>
      </c>
      <c r="T84" s="20" t="s">
        <v>138</v>
      </c>
      <c r="U84" s="20" t="s">
        <v>15</v>
      </c>
      <c r="V84" s="20" t="s">
        <v>16</v>
      </c>
      <c r="W84" s="20" t="s">
        <v>17</v>
      </c>
      <c r="X84" s="20" t="s">
        <v>18</v>
      </c>
      <c r="Y84" s="20"/>
      <c r="Z84" s="20"/>
      <c r="AA84" s="20"/>
      <c r="AB84" s="20" t="s">
        <v>20</v>
      </c>
      <c r="AC84" s="20"/>
      <c r="AD84" s="20"/>
      <c r="AE84" s="20"/>
      <c r="AF84" s="20"/>
      <c r="AG84" s="20"/>
      <c r="AH84" s="20"/>
      <c r="AI84" s="20"/>
      <c r="AJ84" s="20"/>
      <c r="AK84" s="20"/>
      <c r="AL84" s="20"/>
      <c r="AM84" s="20"/>
      <c r="AN84" s="20"/>
      <c r="AO84" s="20"/>
      <c r="AP84" s="20"/>
      <c r="AQ84" s="20"/>
      <c r="AR84" s="20"/>
      <c r="AS84" s="20"/>
      <c r="AT84" s="20"/>
      <c r="AU84" s="20"/>
      <c r="AV84" s="20" t="s">
        <v>1516</v>
      </c>
      <c r="AW84" s="20"/>
      <c r="AX84" s="20" t="s">
        <v>36</v>
      </c>
      <c r="AY84" s="20"/>
      <c r="AZ84" s="20"/>
      <c r="BA84" s="20"/>
      <c r="BB84" s="20"/>
      <c r="BC84" s="20"/>
      <c r="BD84" s="20"/>
      <c r="BE84" s="20"/>
      <c r="BF84" s="20"/>
      <c r="BG84" s="20"/>
      <c r="BH84" s="20" t="s">
        <v>46</v>
      </c>
      <c r="BI84" s="20"/>
      <c r="BJ84" s="20"/>
      <c r="BK84" s="20"/>
      <c r="BL84" s="20"/>
      <c r="BM84" s="20"/>
      <c r="BN84" s="20"/>
      <c r="BO84" s="20"/>
      <c r="BP84" s="20"/>
      <c r="BQ84" s="20"/>
      <c r="BR84" s="20"/>
      <c r="BS84" s="20"/>
      <c r="BT84" s="20"/>
      <c r="BU84" s="20"/>
      <c r="BV84" s="20"/>
      <c r="BW84" s="20" t="s">
        <v>1669</v>
      </c>
      <c r="BX84" s="20"/>
      <c r="BY84" s="20"/>
      <c r="BZ84" s="120"/>
      <c r="CA84" s="20"/>
      <c r="CB84" s="20"/>
      <c r="CC84" s="20"/>
      <c r="CD84" s="20"/>
      <c r="CE84" s="120"/>
      <c r="CF84" s="20"/>
      <c r="CG84" s="20"/>
      <c r="CH84" s="20"/>
      <c r="CI84" s="20"/>
      <c r="CJ84" s="120"/>
      <c r="CK84" s="20"/>
      <c r="CL84" s="20"/>
      <c r="CM84" s="20"/>
      <c r="CN84" s="20"/>
      <c r="CO84" s="120"/>
      <c r="CP84" s="20"/>
      <c r="CQ84" s="20"/>
    </row>
    <row r="85" spans="3:95" s="9" customFormat="1" ht="135.75" customHeight="1">
      <c r="C85" s="19" t="s">
        <v>2511</v>
      </c>
      <c r="D85" s="20" t="s">
        <v>2510</v>
      </c>
      <c r="E85" s="20" t="s">
        <v>1682</v>
      </c>
      <c r="F85" s="14" t="str">
        <f t="shared" si="2"/>
        <v>URF2024_075_Elaborar las liquidaciones contractuales_Primer semestre</v>
      </c>
      <c r="G85" s="20" t="s">
        <v>2509</v>
      </c>
      <c r="H85" s="20" t="s">
        <v>782</v>
      </c>
      <c r="I85" s="20" t="s">
        <v>2508</v>
      </c>
      <c r="J85" s="20" t="s">
        <v>91</v>
      </c>
      <c r="K85" s="20" t="s">
        <v>933</v>
      </c>
      <c r="L85" s="20"/>
      <c r="M85" s="47">
        <v>45447</v>
      </c>
      <c r="N85" s="47">
        <v>45545</v>
      </c>
      <c r="O85" s="21">
        <f t="shared" si="3"/>
        <v>98</v>
      </c>
      <c r="P85" s="20" t="s">
        <v>114</v>
      </c>
      <c r="Q85" s="20" t="s">
        <v>77</v>
      </c>
      <c r="R85" s="20" t="s">
        <v>783</v>
      </c>
      <c r="S85" s="20" t="s">
        <v>133</v>
      </c>
      <c r="T85" s="20" t="s">
        <v>138</v>
      </c>
      <c r="U85" s="20" t="s">
        <v>15</v>
      </c>
      <c r="V85" s="20"/>
      <c r="W85" s="20" t="s">
        <v>17</v>
      </c>
      <c r="X85" s="20"/>
      <c r="Y85" s="20"/>
      <c r="Z85" s="20"/>
      <c r="AA85" s="20"/>
      <c r="AB85" s="20" t="s">
        <v>20</v>
      </c>
      <c r="AC85" s="20"/>
      <c r="AD85" s="20"/>
      <c r="AE85" s="20"/>
      <c r="AF85" s="20"/>
      <c r="AG85" s="20"/>
      <c r="AH85" s="20"/>
      <c r="AI85" s="20"/>
      <c r="AJ85" s="20"/>
      <c r="AK85" s="20"/>
      <c r="AL85" s="20"/>
      <c r="AM85" s="20"/>
      <c r="AN85" s="20"/>
      <c r="AO85" s="20"/>
      <c r="AP85" s="20"/>
      <c r="AQ85" s="20"/>
      <c r="AR85" s="20"/>
      <c r="AS85" s="20"/>
      <c r="AT85" s="20"/>
      <c r="AU85" s="20"/>
      <c r="AV85" s="20" t="s">
        <v>1516</v>
      </c>
      <c r="AW85" s="20"/>
      <c r="AX85" s="20" t="s">
        <v>36</v>
      </c>
      <c r="AY85" s="20"/>
      <c r="AZ85" s="20"/>
      <c r="BA85" s="20"/>
      <c r="BB85" s="20"/>
      <c r="BC85" s="20"/>
      <c r="BD85" s="20"/>
      <c r="BE85" s="20"/>
      <c r="BF85" s="20"/>
      <c r="BG85" s="20"/>
      <c r="BH85" s="20" t="s">
        <v>46</v>
      </c>
      <c r="BI85" s="20"/>
      <c r="BJ85" s="20"/>
      <c r="BK85" s="20"/>
      <c r="BL85" s="20"/>
      <c r="BM85" s="20"/>
      <c r="BN85" s="20"/>
      <c r="BO85" s="20"/>
      <c r="BP85" s="20"/>
      <c r="BQ85" s="20"/>
      <c r="BR85" s="20"/>
      <c r="BS85" s="20"/>
      <c r="BT85" s="20"/>
      <c r="BU85" s="20"/>
      <c r="BV85" s="20"/>
      <c r="BW85" s="20" t="s">
        <v>1515</v>
      </c>
      <c r="BX85" s="20" t="s">
        <v>1549</v>
      </c>
      <c r="BY85" s="120">
        <v>45464</v>
      </c>
      <c r="BZ85" s="120">
        <v>45464</v>
      </c>
      <c r="CA85" s="20" t="s">
        <v>2469</v>
      </c>
      <c r="CB85" s="20" t="s">
        <v>2468</v>
      </c>
      <c r="CC85" s="20" t="s">
        <v>1549</v>
      </c>
      <c r="CD85" s="121">
        <v>45526</v>
      </c>
      <c r="CE85" s="120">
        <v>45526</v>
      </c>
      <c r="CF85" s="20" t="s">
        <v>1845</v>
      </c>
      <c r="CG85" s="20" t="s">
        <v>2507</v>
      </c>
      <c r="CH85" s="20"/>
      <c r="CI85" s="20"/>
      <c r="CJ85" s="120"/>
      <c r="CK85" s="20"/>
      <c r="CL85" s="20"/>
      <c r="CM85" s="20"/>
      <c r="CN85" s="20"/>
      <c r="CO85" s="120"/>
      <c r="CP85" s="20"/>
      <c r="CQ85" s="20"/>
    </row>
    <row r="86" spans="3:95" s="9" customFormat="1" ht="135.75" customHeight="1">
      <c r="C86" s="19" t="s">
        <v>2506</v>
      </c>
      <c r="D86" s="20" t="s">
        <v>2505</v>
      </c>
      <c r="E86" s="20" t="s">
        <v>1682</v>
      </c>
      <c r="F86" s="14" t="str">
        <f t="shared" si="2"/>
        <v>URF2024_076_Elaborar las liquidaciones contractuales_Segundo semestre</v>
      </c>
      <c r="G86" s="20" t="s">
        <v>2504</v>
      </c>
      <c r="H86" s="20" t="s">
        <v>782</v>
      </c>
      <c r="I86" s="20" t="s">
        <v>2503</v>
      </c>
      <c r="J86" s="20" t="s">
        <v>91</v>
      </c>
      <c r="K86" s="20" t="s">
        <v>103</v>
      </c>
      <c r="L86" s="20"/>
      <c r="M86" s="47">
        <v>45628</v>
      </c>
      <c r="N86" s="47">
        <v>45653.999305555553</v>
      </c>
      <c r="O86" s="21">
        <f t="shared" si="3"/>
        <v>25.999305555553292</v>
      </c>
      <c r="P86" s="20" t="s">
        <v>103</v>
      </c>
      <c r="Q86" s="20" t="s">
        <v>77</v>
      </c>
      <c r="R86" s="20" t="s">
        <v>783</v>
      </c>
      <c r="S86" s="20" t="s">
        <v>133</v>
      </c>
      <c r="T86" s="20" t="s">
        <v>138</v>
      </c>
      <c r="U86" s="20" t="s">
        <v>15</v>
      </c>
      <c r="V86" s="20"/>
      <c r="W86" s="20" t="s">
        <v>17</v>
      </c>
      <c r="X86" s="20"/>
      <c r="Y86" s="20"/>
      <c r="Z86" s="20"/>
      <c r="AA86" s="20"/>
      <c r="AB86" s="20" t="s">
        <v>20</v>
      </c>
      <c r="AC86" s="20"/>
      <c r="AD86" s="20"/>
      <c r="AE86" s="20"/>
      <c r="AF86" s="20"/>
      <c r="AG86" s="20"/>
      <c r="AH86" s="20"/>
      <c r="AI86" s="20"/>
      <c r="AJ86" s="20"/>
      <c r="AK86" s="20"/>
      <c r="AL86" s="20"/>
      <c r="AM86" s="20"/>
      <c r="AN86" s="20"/>
      <c r="AO86" s="20"/>
      <c r="AP86" s="20"/>
      <c r="AQ86" s="20"/>
      <c r="AR86" s="20"/>
      <c r="AS86" s="20"/>
      <c r="AT86" s="20"/>
      <c r="AU86" s="20"/>
      <c r="AV86" s="20" t="s">
        <v>1516</v>
      </c>
      <c r="AW86" s="20"/>
      <c r="AX86" s="20" t="s">
        <v>36</v>
      </c>
      <c r="AY86" s="20"/>
      <c r="AZ86" s="20"/>
      <c r="BA86" s="20"/>
      <c r="BB86" s="20"/>
      <c r="BC86" s="20"/>
      <c r="BD86" s="20"/>
      <c r="BE86" s="20"/>
      <c r="BF86" s="20"/>
      <c r="BG86" s="20"/>
      <c r="BH86" s="20" t="s">
        <v>46</v>
      </c>
      <c r="BI86" s="20"/>
      <c r="BJ86" s="20"/>
      <c r="BK86" s="20"/>
      <c r="BL86" s="20"/>
      <c r="BM86" s="20"/>
      <c r="BN86" s="20"/>
      <c r="BO86" s="20"/>
      <c r="BP86" s="20"/>
      <c r="BQ86" s="20"/>
      <c r="BR86" s="20"/>
      <c r="BS86" s="20"/>
      <c r="BT86" s="20"/>
      <c r="BU86" s="20"/>
      <c r="BV86" s="20"/>
      <c r="BW86" s="20" t="s">
        <v>1669</v>
      </c>
      <c r="BX86" s="20"/>
      <c r="BY86" s="20"/>
      <c r="BZ86" s="120"/>
      <c r="CA86" s="20"/>
      <c r="CB86" s="20"/>
      <c r="CC86" s="20"/>
      <c r="CD86" s="20"/>
      <c r="CE86" s="120"/>
      <c r="CF86" s="20"/>
      <c r="CG86" s="20"/>
      <c r="CH86" s="20"/>
      <c r="CI86" s="20"/>
      <c r="CJ86" s="120"/>
      <c r="CK86" s="20"/>
      <c r="CL86" s="20"/>
      <c r="CM86" s="20"/>
      <c r="CN86" s="20"/>
      <c r="CO86" s="120"/>
      <c r="CP86" s="20"/>
      <c r="CQ86" s="20"/>
    </row>
    <row r="87" spans="3:95" s="9" customFormat="1" ht="135.75" customHeight="1">
      <c r="C87" s="19" t="s">
        <v>2502</v>
      </c>
      <c r="D87" s="20" t="s">
        <v>2501</v>
      </c>
      <c r="E87" s="20" t="s">
        <v>1518</v>
      </c>
      <c r="F87" s="14" t="str">
        <f t="shared" si="2"/>
        <v>URF2024_077_Socializar los nuevos formatos asociados al proceso_Anual</v>
      </c>
      <c r="G87" s="20" t="s">
        <v>2500</v>
      </c>
      <c r="H87" s="20" t="s">
        <v>784</v>
      </c>
      <c r="I87" s="20" t="s">
        <v>785</v>
      </c>
      <c r="J87" s="20" t="s">
        <v>91</v>
      </c>
      <c r="K87" s="20" t="s">
        <v>103</v>
      </c>
      <c r="L87" s="20"/>
      <c r="M87" s="47">
        <v>45323</v>
      </c>
      <c r="N87" s="47">
        <v>45351.999305555553</v>
      </c>
      <c r="O87" s="21">
        <f t="shared" si="3"/>
        <v>28.999305555553292</v>
      </c>
      <c r="P87" s="20" t="s">
        <v>103</v>
      </c>
      <c r="Q87" s="20"/>
      <c r="R87" s="20"/>
      <c r="S87" s="20" t="s">
        <v>133</v>
      </c>
      <c r="T87" s="20" t="s">
        <v>138</v>
      </c>
      <c r="U87" s="20" t="s">
        <v>15</v>
      </c>
      <c r="V87" s="20"/>
      <c r="W87" s="20" t="s">
        <v>17</v>
      </c>
      <c r="X87" s="20"/>
      <c r="Y87" s="20"/>
      <c r="Z87" s="20"/>
      <c r="AA87" s="20"/>
      <c r="AB87" s="20"/>
      <c r="AC87" s="20"/>
      <c r="AD87" s="20"/>
      <c r="AE87" s="20"/>
      <c r="AF87" s="20" t="s">
        <v>24</v>
      </c>
      <c r="AG87" s="20"/>
      <c r="AH87" s="20"/>
      <c r="AI87" s="20"/>
      <c r="AJ87" s="20"/>
      <c r="AK87" s="20"/>
      <c r="AL87" s="20"/>
      <c r="AM87" s="20"/>
      <c r="AN87" s="20"/>
      <c r="AO87" s="20"/>
      <c r="AP87" s="20"/>
      <c r="AQ87" s="20"/>
      <c r="AR87" s="20"/>
      <c r="AS87" s="20"/>
      <c r="AT87" s="20"/>
      <c r="AU87" s="20"/>
      <c r="AV87" s="20" t="s">
        <v>1516</v>
      </c>
      <c r="AW87" s="20" t="s">
        <v>15</v>
      </c>
      <c r="AX87" s="20" t="s">
        <v>36</v>
      </c>
      <c r="AY87" s="20"/>
      <c r="AZ87" s="20"/>
      <c r="BA87" s="20"/>
      <c r="BB87" s="20" t="s">
        <v>40</v>
      </c>
      <c r="BC87" s="20"/>
      <c r="BD87" s="20" t="s">
        <v>42</v>
      </c>
      <c r="BE87" s="20"/>
      <c r="BF87" s="20"/>
      <c r="BG87" s="20"/>
      <c r="BH87" s="20" t="s">
        <v>46</v>
      </c>
      <c r="BI87" s="20"/>
      <c r="BJ87" s="20"/>
      <c r="BK87" s="20"/>
      <c r="BL87" s="20"/>
      <c r="BM87" s="20"/>
      <c r="BN87" s="20"/>
      <c r="BO87" s="20"/>
      <c r="BP87" s="20"/>
      <c r="BQ87" s="20"/>
      <c r="BR87" s="20"/>
      <c r="BS87" s="20"/>
      <c r="BT87" s="20"/>
      <c r="BU87" s="20" t="s">
        <v>59</v>
      </c>
      <c r="BV87" s="20"/>
      <c r="BW87" s="20" t="s">
        <v>1669</v>
      </c>
      <c r="BX87" s="20"/>
      <c r="BY87" s="20"/>
      <c r="BZ87" s="120"/>
      <c r="CA87" s="20"/>
      <c r="CB87" s="20"/>
      <c r="CC87" s="20"/>
      <c r="CD87" s="20"/>
      <c r="CE87" s="120"/>
      <c r="CF87" s="20"/>
      <c r="CG87" s="20"/>
      <c r="CH87" s="20"/>
      <c r="CI87" s="20"/>
      <c r="CJ87" s="120"/>
      <c r="CK87" s="20"/>
      <c r="CL87" s="20"/>
      <c r="CM87" s="20"/>
      <c r="CN87" s="20"/>
      <c r="CO87" s="120"/>
      <c r="CP87" s="20"/>
      <c r="CQ87" s="20"/>
    </row>
    <row r="88" spans="3:95" s="9" customFormat="1" ht="135.75" customHeight="1">
      <c r="C88" s="19" t="s">
        <v>2499</v>
      </c>
      <c r="D88" s="20" t="s">
        <v>2498</v>
      </c>
      <c r="E88" s="20" t="s">
        <v>1872</v>
      </c>
      <c r="F88" s="14" t="str">
        <f t="shared" si="2"/>
        <v>URF2024_078_Realizar una jornada de refuerzo a los supervisores_Primer semestre</v>
      </c>
      <c r="G88" s="20" t="s">
        <v>2497</v>
      </c>
      <c r="H88" s="20" t="s">
        <v>784</v>
      </c>
      <c r="I88" s="20" t="s">
        <v>785</v>
      </c>
      <c r="J88" s="20" t="s">
        <v>91</v>
      </c>
      <c r="K88" s="20" t="s">
        <v>103</v>
      </c>
      <c r="L88" s="20"/>
      <c r="M88" s="47">
        <v>45323</v>
      </c>
      <c r="N88" s="47">
        <v>45351.999305555553</v>
      </c>
      <c r="O88" s="21">
        <f t="shared" si="3"/>
        <v>28.999305555553292</v>
      </c>
      <c r="P88" s="20" t="s">
        <v>103</v>
      </c>
      <c r="Q88" s="20"/>
      <c r="R88" s="20"/>
      <c r="S88" s="20" t="s">
        <v>133</v>
      </c>
      <c r="T88" s="20" t="s">
        <v>138</v>
      </c>
      <c r="U88" s="20" t="s">
        <v>15</v>
      </c>
      <c r="V88" s="20"/>
      <c r="W88" s="20" t="s">
        <v>17</v>
      </c>
      <c r="X88" s="20"/>
      <c r="Y88" s="20"/>
      <c r="Z88" s="20"/>
      <c r="AA88" s="20"/>
      <c r="AB88" s="20"/>
      <c r="AC88" s="20"/>
      <c r="AD88" s="20"/>
      <c r="AE88" s="20"/>
      <c r="AF88" s="20" t="s">
        <v>24</v>
      </c>
      <c r="AG88" s="20"/>
      <c r="AH88" s="20"/>
      <c r="AI88" s="20"/>
      <c r="AJ88" s="20"/>
      <c r="AK88" s="20"/>
      <c r="AL88" s="20"/>
      <c r="AM88" s="20"/>
      <c r="AN88" s="20"/>
      <c r="AO88" s="20"/>
      <c r="AP88" s="20"/>
      <c r="AQ88" s="20"/>
      <c r="AR88" s="20"/>
      <c r="AS88" s="20"/>
      <c r="AT88" s="20"/>
      <c r="AU88" s="20"/>
      <c r="AV88" s="20" t="s">
        <v>1516</v>
      </c>
      <c r="AW88" s="20" t="s">
        <v>15</v>
      </c>
      <c r="AX88" s="20" t="s">
        <v>36</v>
      </c>
      <c r="AY88" s="20"/>
      <c r="AZ88" s="20"/>
      <c r="BA88" s="20"/>
      <c r="BB88" s="20" t="s">
        <v>40</v>
      </c>
      <c r="BC88" s="20"/>
      <c r="BD88" s="20" t="s">
        <v>42</v>
      </c>
      <c r="BE88" s="20"/>
      <c r="BF88" s="20"/>
      <c r="BG88" s="20"/>
      <c r="BH88" s="20" t="s">
        <v>46</v>
      </c>
      <c r="BI88" s="20"/>
      <c r="BJ88" s="20"/>
      <c r="BK88" s="20"/>
      <c r="BL88" s="20"/>
      <c r="BM88" s="20"/>
      <c r="BN88" s="20"/>
      <c r="BO88" s="20"/>
      <c r="BP88" s="20"/>
      <c r="BQ88" s="20"/>
      <c r="BR88" s="20"/>
      <c r="BS88" s="20"/>
      <c r="BT88" s="20"/>
      <c r="BU88" s="20" t="s">
        <v>59</v>
      </c>
      <c r="BV88" s="20"/>
      <c r="BW88" s="20" t="s">
        <v>1669</v>
      </c>
      <c r="BX88" s="20"/>
      <c r="BY88" s="20"/>
      <c r="BZ88" s="120"/>
      <c r="CA88" s="20"/>
      <c r="CB88" s="20"/>
      <c r="CC88" s="20"/>
      <c r="CD88" s="20"/>
      <c r="CE88" s="120"/>
      <c r="CF88" s="20"/>
      <c r="CG88" s="20"/>
      <c r="CH88" s="20"/>
      <c r="CI88" s="20"/>
      <c r="CJ88" s="120"/>
      <c r="CK88" s="20"/>
      <c r="CL88" s="20"/>
      <c r="CM88" s="20"/>
      <c r="CN88" s="20"/>
      <c r="CO88" s="120"/>
      <c r="CP88" s="20"/>
      <c r="CQ88" s="20"/>
    </row>
    <row r="89" spans="3:95" s="9" customFormat="1" ht="135.75" customHeight="1">
      <c r="C89" s="19" t="s">
        <v>2496</v>
      </c>
      <c r="D89" s="20" t="s">
        <v>2495</v>
      </c>
      <c r="E89" s="20" t="s">
        <v>1682</v>
      </c>
      <c r="F89" s="14" t="str">
        <f t="shared" si="2"/>
        <v>URF2024_079_Actualizar y conciliar el inventario_Primer semestre</v>
      </c>
      <c r="G89" s="20" t="s">
        <v>2494</v>
      </c>
      <c r="H89" s="20" t="s">
        <v>2486</v>
      </c>
      <c r="I89" s="20" t="s">
        <v>2493</v>
      </c>
      <c r="J89" s="20" t="s">
        <v>91</v>
      </c>
      <c r="K89" s="20" t="s">
        <v>926</v>
      </c>
      <c r="L89" s="20" t="s">
        <v>120</v>
      </c>
      <c r="M89" s="47">
        <v>45447</v>
      </c>
      <c r="N89" s="47">
        <v>45555</v>
      </c>
      <c r="O89" s="21">
        <f t="shared" si="3"/>
        <v>108</v>
      </c>
      <c r="P89" s="20" t="s">
        <v>932</v>
      </c>
      <c r="Q89" s="20"/>
      <c r="R89" s="20"/>
      <c r="S89" s="20" t="s">
        <v>133</v>
      </c>
      <c r="T89" s="20" t="s">
        <v>138</v>
      </c>
      <c r="U89" s="20" t="s">
        <v>15</v>
      </c>
      <c r="V89" s="20"/>
      <c r="W89" s="20" t="s">
        <v>17</v>
      </c>
      <c r="X89" s="20" t="s">
        <v>18</v>
      </c>
      <c r="Y89" s="20"/>
      <c r="Z89" s="20"/>
      <c r="AA89" s="20"/>
      <c r="AB89" s="20"/>
      <c r="AC89" s="20"/>
      <c r="AD89" s="20"/>
      <c r="AE89" s="20"/>
      <c r="AF89" s="20"/>
      <c r="AG89" s="20"/>
      <c r="AH89" s="20"/>
      <c r="AI89" s="20"/>
      <c r="AJ89" s="20"/>
      <c r="AK89" s="20"/>
      <c r="AL89" s="20"/>
      <c r="AM89" s="20"/>
      <c r="AN89" s="20"/>
      <c r="AO89" s="20"/>
      <c r="AP89" s="20"/>
      <c r="AQ89" s="20"/>
      <c r="AR89" s="20"/>
      <c r="AS89" s="20"/>
      <c r="AT89" s="20"/>
      <c r="AU89" s="20"/>
      <c r="AV89" s="20" t="s">
        <v>1516</v>
      </c>
      <c r="AW89" s="20"/>
      <c r="AX89" s="20"/>
      <c r="AY89" s="20" t="s">
        <v>37</v>
      </c>
      <c r="AZ89" s="20"/>
      <c r="BA89" s="20"/>
      <c r="BB89" s="20"/>
      <c r="BC89" s="20"/>
      <c r="BD89" s="20"/>
      <c r="BE89" s="20"/>
      <c r="BF89" s="20"/>
      <c r="BG89" s="20"/>
      <c r="BH89" s="20"/>
      <c r="BI89" s="20" t="s">
        <v>47</v>
      </c>
      <c r="BJ89" s="20"/>
      <c r="BK89" s="20"/>
      <c r="BL89" s="20"/>
      <c r="BM89" s="20"/>
      <c r="BN89" s="20"/>
      <c r="BO89" s="20"/>
      <c r="BP89" s="20"/>
      <c r="BQ89" s="20"/>
      <c r="BR89" s="20"/>
      <c r="BS89" s="20"/>
      <c r="BT89" s="20"/>
      <c r="BU89" s="20"/>
      <c r="BV89" s="20"/>
      <c r="BW89" s="20" t="s">
        <v>1515</v>
      </c>
      <c r="BX89" s="20" t="s">
        <v>1549</v>
      </c>
      <c r="BY89" s="120">
        <v>45464</v>
      </c>
      <c r="BZ89" s="120">
        <v>45464</v>
      </c>
      <c r="CA89" s="20" t="s">
        <v>2469</v>
      </c>
      <c r="CB89" s="20" t="s">
        <v>2468</v>
      </c>
      <c r="CC89" s="20" t="s">
        <v>1549</v>
      </c>
      <c r="CD89" s="121">
        <v>45526</v>
      </c>
      <c r="CE89" s="120">
        <v>45526</v>
      </c>
      <c r="CF89" s="20" t="s">
        <v>1845</v>
      </c>
      <c r="CG89" s="20" t="s">
        <v>2492</v>
      </c>
      <c r="CH89" s="20" t="s">
        <v>1549</v>
      </c>
      <c r="CI89" s="121">
        <v>45552</v>
      </c>
      <c r="CJ89" s="120">
        <v>45553</v>
      </c>
      <c r="CK89" s="20" t="s">
        <v>2491</v>
      </c>
      <c r="CL89" s="20" t="s">
        <v>2490</v>
      </c>
      <c r="CM89" s="20"/>
      <c r="CN89" s="20"/>
      <c r="CO89" s="120"/>
      <c r="CP89" s="20"/>
      <c r="CQ89" s="20"/>
    </row>
    <row r="90" spans="3:95" s="9" customFormat="1" ht="135.75" customHeight="1">
      <c r="C90" s="19" t="s">
        <v>2489</v>
      </c>
      <c r="D90" s="20" t="s">
        <v>2488</v>
      </c>
      <c r="E90" s="20" t="s">
        <v>1682</v>
      </c>
      <c r="F90" s="14" t="str">
        <f t="shared" si="2"/>
        <v>URF2024_080_Actualizar y conciliar el inventario_Segundo semestre</v>
      </c>
      <c r="G90" s="20" t="s">
        <v>2487</v>
      </c>
      <c r="H90" s="20" t="s">
        <v>2486</v>
      </c>
      <c r="I90" s="20" t="s">
        <v>2485</v>
      </c>
      <c r="J90" s="20" t="s">
        <v>91</v>
      </c>
      <c r="K90" s="20" t="s">
        <v>103</v>
      </c>
      <c r="L90" s="20" t="s">
        <v>120</v>
      </c>
      <c r="M90" s="47">
        <v>45628</v>
      </c>
      <c r="N90" s="47">
        <v>45653.999305555553</v>
      </c>
      <c r="O90" s="21">
        <f t="shared" si="3"/>
        <v>25.999305555553292</v>
      </c>
      <c r="P90" s="20" t="s">
        <v>103</v>
      </c>
      <c r="Q90" s="20"/>
      <c r="R90" s="20"/>
      <c r="S90" s="20" t="s">
        <v>133</v>
      </c>
      <c r="T90" s="20" t="s">
        <v>138</v>
      </c>
      <c r="U90" s="20" t="s">
        <v>15</v>
      </c>
      <c r="V90" s="20"/>
      <c r="W90" s="20" t="s">
        <v>17</v>
      </c>
      <c r="X90" s="20" t="s">
        <v>18</v>
      </c>
      <c r="Y90" s="20"/>
      <c r="Z90" s="20"/>
      <c r="AA90" s="20"/>
      <c r="AB90" s="20"/>
      <c r="AC90" s="20"/>
      <c r="AD90" s="20"/>
      <c r="AE90" s="20"/>
      <c r="AF90" s="20"/>
      <c r="AG90" s="20"/>
      <c r="AH90" s="20"/>
      <c r="AI90" s="20"/>
      <c r="AJ90" s="20"/>
      <c r="AK90" s="20"/>
      <c r="AL90" s="20"/>
      <c r="AM90" s="20"/>
      <c r="AN90" s="20"/>
      <c r="AO90" s="20"/>
      <c r="AP90" s="20"/>
      <c r="AQ90" s="20"/>
      <c r="AR90" s="20"/>
      <c r="AS90" s="20"/>
      <c r="AT90" s="20"/>
      <c r="AU90" s="20"/>
      <c r="AV90" s="20" t="s">
        <v>1516</v>
      </c>
      <c r="AW90" s="20"/>
      <c r="AX90" s="20"/>
      <c r="AY90" s="20" t="s">
        <v>37</v>
      </c>
      <c r="AZ90" s="20"/>
      <c r="BA90" s="20"/>
      <c r="BB90" s="20"/>
      <c r="BC90" s="20"/>
      <c r="BD90" s="20"/>
      <c r="BE90" s="20"/>
      <c r="BF90" s="20"/>
      <c r="BG90" s="20"/>
      <c r="BH90" s="20"/>
      <c r="BI90" s="20" t="s">
        <v>47</v>
      </c>
      <c r="BJ90" s="20"/>
      <c r="BK90" s="20"/>
      <c r="BL90" s="20"/>
      <c r="BM90" s="20"/>
      <c r="BN90" s="20"/>
      <c r="BO90" s="20"/>
      <c r="BP90" s="20"/>
      <c r="BQ90" s="20"/>
      <c r="BR90" s="20"/>
      <c r="BS90" s="20"/>
      <c r="BT90" s="20"/>
      <c r="BU90" s="20"/>
      <c r="BV90" s="20"/>
      <c r="BW90" s="20" t="s">
        <v>1669</v>
      </c>
      <c r="BX90" s="20"/>
      <c r="BY90" s="20"/>
      <c r="BZ90" s="120"/>
      <c r="CA90" s="20"/>
      <c r="CB90" s="20"/>
      <c r="CC90" s="20"/>
      <c r="CD90" s="20"/>
      <c r="CE90" s="120"/>
      <c r="CF90" s="20"/>
      <c r="CG90" s="20"/>
      <c r="CH90" s="20"/>
      <c r="CI90" s="20"/>
      <c r="CJ90" s="120"/>
      <c r="CK90" s="20"/>
      <c r="CL90" s="20"/>
      <c r="CM90" s="20"/>
      <c r="CN90" s="20"/>
      <c r="CO90" s="120"/>
      <c r="CP90" s="20"/>
      <c r="CQ90" s="20"/>
    </row>
    <row r="91" spans="3:95" s="9" customFormat="1" ht="135.75" customHeight="1">
      <c r="C91" s="19" t="s">
        <v>2484</v>
      </c>
      <c r="D91" s="20" t="s">
        <v>2483</v>
      </c>
      <c r="E91" s="20" t="s">
        <v>1682</v>
      </c>
      <c r="F91" s="14" t="str">
        <f t="shared" si="2"/>
        <v>URF2024_081_Verificar el inventario_Anual</v>
      </c>
      <c r="G91" s="20" t="s">
        <v>2482</v>
      </c>
      <c r="H91" s="20" t="s">
        <v>786</v>
      </c>
      <c r="I91" s="20" t="s">
        <v>2481</v>
      </c>
      <c r="J91" s="20" t="s">
        <v>91</v>
      </c>
      <c r="K91" s="20" t="s">
        <v>103</v>
      </c>
      <c r="L91" s="20" t="s">
        <v>120</v>
      </c>
      <c r="M91" s="47">
        <v>45597</v>
      </c>
      <c r="N91" s="47">
        <v>45653.999305555553</v>
      </c>
      <c r="O91" s="21">
        <f t="shared" si="3"/>
        <v>56.999305555553292</v>
      </c>
      <c r="P91" s="20" t="s">
        <v>103</v>
      </c>
      <c r="Q91" s="20" t="s">
        <v>128</v>
      </c>
      <c r="R91" s="20" t="s">
        <v>499</v>
      </c>
      <c r="S91" s="20" t="s">
        <v>133</v>
      </c>
      <c r="T91" s="20" t="s">
        <v>138</v>
      </c>
      <c r="U91" s="20" t="s">
        <v>15</v>
      </c>
      <c r="V91" s="20"/>
      <c r="W91" s="20" t="s">
        <v>17</v>
      </c>
      <c r="X91" s="20" t="s">
        <v>18</v>
      </c>
      <c r="Y91" s="20"/>
      <c r="Z91" s="20"/>
      <c r="AA91" s="20"/>
      <c r="AB91" s="20"/>
      <c r="AC91" s="20"/>
      <c r="AD91" s="20"/>
      <c r="AE91" s="20"/>
      <c r="AF91" s="20"/>
      <c r="AG91" s="20"/>
      <c r="AH91" s="20"/>
      <c r="AI91" s="20"/>
      <c r="AJ91" s="20"/>
      <c r="AK91" s="20"/>
      <c r="AL91" s="20"/>
      <c r="AM91" s="20"/>
      <c r="AN91" s="20"/>
      <c r="AO91" s="20"/>
      <c r="AP91" s="20"/>
      <c r="AQ91" s="20"/>
      <c r="AR91" s="20"/>
      <c r="AS91" s="20"/>
      <c r="AT91" s="20"/>
      <c r="AU91" s="20"/>
      <c r="AV91" s="20" t="s">
        <v>1516</v>
      </c>
      <c r="AW91" s="20"/>
      <c r="AX91" s="20"/>
      <c r="AY91" s="20" t="s">
        <v>37</v>
      </c>
      <c r="AZ91" s="20"/>
      <c r="BA91" s="20"/>
      <c r="BB91" s="20"/>
      <c r="BC91" s="20"/>
      <c r="BD91" s="20"/>
      <c r="BE91" s="20"/>
      <c r="BF91" s="20"/>
      <c r="BG91" s="20"/>
      <c r="BH91" s="20"/>
      <c r="BI91" s="20" t="s">
        <v>47</v>
      </c>
      <c r="BJ91" s="20"/>
      <c r="BK91" s="20"/>
      <c r="BL91" s="20"/>
      <c r="BM91" s="20"/>
      <c r="BN91" s="20"/>
      <c r="BO91" s="20"/>
      <c r="BP91" s="20"/>
      <c r="BQ91" s="20"/>
      <c r="BR91" s="20"/>
      <c r="BS91" s="20"/>
      <c r="BT91" s="20"/>
      <c r="BU91" s="20"/>
      <c r="BV91" s="20"/>
      <c r="BW91" s="20" t="s">
        <v>1669</v>
      </c>
      <c r="BX91" s="20"/>
      <c r="BY91" s="20"/>
      <c r="BZ91" s="120"/>
      <c r="CA91" s="20"/>
      <c r="CB91" s="20"/>
      <c r="CC91" s="20"/>
      <c r="CD91" s="20"/>
      <c r="CE91" s="120"/>
      <c r="CF91" s="20"/>
      <c r="CG91" s="20"/>
      <c r="CH91" s="20"/>
      <c r="CI91" s="20"/>
      <c r="CJ91" s="120"/>
      <c r="CK91" s="20"/>
      <c r="CL91" s="20"/>
      <c r="CM91" s="20"/>
      <c r="CN91" s="20"/>
      <c r="CO91" s="120"/>
      <c r="CP91" s="20"/>
      <c r="CQ91" s="20"/>
    </row>
    <row r="92" spans="3:95" s="9" customFormat="1" ht="135.75" customHeight="1">
      <c r="C92" s="19" t="s">
        <v>2480</v>
      </c>
      <c r="D92" s="20" t="s">
        <v>2479</v>
      </c>
      <c r="E92" s="20" t="s">
        <v>1518</v>
      </c>
      <c r="F92" s="14" t="str">
        <f t="shared" si="2"/>
        <v>URF2024_082_Elaborar el PGA de la entidad para la vigencia 2025</v>
      </c>
      <c r="G92" s="20" t="s">
        <v>2478</v>
      </c>
      <c r="H92" s="20" t="s">
        <v>2477</v>
      </c>
      <c r="I92" s="20" t="s">
        <v>2476</v>
      </c>
      <c r="J92" s="20" t="s">
        <v>91</v>
      </c>
      <c r="K92" s="20" t="s">
        <v>103</v>
      </c>
      <c r="L92" s="20" t="s">
        <v>116</v>
      </c>
      <c r="M92" s="47">
        <v>45566</v>
      </c>
      <c r="N92" s="47">
        <v>45657</v>
      </c>
      <c r="O92" s="21">
        <f t="shared" si="3"/>
        <v>91</v>
      </c>
      <c r="P92" s="20" t="s">
        <v>103</v>
      </c>
      <c r="Q92" s="20" t="s">
        <v>128</v>
      </c>
      <c r="R92" s="20" t="s">
        <v>2475</v>
      </c>
      <c r="S92" s="20" t="s">
        <v>133</v>
      </c>
      <c r="T92" s="20" t="s">
        <v>138</v>
      </c>
      <c r="U92" s="20" t="s">
        <v>15</v>
      </c>
      <c r="V92" s="20"/>
      <c r="W92" s="20" t="s">
        <v>17</v>
      </c>
      <c r="X92" s="20"/>
      <c r="Y92" s="20"/>
      <c r="Z92" s="20"/>
      <c r="AA92" s="20"/>
      <c r="AB92" s="20"/>
      <c r="AC92" s="20"/>
      <c r="AD92" s="20"/>
      <c r="AE92" s="20"/>
      <c r="AF92" s="20"/>
      <c r="AG92" s="20"/>
      <c r="AH92" s="20"/>
      <c r="AI92" s="20"/>
      <c r="AJ92" s="20"/>
      <c r="AK92" s="20"/>
      <c r="AL92" s="20"/>
      <c r="AM92" s="20"/>
      <c r="AN92" s="20"/>
      <c r="AO92" s="20"/>
      <c r="AP92" s="20"/>
      <c r="AQ92" s="20"/>
      <c r="AR92" s="20"/>
      <c r="AS92" s="20"/>
      <c r="AT92" s="20" t="s">
        <v>189</v>
      </c>
      <c r="AU92" s="20"/>
      <c r="AV92" s="20" t="s">
        <v>1516</v>
      </c>
      <c r="AW92" s="20"/>
      <c r="AX92" s="20"/>
      <c r="AY92" s="20" t="s">
        <v>37</v>
      </c>
      <c r="AZ92" s="20"/>
      <c r="BA92" s="20"/>
      <c r="BB92" s="20"/>
      <c r="BC92" s="20"/>
      <c r="BD92" s="20"/>
      <c r="BE92" s="20"/>
      <c r="BF92" s="20"/>
      <c r="BG92" s="20"/>
      <c r="BH92" s="20"/>
      <c r="BI92" s="20" t="s">
        <v>47</v>
      </c>
      <c r="BJ92" s="20"/>
      <c r="BK92" s="20"/>
      <c r="BL92" s="20"/>
      <c r="BM92" s="20"/>
      <c r="BN92" s="20"/>
      <c r="BO92" s="20"/>
      <c r="BP92" s="20"/>
      <c r="BQ92" s="20"/>
      <c r="BR92" s="20"/>
      <c r="BS92" s="20"/>
      <c r="BT92" s="20"/>
      <c r="BU92" s="20"/>
      <c r="BV92" s="20"/>
      <c r="BW92" s="20" t="s">
        <v>1515</v>
      </c>
      <c r="BX92" s="20" t="s">
        <v>1549</v>
      </c>
      <c r="BY92" s="120">
        <v>45385</v>
      </c>
      <c r="BZ92" s="120">
        <v>45390</v>
      </c>
      <c r="CA92" s="20" t="s">
        <v>2474</v>
      </c>
      <c r="CB92" s="20" t="s">
        <v>2473</v>
      </c>
      <c r="CC92" s="20"/>
      <c r="CD92" s="20"/>
      <c r="CE92" s="120"/>
      <c r="CF92" s="20"/>
      <c r="CG92" s="20"/>
      <c r="CH92" s="20"/>
      <c r="CI92" s="20"/>
      <c r="CJ92" s="120"/>
      <c r="CK92" s="20"/>
      <c r="CL92" s="20"/>
      <c r="CM92" s="20"/>
      <c r="CN92" s="20"/>
      <c r="CO92" s="120"/>
      <c r="CP92" s="20"/>
      <c r="CQ92" s="20"/>
    </row>
    <row r="93" spans="3:95" s="9" customFormat="1" ht="135.75" customHeight="1">
      <c r="C93" s="19" t="s">
        <v>2472</v>
      </c>
      <c r="D93" s="20" t="s">
        <v>2471</v>
      </c>
      <c r="E93" s="20" t="s">
        <v>1872</v>
      </c>
      <c r="F93" s="14" t="str">
        <f t="shared" si="2"/>
        <v>URF2024_083_Reforzar la sensibilización en gestión ambiental_Primer semestre</v>
      </c>
      <c r="G93" s="20" t="s">
        <v>2464</v>
      </c>
      <c r="H93" s="20" t="s">
        <v>2463</v>
      </c>
      <c r="I93" s="20" t="s">
        <v>2470</v>
      </c>
      <c r="J93" s="20" t="s">
        <v>91</v>
      </c>
      <c r="K93" s="20" t="s">
        <v>116</v>
      </c>
      <c r="L93" s="20" t="s">
        <v>116</v>
      </c>
      <c r="M93" s="47">
        <v>45447</v>
      </c>
      <c r="N93" s="47">
        <v>45545</v>
      </c>
      <c r="O93" s="21">
        <f t="shared" si="3"/>
        <v>98</v>
      </c>
      <c r="P93" s="20" t="s">
        <v>932</v>
      </c>
      <c r="Q93" s="20"/>
      <c r="R93" s="20"/>
      <c r="S93" s="20" t="s">
        <v>133</v>
      </c>
      <c r="T93" s="20" t="s">
        <v>138</v>
      </c>
      <c r="U93" s="20" t="s">
        <v>15</v>
      </c>
      <c r="V93" s="20" t="s">
        <v>16</v>
      </c>
      <c r="W93" s="20" t="s">
        <v>17</v>
      </c>
      <c r="X93" s="20" t="s">
        <v>18</v>
      </c>
      <c r="Y93" s="20"/>
      <c r="Z93" s="20"/>
      <c r="AA93" s="20"/>
      <c r="AB93" s="20"/>
      <c r="AC93" s="20"/>
      <c r="AD93" s="20"/>
      <c r="AE93" s="20"/>
      <c r="AF93" s="20"/>
      <c r="AG93" s="20"/>
      <c r="AH93" s="20"/>
      <c r="AI93" s="20"/>
      <c r="AJ93" s="20"/>
      <c r="AK93" s="20"/>
      <c r="AL93" s="20"/>
      <c r="AM93" s="20"/>
      <c r="AN93" s="20"/>
      <c r="AO93" s="20"/>
      <c r="AP93" s="20"/>
      <c r="AQ93" s="20"/>
      <c r="AR93" s="20"/>
      <c r="AS93" s="20"/>
      <c r="AT93" s="20" t="s">
        <v>189</v>
      </c>
      <c r="AU93" s="20"/>
      <c r="AV93" s="20" t="s">
        <v>1516</v>
      </c>
      <c r="AW93" s="20"/>
      <c r="AX93" s="20"/>
      <c r="AY93" s="20" t="s">
        <v>37</v>
      </c>
      <c r="AZ93" s="20"/>
      <c r="BA93" s="20"/>
      <c r="BB93" s="20"/>
      <c r="BC93" s="20"/>
      <c r="BD93" s="20"/>
      <c r="BE93" s="20"/>
      <c r="BF93" s="20"/>
      <c r="BG93" s="20"/>
      <c r="BH93" s="20"/>
      <c r="BI93" s="20" t="s">
        <v>47</v>
      </c>
      <c r="BJ93" s="20"/>
      <c r="BK93" s="20"/>
      <c r="BL93" s="20"/>
      <c r="BM93" s="20"/>
      <c r="BN93" s="20"/>
      <c r="BO93" s="20"/>
      <c r="BP93" s="20"/>
      <c r="BQ93" s="20"/>
      <c r="BR93" s="20"/>
      <c r="BS93" s="20"/>
      <c r="BT93" s="20"/>
      <c r="BU93" s="20"/>
      <c r="BV93" s="20"/>
      <c r="BW93" s="20" t="s">
        <v>1515</v>
      </c>
      <c r="BX93" s="20" t="s">
        <v>1549</v>
      </c>
      <c r="BY93" s="120">
        <v>45464</v>
      </c>
      <c r="BZ93" s="120">
        <v>45464</v>
      </c>
      <c r="CA93" s="20" t="s">
        <v>2469</v>
      </c>
      <c r="CB93" s="20" t="s">
        <v>2468</v>
      </c>
      <c r="CC93" s="20" t="s">
        <v>1549</v>
      </c>
      <c r="CD93" s="121">
        <v>45526</v>
      </c>
      <c r="CE93" s="120">
        <v>45526</v>
      </c>
      <c r="CF93" s="20" t="s">
        <v>1845</v>
      </c>
      <c r="CG93" s="20" t="s">
        <v>2467</v>
      </c>
      <c r="CH93" s="20"/>
      <c r="CI93" s="20"/>
      <c r="CJ93" s="120"/>
      <c r="CK93" s="20"/>
      <c r="CL93" s="20"/>
      <c r="CM93" s="20"/>
      <c r="CN93" s="20"/>
      <c r="CO93" s="120"/>
      <c r="CP93" s="20"/>
      <c r="CQ93" s="20"/>
    </row>
    <row r="94" spans="3:95" s="9" customFormat="1" ht="135.75" customHeight="1">
      <c r="C94" s="19" t="s">
        <v>2466</v>
      </c>
      <c r="D94" s="20" t="s">
        <v>2465</v>
      </c>
      <c r="E94" s="20" t="s">
        <v>1872</v>
      </c>
      <c r="F94" s="14" t="str">
        <f t="shared" si="2"/>
        <v>URF2024_084_Reforzar la sensibilización en gestión ambiental_Segundo semestre</v>
      </c>
      <c r="G94" s="20" t="s">
        <v>2464</v>
      </c>
      <c r="H94" s="20" t="s">
        <v>2463</v>
      </c>
      <c r="I94" s="20" t="s">
        <v>2462</v>
      </c>
      <c r="J94" s="20" t="s">
        <v>91</v>
      </c>
      <c r="K94" s="20" t="s">
        <v>103</v>
      </c>
      <c r="L94" s="20" t="s">
        <v>116</v>
      </c>
      <c r="M94" s="47">
        <v>45597</v>
      </c>
      <c r="N94" s="47">
        <v>45642.999305555553</v>
      </c>
      <c r="O94" s="21">
        <f t="shared" si="3"/>
        <v>45.999305555553292</v>
      </c>
      <c r="P94" s="20" t="s">
        <v>103</v>
      </c>
      <c r="Q94" s="20"/>
      <c r="R94" s="20"/>
      <c r="S94" s="20" t="s">
        <v>133</v>
      </c>
      <c r="T94" s="20" t="s">
        <v>138</v>
      </c>
      <c r="U94" s="20" t="s">
        <v>15</v>
      </c>
      <c r="V94" s="20" t="s">
        <v>16</v>
      </c>
      <c r="W94" s="20" t="s">
        <v>17</v>
      </c>
      <c r="X94" s="20" t="s">
        <v>18</v>
      </c>
      <c r="Y94" s="20"/>
      <c r="Z94" s="20"/>
      <c r="AA94" s="20"/>
      <c r="AB94" s="20"/>
      <c r="AC94" s="20"/>
      <c r="AD94" s="20"/>
      <c r="AE94" s="20"/>
      <c r="AF94" s="20"/>
      <c r="AG94" s="20"/>
      <c r="AH94" s="20"/>
      <c r="AI94" s="20"/>
      <c r="AJ94" s="20"/>
      <c r="AK94" s="20"/>
      <c r="AL94" s="20"/>
      <c r="AM94" s="20"/>
      <c r="AN94" s="20"/>
      <c r="AO94" s="20"/>
      <c r="AP94" s="20"/>
      <c r="AQ94" s="20"/>
      <c r="AR94" s="20"/>
      <c r="AS94" s="20"/>
      <c r="AT94" s="20" t="s">
        <v>189</v>
      </c>
      <c r="AU94" s="20"/>
      <c r="AV94" s="20" t="s">
        <v>1516</v>
      </c>
      <c r="AW94" s="20"/>
      <c r="AX94" s="20"/>
      <c r="AY94" s="20" t="s">
        <v>37</v>
      </c>
      <c r="AZ94" s="20"/>
      <c r="BA94" s="20"/>
      <c r="BB94" s="20"/>
      <c r="BC94" s="20"/>
      <c r="BD94" s="20"/>
      <c r="BE94" s="20"/>
      <c r="BF94" s="20"/>
      <c r="BG94" s="20"/>
      <c r="BH94" s="20"/>
      <c r="BI94" s="20" t="s">
        <v>47</v>
      </c>
      <c r="BJ94" s="20"/>
      <c r="BK94" s="20"/>
      <c r="BL94" s="20"/>
      <c r="BM94" s="20"/>
      <c r="BN94" s="20"/>
      <c r="BO94" s="20"/>
      <c r="BP94" s="20"/>
      <c r="BQ94" s="20"/>
      <c r="BR94" s="20"/>
      <c r="BS94" s="20"/>
      <c r="BT94" s="20"/>
      <c r="BU94" s="20"/>
      <c r="BV94" s="20"/>
      <c r="BW94" s="20" t="s">
        <v>1669</v>
      </c>
      <c r="BX94" s="20"/>
      <c r="BY94" s="20"/>
      <c r="BZ94" s="120"/>
      <c r="CA94" s="20"/>
      <c r="CB94" s="20"/>
      <c r="CC94" s="20"/>
      <c r="CD94" s="20"/>
      <c r="CE94" s="120"/>
      <c r="CF94" s="20"/>
      <c r="CG94" s="20"/>
      <c r="CH94" s="20"/>
      <c r="CI94" s="20"/>
      <c r="CJ94" s="120"/>
      <c r="CK94" s="20"/>
      <c r="CL94" s="20"/>
      <c r="CM94" s="20"/>
      <c r="CN94" s="20"/>
      <c r="CO94" s="120"/>
      <c r="CP94" s="20"/>
      <c r="CQ94" s="20"/>
    </row>
    <row r="95" spans="3:95" s="9" customFormat="1" ht="135.75" customHeight="1">
      <c r="C95" s="19" t="s">
        <v>2461</v>
      </c>
      <c r="D95" s="20" t="s">
        <v>2460</v>
      </c>
      <c r="E95" s="20" t="s">
        <v>1872</v>
      </c>
      <c r="F95" s="14" t="str">
        <f t="shared" si="2"/>
        <v>URF2024_085_Realizar una jornada de refuerzo a los supervisores_Segundo semestre</v>
      </c>
      <c r="G95" s="20" t="s">
        <v>2459</v>
      </c>
      <c r="H95" s="20" t="s">
        <v>784</v>
      </c>
      <c r="I95" s="20" t="s">
        <v>785</v>
      </c>
      <c r="J95" s="20" t="s">
        <v>91</v>
      </c>
      <c r="K95" s="20" t="s">
        <v>926</v>
      </c>
      <c r="L95" s="20"/>
      <c r="M95" s="47">
        <v>45566</v>
      </c>
      <c r="N95" s="47">
        <v>45657</v>
      </c>
      <c r="O95" s="21">
        <f t="shared" si="3"/>
        <v>91</v>
      </c>
      <c r="P95" s="20" t="s">
        <v>932</v>
      </c>
      <c r="Q95" s="20"/>
      <c r="R95" s="20"/>
      <c r="S95" s="20" t="s">
        <v>133</v>
      </c>
      <c r="T95" s="20" t="s">
        <v>138</v>
      </c>
      <c r="U95" s="20" t="s">
        <v>15</v>
      </c>
      <c r="V95" s="20"/>
      <c r="W95" s="20" t="s">
        <v>17</v>
      </c>
      <c r="X95" s="20"/>
      <c r="Y95" s="20"/>
      <c r="Z95" s="20"/>
      <c r="AA95" s="20"/>
      <c r="AB95" s="20"/>
      <c r="AC95" s="20"/>
      <c r="AD95" s="20"/>
      <c r="AE95" s="20"/>
      <c r="AF95" s="20" t="s">
        <v>24</v>
      </c>
      <c r="AG95" s="20"/>
      <c r="AH95" s="20"/>
      <c r="AI95" s="20"/>
      <c r="AJ95" s="20"/>
      <c r="AK95" s="20"/>
      <c r="AL95" s="20"/>
      <c r="AM95" s="20"/>
      <c r="AN95" s="20"/>
      <c r="AO95" s="20"/>
      <c r="AP95" s="20"/>
      <c r="AQ95" s="20"/>
      <c r="AR95" s="20"/>
      <c r="AS95" s="20"/>
      <c r="AT95" s="20"/>
      <c r="AU95" s="20"/>
      <c r="AV95" s="20" t="s">
        <v>1516</v>
      </c>
      <c r="AW95" s="20" t="s">
        <v>15</v>
      </c>
      <c r="AX95" s="20" t="s">
        <v>36</v>
      </c>
      <c r="AY95" s="20"/>
      <c r="AZ95" s="20"/>
      <c r="BA95" s="20"/>
      <c r="BB95" s="20" t="s">
        <v>40</v>
      </c>
      <c r="BC95" s="20"/>
      <c r="BD95" s="20" t="s">
        <v>42</v>
      </c>
      <c r="BE95" s="20"/>
      <c r="BF95" s="20"/>
      <c r="BG95" s="20"/>
      <c r="BH95" s="20" t="s">
        <v>46</v>
      </c>
      <c r="BI95" s="20"/>
      <c r="BJ95" s="20"/>
      <c r="BK95" s="20"/>
      <c r="BL95" s="20"/>
      <c r="BM95" s="20"/>
      <c r="BN95" s="20"/>
      <c r="BO95" s="20"/>
      <c r="BP95" s="20"/>
      <c r="BQ95" s="20"/>
      <c r="BR95" s="20"/>
      <c r="BS95" s="20"/>
      <c r="BT95" s="20"/>
      <c r="BU95" s="20" t="s">
        <v>59</v>
      </c>
      <c r="BV95" s="20"/>
      <c r="BW95" s="20" t="s">
        <v>1515</v>
      </c>
      <c r="BX95" s="20" t="s">
        <v>1549</v>
      </c>
      <c r="BY95" s="121">
        <v>45526</v>
      </c>
      <c r="BZ95" s="120">
        <v>45526</v>
      </c>
      <c r="CA95" s="20" t="s">
        <v>1845</v>
      </c>
      <c r="CB95" s="20" t="s">
        <v>2458</v>
      </c>
      <c r="CC95" s="20"/>
      <c r="CD95" s="20"/>
      <c r="CE95" s="120"/>
      <c r="CF95" s="20"/>
      <c r="CG95" s="20"/>
      <c r="CH95" s="20"/>
      <c r="CI95" s="20"/>
      <c r="CJ95" s="120"/>
      <c r="CK95" s="20"/>
      <c r="CL95" s="20"/>
      <c r="CM95" s="20"/>
      <c r="CN95" s="20"/>
      <c r="CO95" s="120"/>
      <c r="CP95" s="20"/>
      <c r="CQ95" s="20"/>
    </row>
    <row r="96" spans="3:95" s="9" customFormat="1" ht="135.75" customHeight="1">
      <c r="C96" s="19" t="s">
        <v>2457</v>
      </c>
      <c r="D96" s="20" t="s">
        <v>2456</v>
      </c>
      <c r="E96" s="20" t="s">
        <v>1872</v>
      </c>
      <c r="F96" s="14" t="str">
        <f t="shared" si="2"/>
        <v>URF2024_086_Diseñar y ejecutar las estrategias de comunicaciones con la información definida por los procesos y la dirección de la entidad para el primer cuatrimestre</v>
      </c>
      <c r="G96" s="20" t="s">
        <v>2450</v>
      </c>
      <c r="H96" s="20" t="s">
        <v>2453</v>
      </c>
      <c r="I96" s="20" t="s">
        <v>2448</v>
      </c>
      <c r="J96" s="20" t="s">
        <v>97</v>
      </c>
      <c r="K96" s="20" t="s">
        <v>111</v>
      </c>
      <c r="L96" s="20"/>
      <c r="M96" s="47">
        <v>45310</v>
      </c>
      <c r="N96" s="47">
        <v>45411</v>
      </c>
      <c r="O96" s="21">
        <f t="shared" si="3"/>
        <v>101</v>
      </c>
      <c r="P96" s="20" t="s">
        <v>104</v>
      </c>
      <c r="Q96" s="20" t="s">
        <v>128</v>
      </c>
      <c r="R96" s="20" t="s">
        <v>505</v>
      </c>
      <c r="S96" s="20" t="s">
        <v>131</v>
      </c>
      <c r="T96" s="20" t="s">
        <v>144</v>
      </c>
      <c r="U96" s="20" t="s">
        <v>15</v>
      </c>
      <c r="V96" s="20"/>
      <c r="W96" s="20" t="s">
        <v>17</v>
      </c>
      <c r="X96" s="20"/>
      <c r="Y96" s="20"/>
      <c r="Z96" s="20"/>
      <c r="AA96" s="20"/>
      <c r="AB96" s="20"/>
      <c r="AC96" s="20"/>
      <c r="AD96" s="20"/>
      <c r="AE96" s="20"/>
      <c r="AF96" s="20"/>
      <c r="AG96" s="20"/>
      <c r="AH96" s="20"/>
      <c r="AI96" s="20"/>
      <c r="AJ96" s="20" t="s">
        <v>160</v>
      </c>
      <c r="AK96" s="20" t="s">
        <v>167</v>
      </c>
      <c r="AL96" s="20"/>
      <c r="AM96" s="20"/>
      <c r="AN96" s="20"/>
      <c r="AO96" s="20"/>
      <c r="AP96" s="20"/>
      <c r="AQ96" s="20"/>
      <c r="AR96" s="20"/>
      <c r="AS96" s="20"/>
      <c r="AT96" s="20"/>
      <c r="AU96" s="20"/>
      <c r="AV96" s="20" t="s">
        <v>1516</v>
      </c>
      <c r="AW96" s="20"/>
      <c r="AX96" s="20"/>
      <c r="AY96" s="20" t="s">
        <v>37</v>
      </c>
      <c r="AZ96" s="20"/>
      <c r="BA96" s="20" t="s">
        <v>39</v>
      </c>
      <c r="BB96" s="20"/>
      <c r="BC96" s="20"/>
      <c r="BD96" s="20"/>
      <c r="BE96" s="20"/>
      <c r="BF96" s="20"/>
      <c r="BG96" s="20"/>
      <c r="BH96" s="20"/>
      <c r="BI96" s="20"/>
      <c r="BJ96" s="20"/>
      <c r="BK96" s="20"/>
      <c r="BL96" s="20"/>
      <c r="BM96" s="20"/>
      <c r="BN96" s="20"/>
      <c r="BO96" s="20"/>
      <c r="BP96" s="20" t="s">
        <v>54</v>
      </c>
      <c r="BQ96" s="20"/>
      <c r="BR96" s="20" t="s">
        <v>56</v>
      </c>
      <c r="BS96" s="20"/>
      <c r="BT96" s="20"/>
      <c r="BU96" s="20"/>
      <c r="BV96" s="20"/>
      <c r="BW96" s="20" t="s">
        <v>1669</v>
      </c>
      <c r="BX96" s="20"/>
      <c r="BY96" s="20"/>
      <c r="BZ96" s="120"/>
      <c r="CA96" s="20"/>
      <c r="CB96" s="20"/>
      <c r="CC96" s="20"/>
      <c r="CD96" s="20"/>
      <c r="CE96" s="120"/>
      <c r="CF96" s="20"/>
      <c r="CG96" s="20"/>
      <c r="CH96" s="20"/>
      <c r="CI96" s="20"/>
      <c r="CJ96" s="120"/>
      <c r="CK96" s="20"/>
      <c r="CL96" s="20"/>
      <c r="CM96" s="20"/>
      <c r="CN96" s="20"/>
      <c r="CO96" s="120"/>
      <c r="CP96" s="20"/>
      <c r="CQ96" s="20"/>
    </row>
    <row r="97" spans="3:95" s="9" customFormat="1" ht="135.75" customHeight="1">
      <c r="C97" s="19" t="s">
        <v>2455</v>
      </c>
      <c r="D97" s="20" t="s">
        <v>2454</v>
      </c>
      <c r="E97" s="20" t="s">
        <v>1872</v>
      </c>
      <c r="F97" s="14" t="str">
        <f t="shared" si="2"/>
        <v>URF2024_087_Diseñar y ejecutar las estrategias de comunicaciones con la información definida por los procesos y la dirección de la entidad para el segundo cuatrimestre</v>
      </c>
      <c r="G97" s="20" t="s">
        <v>2450</v>
      </c>
      <c r="H97" s="20" t="s">
        <v>2453</v>
      </c>
      <c r="I97" s="20" t="s">
        <v>2448</v>
      </c>
      <c r="J97" s="20" t="s">
        <v>97</v>
      </c>
      <c r="K97" s="20" t="s">
        <v>111</v>
      </c>
      <c r="L97" s="20"/>
      <c r="M97" s="47">
        <v>45413</v>
      </c>
      <c r="N97" s="47">
        <v>45535</v>
      </c>
      <c r="O97" s="21">
        <f t="shared" si="3"/>
        <v>122</v>
      </c>
      <c r="P97" s="20" t="s">
        <v>104</v>
      </c>
      <c r="Q97" s="20" t="s">
        <v>128</v>
      </c>
      <c r="R97" s="20" t="s">
        <v>505</v>
      </c>
      <c r="S97" s="20" t="s">
        <v>131</v>
      </c>
      <c r="T97" s="20" t="s">
        <v>144</v>
      </c>
      <c r="U97" s="20" t="s">
        <v>15</v>
      </c>
      <c r="V97" s="20"/>
      <c r="W97" s="20" t="s">
        <v>17</v>
      </c>
      <c r="X97" s="20"/>
      <c r="Y97" s="20"/>
      <c r="Z97" s="20"/>
      <c r="AA97" s="20"/>
      <c r="AB97" s="20"/>
      <c r="AC97" s="20"/>
      <c r="AD97" s="20"/>
      <c r="AE97" s="20"/>
      <c r="AF97" s="20"/>
      <c r="AG97" s="20"/>
      <c r="AH97" s="20"/>
      <c r="AI97" s="20"/>
      <c r="AJ97" s="20" t="s">
        <v>160</v>
      </c>
      <c r="AK97" s="20" t="s">
        <v>167</v>
      </c>
      <c r="AL97" s="20"/>
      <c r="AM97" s="20"/>
      <c r="AN97" s="20"/>
      <c r="AO97" s="20"/>
      <c r="AP97" s="20"/>
      <c r="AQ97" s="20"/>
      <c r="AR97" s="20"/>
      <c r="AS97" s="20"/>
      <c r="AT97" s="20"/>
      <c r="AU97" s="20"/>
      <c r="AV97" s="20" t="s">
        <v>1516</v>
      </c>
      <c r="AW97" s="20"/>
      <c r="AX97" s="20"/>
      <c r="AY97" s="20" t="s">
        <v>37</v>
      </c>
      <c r="AZ97" s="20"/>
      <c r="BA97" s="20" t="s">
        <v>39</v>
      </c>
      <c r="BB97" s="20"/>
      <c r="BC97" s="20"/>
      <c r="BD97" s="20"/>
      <c r="BE97" s="20"/>
      <c r="BF97" s="20"/>
      <c r="BG97" s="20"/>
      <c r="BH97" s="20"/>
      <c r="BI97" s="20"/>
      <c r="BJ97" s="20"/>
      <c r="BK97" s="20"/>
      <c r="BL97" s="20"/>
      <c r="BM97" s="20"/>
      <c r="BN97" s="20"/>
      <c r="BO97" s="20"/>
      <c r="BP97" s="20" t="s">
        <v>54</v>
      </c>
      <c r="BQ97" s="20"/>
      <c r="BR97" s="20" t="s">
        <v>56</v>
      </c>
      <c r="BS97" s="20"/>
      <c r="BT97" s="20"/>
      <c r="BU97" s="20"/>
      <c r="BV97" s="20"/>
      <c r="BW97" s="20" t="s">
        <v>1669</v>
      </c>
      <c r="BX97" s="20"/>
      <c r="BY97" s="20"/>
      <c r="BZ97" s="120"/>
      <c r="CA97" s="20"/>
      <c r="CB97" s="20"/>
      <c r="CC97" s="20"/>
      <c r="CD97" s="20"/>
      <c r="CE97" s="120"/>
      <c r="CF97" s="20"/>
      <c r="CG97" s="20"/>
      <c r="CH97" s="20"/>
      <c r="CI97" s="20"/>
      <c r="CJ97" s="120"/>
      <c r="CK97" s="20"/>
      <c r="CL97" s="20"/>
      <c r="CM97" s="20"/>
      <c r="CN97" s="20"/>
      <c r="CO97" s="120"/>
      <c r="CP97" s="20"/>
      <c r="CQ97" s="20"/>
    </row>
    <row r="98" spans="3:95" s="9" customFormat="1" ht="135.75" customHeight="1">
      <c r="C98" s="19" t="s">
        <v>2452</v>
      </c>
      <c r="D98" s="20" t="s">
        <v>2451</v>
      </c>
      <c r="E98" s="20" t="s">
        <v>1872</v>
      </c>
      <c r="F98" s="14" t="str">
        <f t="shared" si="2"/>
        <v>URF2024_088_Diseñar y ejecutar las estrategias de comunicaciones con la información definida por los procesos y la dirección de la entidad para el tercer cuatrimestre</v>
      </c>
      <c r="G98" s="20" t="s">
        <v>2450</v>
      </c>
      <c r="H98" s="20" t="s">
        <v>2449</v>
      </c>
      <c r="I98" s="20" t="s">
        <v>2448</v>
      </c>
      <c r="J98" s="20" t="s">
        <v>97</v>
      </c>
      <c r="K98" s="20" t="s">
        <v>111</v>
      </c>
      <c r="L98" s="20"/>
      <c r="M98" s="47">
        <v>45536</v>
      </c>
      <c r="N98" s="47">
        <v>45656</v>
      </c>
      <c r="O98" s="21">
        <f t="shared" si="3"/>
        <v>120</v>
      </c>
      <c r="P98" s="20" t="s">
        <v>104</v>
      </c>
      <c r="Q98" s="20" t="s">
        <v>128</v>
      </c>
      <c r="R98" s="20" t="s">
        <v>505</v>
      </c>
      <c r="S98" s="20" t="s">
        <v>131</v>
      </c>
      <c r="T98" s="20" t="s">
        <v>144</v>
      </c>
      <c r="U98" s="20" t="s">
        <v>15</v>
      </c>
      <c r="V98" s="20"/>
      <c r="W98" s="20" t="s">
        <v>17</v>
      </c>
      <c r="X98" s="20"/>
      <c r="Y98" s="20"/>
      <c r="Z98" s="20"/>
      <c r="AA98" s="20"/>
      <c r="AB98" s="20"/>
      <c r="AC98" s="20"/>
      <c r="AD98" s="20"/>
      <c r="AE98" s="20"/>
      <c r="AF98" s="20"/>
      <c r="AG98" s="20"/>
      <c r="AH98" s="20"/>
      <c r="AI98" s="20"/>
      <c r="AJ98" s="20" t="s">
        <v>160</v>
      </c>
      <c r="AK98" s="20" t="s">
        <v>167</v>
      </c>
      <c r="AL98" s="20"/>
      <c r="AM98" s="20"/>
      <c r="AN98" s="20"/>
      <c r="AO98" s="20"/>
      <c r="AP98" s="20"/>
      <c r="AQ98" s="20"/>
      <c r="AR98" s="20"/>
      <c r="AS98" s="20"/>
      <c r="AT98" s="20"/>
      <c r="AU98" s="20"/>
      <c r="AV98" s="20" t="s">
        <v>1516</v>
      </c>
      <c r="AW98" s="20"/>
      <c r="AX98" s="20"/>
      <c r="AY98" s="20" t="s">
        <v>37</v>
      </c>
      <c r="AZ98" s="20"/>
      <c r="BA98" s="20" t="s">
        <v>39</v>
      </c>
      <c r="BB98" s="20"/>
      <c r="BC98" s="20"/>
      <c r="BD98" s="20"/>
      <c r="BE98" s="20"/>
      <c r="BF98" s="20"/>
      <c r="BG98" s="20"/>
      <c r="BH98" s="20"/>
      <c r="BI98" s="20"/>
      <c r="BJ98" s="20"/>
      <c r="BK98" s="20"/>
      <c r="BL98" s="20"/>
      <c r="BM98" s="20"/>
      <c r="BN98" s="20"/>
      <c r="BO98" s="20"/>
      <c r="BP98" s="20" t="s">
        <v>54</v>
      </c>
      <c r="BQ98" s="20"/>
      <c r="BR98" s="20" t="s">
        <v>56</v>
      </c>
      <c r="BS98" s="20"/>
      <c r="BT98" s="20"/>
      <c r="BU98" s="20"/>
      <c r="BV98" s="20"/>
      <c r="BW98" s="20" t="s">
        <v>1669</v>
      </c>
      <c r="BX98" s="20"/>
      <c r="BY98" s="20"/>
      <c r="BZ98" s="120"/>
      <c r="CA98" s="20"/>
      <c r="CB98" s="20"/>
      <c r="CC98" s="20"/>
      <c r="CD98" s="20"/>
      <c r="CE98" s="120"/>
      <c r="CF98" s="20"/>
      <c r="CG98" s="20"/>
      <c r="CH98" s="20"/>
      <c r="CI98" s="20"/>
      <c r="CJ98" s="120"/>
      <c r="CK98" s="20"/>
      <c r="CL98" s="20"/>
      <c r="CM98" s="20"/>
      <c r="CN98" s="20"/>
      <c r="CO98" s="120"/>
      <c r="CP98" s="20"/>
      <c r="CQ98" s="20"/>
    </row>
    <row r="99" spans="3:95" s="9" customFormat="1" ht="135.75" customHeight="1">
      <c r="C99" s="19" t="s">
        <v>2447</v>
      </c>
      <c r="D99" s="20" t="s">
        <v>2446</v>
      </c>
      <c r="E99" s="20" t="s">
        <v>1682</v>
      </c>
      <c r="F99" s="14" t="str">
        <f t="shared" si="2"/>
        <v>URF2024_089_Publicar la información que establece la Ley de Transparencia y de Acceso a la Información, primer cuatrimestre</v>
      </c>
      <c r="G99" s="20" t="s">
        <v>2439</v>
      </c>
      <c r="H99" s="20" t="s">
        <v>2438</v>
      </c>
      <c r="I99" s="20" t="s">
        <v>2437</v>
      </c>
      <c r="J99" s="20" t="s">
        <v>97</v>
      </c>
      <c r="K99" s="20" t="s">
        <v>109</v>
      </c>
      <c r="L99" s="20" t="s">
        <v>111</v>
      </c>
      <c r="M99" s="47">
        <v>45310</v>
      </c>
      <c r="N99" s="47">
        <v>45427</v>
      </c>
      <c r="O99" s="21">
        <f t="shared" si="3"/>
        <v>117</v>
      </c>
      <c r="P99" s="20" t="s">
        <v>104</v>
      </c>
      <c r="Q99" s="20" t="s">
        <v>128</v>
      </c>
      <c r="R99" s="20" t="s">
        <v>506</v>
      </c>
      <c r="S99" s="20" t="s">
        <v>131</v>
      </c>
      <c r="T99" s="20" t="s">
        <v>144</v>
      </c>
      <c r="U99" s="20" t="s">
        <v>15</v>
      </c>
      <c r="V99" s="20"/>
      <c r="W99" s="20" t="s">
        <v>17</v>
      </c>
      <c r="X99" s="20"/>
      <c r="Y99" s="20"/>
      <c r="Z99" s="20"/>
      <c r="AA99" s="20"/>
      <c r="AB99" s="20"/>
      <c r="AC99" s="20"/>
      <c r="AD99" s="20"/>
      <c r="AE99" s="20"/>
      <c r="AF99" s="20"/>
      <c r="AG99" s="20"/>
      <c r="AH99" s="20"/>
      <c r="AI99" s="20"/>
      <c r="AJ99" s="20" t="s">
        <v>160</v>
      </c>
      <c r="AK99" s="20" t="s">
        <v>167</v>
      </c>
      <c r="AL99" s="20"/>
      <c r="AM99" s="20"/>
      <c r="AN99" s="20"/>
      <c r="AO99" s="20"/>
      <c r="AP99" s="20"/>
      <c r="AQ99" s="20"/>
      <c r="AR99" s="20" t="s">
        <v>159</v>
      </c>
      <c r="AS99" s="20"/>
      <c r="AT99" s="20"/>
      <c r="AU99" s="20"/>
      <c r="AV99" s="20" t="s">
        <v>1516</v>
      </c>
      <c r="AW99" s="20"/>
      <c r="AX99" s="20"/>
      <c r="AY99" s="20" t="s">
        <v>37</v>
      </c>
      <c r="AZ99" s="20"/>
      <c r="BA99" s="20" t="s">
        <v>39</v>
      </c>
      <c r="BB99" s="20"/>
      <c r="BC99" s="20"/>
      <c r="BD99" s="20"/>
      <c r="BE99" s="20"/>
      <c r="BF99" s="20"/>
      <c r="BG99" s="20"/>
      <c r="BH99" s="20"/>
      <c r="BI99" s="20"/>
      <c r="BJ99" s="20"/>
      <c r="BK99" s="20"/>
      <c r="BL99" s="20"/>
      <c r="BM99" s="20"/>
      <c r="BN99" s="20"/>
      <c r="BO99" s="20"/>
      <c r="BP99" s="20" t="s">
        <v>54</v>
      </c>
      <c r="BQ99" s="20"/>
      <c r="BR99" s="20" t="s">
        <v>56</v>
      </c>
      <c r="BS99" s="20"/>
      <c r="BT99" s="20"/>
      <c r="BU99" s="20"/>
      <c r="BV99" s="20"/>
      <c r="BW99" s="20" t="s">
        <v>1515</v>
      </c>
      <c r="BX99" s="20" t="s">
        <v>1549</v>
      </c>
      <c r="BY99" s="120">
        <v>45412</v>
      </c>
      <c r="BZ99" s="120">
        <v>45396</v>
      </c>
      <c r="CA99" s="20" t="s">
        <v>2445</v>
      </c>
      <c r="CB99" s="20" t="s">
        <v>2444</v>
      </c>
      <c r="CC99" s="20"/>
      <c r="CD99" s="20"/>
      <c r="CE99" s="120"/>
      <c r="CF99" s="20"/>
      <c r="CG99" s="20"/>
      <c r="CH99" s="20"/>
      <c r="CI99" s="20"/>
      <c r="CJ99" s="120"/>
      <c r="CK99" s="20"/>
      <c r="CL99" s="20"/>
      <c r="CM99" s="20"/>
      <c r="CN99" s="20"/>
      <c r="CO99" s="120"/>
      <c r="CP99" s="20"/>
      <c r="CQ99" s="20"/>
    </row>
    <row r="100" spans="3:95" s="9" customFormat="1" ht="135.75" customHeight="1">
      <c r="C100" s="19" t="s">
        <v>2443</v>
      </c>
      <c r="D100" s="20" t="s">
        <v>2442</v>
      </c>
      <c r="E100" s="20" t="s">
        <v>1682</v>
      </c>
      <c r="F100" s="14" t="str">
        <f t="shared" si="2"/>
        <v>URF2024_090_Publicar la información que establece la Ley de Transparencia y de Acceso a la Información , segundo cuatrimestre</v>
      </c>
      <c r="G100" s="20" t="s">
        <v>2439</v>
      </c>
      <c r="H100" s="20" t="s">
        <v>2438</v>
      </c>
      <c r="I100" s="20" t="s">
        <v>2437</v>
      </c>
      <c r="J100" s="20" t="s">
        <v>97</v>
      </c>
      <c r="K100" s="20" t="s">
        <v>111</v>
      </c>
      <c r="L100" s="20" t="s">
        <v>115</v>
      </c>
      <c r="M100" s="47">
        <v>45413</v>
      </c>
      <c r="N100" s="47">
        <v>45535</v>
      </c>
      <c r="O100" s="21">
        <f t="shared" si="3"/>
        <v>122</v>
      </c>
      <c r="P100" s="20" t="s">
        <v>104</v>
      </c>
      <c r="Q100" s="20" t="s">
        <v>128</v>
      </c>
      <c r="R100" s="20" t="s">
        <v>506</v>
      </c>
      <c r="S100" s="20" t="s">
        <v>131</v>
      </c>
      <c r="T100" s="20" t="s">
        <v>144</v>
      </c>
      <c r="U100" s="20" t="s">
        <v>15</v>
      </c>
      <c r="V100" s="20"/>
      <c r="W100" s="20" t="s">
        <v>17</v>
      </c>
      <c r="X100" s="20"/>
      <c r="Y100" s="20"/>
      <c r="Z100" s="20"/>
      <c r="AA100" s="20"/>
      <c r="AB100" s="20"/>
      <c r="AC100" s="20"/>
      <c r="AD100" s="20"/>
      <c r="AE100" s="20"/>
      <c r="AF100" s="20"/>
      <c r="AG100" s="20"/>
      <c r="AH100" s="20"/>
      <c r="AI100" s="20"/>
      <c r="AJ100" s="20" t="s">
        <v>160</v>
      </c>
      <c r="AK100" s="20" t="s">
        <v>167</v>
      </c>
      <c r="AL100" s="20"/>
      <c r="AM100" s="20"/>
      <c r="AN100" s="20"/>
      <c r="AO100" s="20"/>
      <c r="AP100" s="20"/>
      <c r="AQ100" s="20"/>
      <c r="AR100" s="20" t="s">
        <v>159</v>
      </c>
      <c r="AS100" s="20"/>
      <c r="AT100" s="20"/>
      <c r="AU100" s="20"/>
      <c r="AV100" s="20" t="s">
        <v>1516</v>
      </c>
      <c r="AW100" s="20"/>
      <c r="AX100" s="20"/>
      <c r="AY100" s="20" t="s">
        <v>37</v>
      </c>
      <c r="AZ100" s="20"/>
      <c r="BA100" s="20" t="s">
        <v>39</v>
      </c>
      <c r="BB100" s="20"/>
      <c r="BC100" s="20"/>
      <c r="BD100" s="20"/>
      <c r="BE100" s="20"/>
      <c r="BF100" s="20"/>
      <c r="BG100" s="20"/>
      <c r="BH100" s="20"/>
      <c r="BI100" s="20"/>
      <c r="BJ100" s="20"/>
      <c r="BK100" s="20"/>
      <c r="BL100" s="20"/>
      <c r="BM100" s="20"/>
      <c r="BN100" s="20"/>
      <c r="BO100" s="20"/>
      <c r="BP100" s="20" t="s">
        <v>54</v>
      </c>
      <c r="BQ100" s="20"/>
      <c r="BR100" s="20" t="s">
        <v>56</v>
      </c>
      <c r="BS100" s="20"/>
      <c r="BT100" s="20"/>
      <c r="BU100" s="20"/>
      <c r="BV100" s="20"/>
      <c r="BW100" s="20" t="s">
        <v>1669</v>
      </c>
      <c r="BX100" s="20"/>
      <c r="BY100" s="20"/>
      <c r="BZ100" s="120"/>
      <c r="CA100" s="20"/>
      <c r="CB100" s="20"/>
      <c r="CC100" s="20"/>
      <c r="CD100" s="20"/>
      <c r="CE100" s="120"/>
      <c r="CF100" s="20"/>
      <c r="CG100" s="20"/>
      <c r="CH100" s="20"/>
      <c r="CI100" s="20"/>
      <c r="CJ100" s="120"/>
      <c r="CK100" s="20"/>
      <c r="CL100" s="20"/>
      <c r="CM100" s="20"/>
      <c r="CN100" s="20"/>
      <c r="CO100" s="120"/>
      <c r="CP100" s="20"/>
      <c r="CQ100" s="20"/>
    </row>
    <row r="101" spans="3:95" s="9" customFormat="1" ht="135.75" customHeight="1">
      <c r="C101" s="19" t="s">
        <v>2441</v>
      </c>
      <c r="D101" s="20" t="s">
        <v>2440</v>
      </c>
      <c r="E101" s="20" t="s">
        <v>1682</v>
      </c>
      <c r="F101" s="14" t="str">
        <f t="shared" si="2"/>
        <v>URF2024_091_Publicar la información que establece la Ley de Transparencia y de Acceso a la Información, tercer cuatrimestre</v>
      </c>
      <c r="G101" s="20" t="s">
        <v>2439</v>
      </c>
      <c r="H101" s="20" t="s">
        <v>2438</v>
      </c>
      <c r="I101" s="20" t="s">
        <v>2437</v>
      </c>
      <c r="J101" s="20" t="s">
        <v>97</v>
      </c>
      <c r="K101" s="20" t="s">
        <v>111</v>
      </c>
      <c r="L101" s="20" t="s">
        <v>115</v>
      </c>
      <c r="M101" s="47">
        <v>45536</v>
      </c>
      <c r="N101" s="47">
        <v>45656</v>
      </c>
      <c r="O101" s="21">
        <f t="shared" si="3"/>
        <v>120</v>
      </c>
      <c r="P101" s="20" t="s">
        <v>104</v>
      </c>
      <c r="Q101" s="20" t="s">
        <v>128</v>
      </c>
      <c r="R101" s="20" t="s">
        <v>506</v>
      </c>
      <c r="S101" s="20" t="s">
        <v>131</v>
      </c>
      <c r="T101" s="20" t="s">
        <v>144</v>
      </c>
      <c r="U101" s="20" t="s">
        <v>15</v>
      </c>
      <c r="V101" s="20"/>
      <c r="W101" s="20" t="s">
        <v>17</v>
      </c>
      <c r="X101" s="20"/>
      <c r="Y101" s="20"/>
      <c r="Z101" s="20"/>
      <c r="AA101" s="20"/>
      <c r="AB101" s="20"/>
      <c r="AC101" s="20"/>
      <c r="AD101" s="20"/>
      <c r="AE101" s="20"/>
      <c r="AF101" s="20"/>
      <c r="AG101" s="20"/>
      <c r="AH101" s="20"/>
      <c r="AI101" s="20"/>
      <c r="AJ101" s="20" t="s">
        <v>160</v>
      </c>
      <c r="AK101" s="20" t="s">
        <v>167</v>
      </c>
      <c r="AL101" s="20"/>
      <c r="AM101" s="20"/>
      <c r="AN101" s="20"/>
      <c r="AO101" s="20"/>
      <c r="AP101" s="20"/>
      <c r="AQ101" s="20"/>
      <c r="AR101" s="20" t="s">
        <v>159</v>
      </c>
      <c r="AS101" s="20"/>
      <c r="AT101" s="20"/>
      <c r="AU101" s="20"/>
      <c r="AV101" s="20" t="s">
        <v>1516</v>
      </c>
      <c r="AW101" s="20"/>
      <c r="AX101" s="20"/>
      <c r="AY101" s="20" t="s">
        <v>37</v>
      </c>
      <c r="AZ101" s="20"/>
      <c r="BA101" s="20" t="s">
        <v>39</v>
      </c>
      <c r="BB101" s="20"/>
      <c r="BC101" s="20"/>
      <c r="BD101" s="20"/>
      <c r="BE101" s="20"/>
      <c r="BF101" s="20"/>
      <c r="BG101" s="20"/>
      <c r="BH101" s="20"/>
      <c r="BI101" s="20"/>
      <c r="BJ101" s="20"/>
      <c r="BK101" s="20"/>
      <c r="BL101" s="20"/>
      <c r="BM101" s="20"/>
      <c r="BN101" s="20"/>
      <c r="BO101" s="20"/>
      <c r="BP101" s="20" t="s">
        <v>54</v>
      </c>
      <c r="BQ101" s="20"/>
      <c r="BR101" s="20" t="s">
        <v>56</v>
      </c>
      <c r="BS101" s="20"/>
      <c r="BT101" s="20"/>
      <c r="BU101" s="20"/>
      <c r="BV101" s="20"/>
      <c r="BW101" s="20" t="s">
        <v>1669</v>
      </c>
      <c r="BX101" s="20"/>
      <c r="BY101" s="20"/>
      <c r="BZ101" s="120"/>
      <c r="CA101" s="20"/>
      <c r="CB101" s="20"/>
      <c r="CC101" s="20"/>
      <c r="CD101" s="20"/>
      <c r="CE101" s="120"/>
      <c r="CF101" s="20"/>
      <c r="CG101" s="20"/>
      <c r="CH101" s="20"/>
      <c r="CI101" s="20"/>
      <c r="CJ101" s="120"/>
      <c r="CK101" s="20"/>
      <c r="CL101" s="20"/>
      <c r="CM101" s="20"/>
      <c r="CN101" s="20"/>
      <c r="CO101" s="120"/>
      <c r="CP101" s="20"/>
      <c r="CQ101" s="20"/>
    </row>
    <row r="102" spans="3:95" s="9" customFormat="1" ht="135.75" customHeight="1">
      <c r="C102" s="19" t="s">
        <v>2436</v>
      </c>
      <c r="D102" s="20" t="s">
        <v>570</v>
      </c>
      <c r="E102" s="20" t="s">
        <v>1682</v>
      </c>
      <c r="F102" s="14" t="str">
        <f t="shared" si="2"/>
        <v>URF2024_092_Realizar ejercicios de socialización de la política de administración del riesgo</v>
      </c>
      <c r="G102" s="20" t="s">
        <v>571</v>
      </c>
      <c r="H102" s="20" t="s">
        <v>572</v>
      </c>
      <c r="I102" s="20" t="s">
        <v>573</v>
      </c>
      <c r="J102" s="20" t="s">
        <v>94</v>
      </c>
      <c r="K102" s="20" t="s">
        <v>104</v>
      </c>
      <c r="L102" s="20"/>
      <c r="M102" s="47">
        <v>45474</v>
      </c>
      <c r="N102" s="47">
        <v>45565</v>
      </c>
      <c r="O102" s="21">
        <f t="shared" si="3"/>
        <v>91</v>
      </c>
      <c r="P102" s="20" t="s">
        <v>104</v>
      </c>
      <c r="Q102" s="20" t="s">
        <v>128</v>
      </c>
      <c r="R102" s="20" t="s">
        <v>574</v>
      </c>
      <c r="S102" s="20" t="s">
        <v>146</v>
      </c>
      <c r="T102" s="20" t="s">
        <v>147</v>
      </c>
      <c r="U102" s="20" t="s">
        <v>15</v>
      </c>
      <c r="V102" s="20"/>
      <c r="W102" s="20" t="s">
        <v>17</v>
      </c>
      <c r="X102" s="20"/>
      <c r="Y102" s="20"/>
      <c r="Z102" s="20"/>
      <c r="AA102" s="20"/>
      <c r="AB102" s="20"/>
      <c r="AC102" s="20"/>
      <c r="AD102" s="20"/>
      <c r="AE102" s="20"/>
      <c r="AF102" s="20"/>
      <c r="AG102" s="20"/>
      <c r="AH102" s="20"/>
      <c r="AI102" s="20"/>
      <c r="AJ102" s="20" t="s">
        <v>80</v>
      </c>
      <c r="AK102" s="20" t="s">
        <v>164</v>
      </c>
      <c r="AL102" s="20"/>
      <c r="AM102" s="20"/>
      <c r="AN102" s="20"/>
      <c r="AO102" s="20"/>
      <c r="AP102" s="20"/>
      <c r="AQ102" s="20"/>
      <c r="AR102" s="20"/>
      <c r="AS102" s="20"/>
      <c r="AT102" s="20"/>
      <c r="AU102" s="20"/>
      <c r="AV102" s="20" t="s">
        <v>1516</v>
      </c>
      <c r="AW102" s="20"/>
      <c r="AX102" s="20" t="s">
        <v>36</v>
      </c>
      <c r="AY102" s="20"/>
      <c r="AZ102" s="20" t="s">
        <v>38</v>
      </c>
      <c r="BA102" s="20"/>
      <c r="BB102" s="20" t="s">
        <v>40</v>
      </c>
      <c r="BC102" s="20" t="s">
        <v>41</v>
      </c>
      <c r="BD102" s="20"/>
      <c r="BE102" s="20"/>
      <c r="BF102" s="20" t="s">
        <v>44</v>
      </c>
      <c r="BG102" s="20"/>
      <c r="BH102" s="20"/>
      <c r="BI102" s="20"/>
      <c r="BJ102" s="20"/>
      <c r="BK102" s="20"/>
      <c r="BL102" s="20"/>
      <c r="BM102" s="20"/>
      <c r="BN102" s="20"/>
      <c r="BO102" s="20"/>
      <c r="BP102" s="20"/>
      <c r="BQ102" s="20" t="s">
        <v>55</v>
      </c>
      <c r="BR102" s="20"/>
      <c r="BS102" s="20"/>
      <c r="BT102" s="20"/>
      <c r="BU102" s="20" t="s">
        <v>59</v>
      </c>
      <c r="BV102" s="20" t="s">
        <v>60</v>
      </c>
      <c r="BW102" s="20" t="s">
        <v>1515</v>
      </c>
      <c r="BX102" s="20" t="s">
        <v>1549</v>
      </c>
      <c r="BY102" s="120">
        <v>45442</v>
      </c>
      <c r="BZ102" s="120">
        <v>45442</v>
      </c>
      <c r="CA102" s="20" t="s">
        <v>2387</v>
      </c>
      <c r="CB102" s="20" t="s">
        <v>2435</v>
      </c>
      <c r="CC102" s="20" t="s">
        <v>1549</v>
      </c>
      <c r="CD102" s="120">
        <v>45533</v>
      </c>
      <c r="CE102" s="120">
        <v>45533</v>
      </c>
      <c r="CF102" s="20" t="s">
        <v>2385</v>
      </c>
      <c r="CG102" s="20" t="s">
        <v>2434</v>
      </c>
      <c r="CH102" s="20"/>
      <c r="CI102" s="120"/>
      <c r="CJ102" s="120"/>
      <c r="CK102" s="20"/>
      <c r="CL102" s="20"/>
      <c r="CM102" s="20"/>
      <c r="CN102" s="120"/>
      <c r="CO102" s="120"/>
      <c r="CP102" s="20"/>
      <c r="CQ102" s="20"/>
    </row>
    <row r="103" spans="3:95" s="9" customFormat="1" ht="135.75" customHeight="1">
      <c r="C103" s="19" t="s">
        <v>2433</v>
      </c>
      <c r="D103" s="20" t="s">
        <v>575</v>
      </c>
      <c r="E103" s="20" t="s">
        <v>1682</v>
      </c>
      <c r="F103" s="14" t="str">
        <f t="shared" si="2"/>
        <v>URF2024_093_Generar recordatorios de reporte del monitoreo del riesgo_Primer cuatrimestre</v>
      </c>
      <c r="G103" s="20" t="s">
        <v>576</v>
      </c>
      <c r="H103" s="20" t="s">
        <v>577</v>
      </c>
      <c r="I103" s="20" t="s">
        <v>578</v>
      </c>
      <c r="J103" s="20" t="s">
        <v>94</v>
      </c>
      <c r="K103" s="20" t="s">
        <v>104</v>
      </c>
      <c r="L103" s="20"/>
      <c r="M103" s="47">
        <v>45383</v>
      </c>
      <c r="N103" s="47">
        <v>45412</v>
      </c>
      <c r="O103" s="21">
        <f t="shared" si="3"/>
        <v>29</v>
      </c>
      <c r="P103" s="20" t="s">
        <v>104</v>
      </c>
      <c r="Q103" s="20" t="s">
        <v>128</v>
      </c>
      <c r="R103" s="20" t="s">
        <v>579</v>
      </c>
      <c r="S103" s="20" t="s">
        <v>146</v>
      </c>
      <c r="T103" s="20" t="s">
        <v>147</v>
      </c>
      <c r="U103" s="20" t="s">
        <v>15</v>
      </c>
      <c r="V103" s="20"/>
      <c r="W103" s="20" t="s">
        <v>17</v>
      </c>
      <c r="X103" s="20"/>
      <c r="Y103" s="20"/>
      <c r="Z103" s="20"/>
      <c r="AA103" s="20"/>
      <c r="AB103" s="20"/>
      <c r="AC103" s="20"/>
      <c r="AD103" s="20"/>
      <c r="AE103" s="20"/>
      <c r="AF103" s="20"/>
      <c r="AG103" s="20"/>
      <c r="AH103" s="20"/>
      <c r="AI103" s="20"/>
      <c r="AJ103" s="20" t="s">
        <v>80</v>
      </c>
      <c r="AK103" s="20" t="s">
        <v>165</v>
      </c>
      <c r="AL103" s="20"/>
      <c r="AM103" s="20"/>
      <c r="AN103" s="20"/>
      <c r="AO103" s="20"/>
      <c r="AP103" s="20"/>
      <c r="AQ103" s="20"/>
      <c r="AR103" s="20"/>
      <c r="AS103" s="20"/>
      <c r="AT103" s="20"/>
      <c r="AU103" s="20"/>
      <c r="AV103" s="20" t="s">
        <v>1516</v>
      </c>
      <c r="AW103" s="20"/>
      <c r="AX103" s="20" t="s">
        <v>36</v>
      </c>
      <c r="AY103" s="20"/>
      <c r="AZ103" s="20" t="s">
        <v>38</v>
      </c>
      <c r="BA103" s="20"/>
      <c r="BB103" s="20"/>
      <c r="BC103" s="20" t="s">
        <v>41</v>
      </c>
      <c r="BD103" s="20"/>
      <c r="BE103" s="20"/>
      <c r="BF103" s="20" t="s">
        <v>44</v>
      </c>
      <c r="BG103" s="20"/>
      <c r="BH103" s="20"/>
      <c r="BI103" s="20"/>
      <c r="BJ103" s="20"/>
      <c r="BK103" s="20"/>
      <c r="BL103" s="20"/>
      <c r="BM103" s="20"/>
      <c r="BN103" s="20"/>
      <c r="BO103" s="20"/>
      <c r="BP103" s="20"/>
      <c r="BQ103" s="20" t="s">
        <v>55</v>
      </c>
      <c r="BR103" s="20"/>
      <c r="BS103" s="20"/>
      <c r="BT103" s="20"/>
      <c r="BU103" s="20"/>
      <c r="BV103" s="20" t="s">
        <v>60</v>
      </c>
      <c r="BW103" s="20" t="s">
        <v>1669</v>
      </c>
      <c r="BX103" s="20"/>
      <c r="BY103" s="20"/>
      <c r="BZ103" s="120"/>
      <c r="CA103" s="20"/>
      <c r="CB103" s="20"/>
      <c r="CC103" s="20"/>
      <c r="CD103" s="20"/>
      <c r="CE103" s="120"/>
      <c r="CF103" s="20"/>
      <c r="CG103" s="20"/>
      <c r="CH103" s="20"/>
      <c r="CI103" s="20"/>
      <c r="CJ103" s="120"/>
      <c r="CK103" s="20"/>
      <c r="CL103" s="20"/>
      <c r="CM103" s="20"/>
      <c r="CN103" s="20"/>
      <c r="CO103" s="120"/>
      <c r="CP103" s="20"/>
      <c r="CQ103" s="20"/>
    </row>
    <row r="104" spans="3:95" s="9" customFormat="1" ht="135.75" customHeight="1">
      <c r="C104" s="19" t="s">
        <v>2432</v>
      </c>
      <c r="D104" s="20" t="s">
        <v>580</v>
      </c>
      <c r="E104" s="20" t="s">
        <v>1682</v>
      </c>
      <c r="F104" s="14" t="str">
        <f t="shared" si="2"/>
        <v>URF2024_094_Generar recordatorios de reporte del monitoreo del riesgo_Segundo cuatrimestre</v>
      </c>
      <c r="G104" s="20" t="s">
        <v>576</v>
      </c>
      <c r="H104" s="20" t="s">
        <v>577</v>
      </c>
      <c r="I104" s="20" t="s">
        <v>578</v>
      </c>
      <c r="J104" s="20" t="s">
        <v>94</v>
      </c>
      <c r="K104" s="20" t="s">
        <v>104</v>
      </c>
      <c r="L104" s="20"/>
      <c r="M104" s="47">
        <v>45505</v>
      </c>
      <c r="N104" s="47">
        <v>45535</v>
      </c>
      <c r="O104" s="21">
        <f t="shared" si="3"/>
        <v>30</v>
      </c>
      <c r="P104" s="20" t="s">
        <v>104</v>
      </c>
      <c r="Q104" s="20" t="s">
        <v>128</v>
      </c>
      <c r="R104" s="20" t="s">
        <v>579</v>
      </c>
      <c r="S104" s="20" t="s">
        <v>146</v>
      </c>
      <c r="T104" s="20" t="s">
        <v>147</v>
      </c>
      <c r="U104" s="20" t="s">
        <v>15</v>
      </c>
      <c r="V104" s="20"/>
      <c r="W104" s="20" t="s">
        <v>17</v>
      </c>
      <c r="X104" s="20"/>
      <c r="Y104" s="20"/>
      <c r="Z104" s="20"/>
      <c r="AA104" s="20"/>
      <c r="AB104" s="20"/>
      <c r="AC104" s="20"/>
      <c r="AD104" s="20"/>
      <c r="AE104" s="20"/>
      <c r="AF104" s="20"/>
      <c r="AG104" s="20"/>
      <c r="AH104" s="20"/>
      <c r="AI104" s="20"/>
      <c r="AJ104" s="20" t="s">
        <v>80</v>
      </c>
      <c r="AK104" s="20" t="s">
        <v>165</v>
      </c>
      <c r="AL104" s="20"/>
      <c r="AM104" s="20"/>
      <c r="AN104" s="20"/>
      <c r="AO104" s="20"/>
      <c r="AP104" s="20"/>
      <c r="AQ104" s="20"/>
      <c r="AR104" s="20"/>
      <c r="AS104" s="20"/>
      <c r="AT104" s="20"/>
      <c r="AU104" s="20"/>
      <c r="AV104" s="20" t="s">
        <v>1516</v>
      </c>
      <c r="AW104" s="20"/>
      <c r="AX104" s="20" t="s">
        <v>36</v>
      </c>
      <c r="AY104" s="20"/>
      <c r="AZ104" s="20" t="s">
        <v>38</v>
      </c>
      <c r="BA104" s="20"/>
      <c r="BB104" s="20"/>
      <c r="BC104" s="20" t="s">
        <v>41</v>
      </c>
      <c r="BD104" s="20"/>
      <c r="BE104" s="20"/>
      <c r="BF104" s="20" t="s">
        <v>44</v>
      </c>
      <c r="BG104" s="20"/>
      <c r="BH104" s="20"/>
      <c r="BI104" s="20"/>
      <c r="BJ104" s="20"/>
      <c r="BK104" s="20"/>
      <c r="BL104" s="20"/>
      <c r="BM104" s="20"/>
      <c r="BN104" s="20"/>
      <c r="BO104" s="20"/>
      <c r="BP104" s="20"/>
      <c r="BQ104" s="20" t="s">
        <v>55</v>
      </c>
      <c r="BR104" s="20"/>
      <c r="BS104" s="20"/>
      <c r="BT104" s="20"/>
      <c r="BU104" s="20"/>
      <c r="BV104" s="20" t="s">
        <v>60</v>
      </c>
      <c r="BW104" s="20" t="s">
        <v>1669</v>
      </c>
      <c r="BX104" s="20"/>
      <c r="BY104" s="20"/>
      <c r="BZ104" s="120"/>
      <c r="CA104" s="20"/>
      <c r="CB104" s="20"/>
      <c r="CC104" s="20"/>
      <c r="CD104" s="20"/>
      <c r="CE104" s="120"/>
      <c r="CF104" s="20"/>
      <c r="CG104" s="20"/>
      <c r="CH104" s="20"/>
      <c r="CI104" s="20"/>
      <c r="CJ104" s="120"/>
      <c r="CK104" s="20"/>
      <c r="CL104" s="20"/>
      <c r="CM104" s="20"/>
      <c r="CN104" s="20"/>
      <c r="CO104" s="120"/>
      <c r="CP104" s="20"/>
      <c r="CQ104" s="20"/>
    </row>
    <row r="105" spans="3:95" s="9" customFormat="1" ht="135.75" customHeight="1">
      <c r="C105" s="19" t="s">
        <v>2431</v>
      </c>
      <c r="D105" s="20" t="s">
        <v>581</v>
      </c>
      <c r="E105" s="20" t="s">
        <v>1682</v>
      </c>
      <c r="F105" s="14" t="str">
        <f t="shared" si="2"/>
        <v>URF2024_095_Generar recordatorios de reporte del monitoreo del riesgo_Tercer cuatrimestre</v>
      </c>
      <c r="G105" s="20" t="s">
        <v>576</v>
      </c>
      <c r="H105" s="20" t="s">
        <v>577</v>
      </c>
      <c r="I105" s="20" t="s">
        <v>578</v>
      </c>
      <c r="J105" s="20" t="s">
        <v>94</v>
      </c>
      <c r="K105" s="20" t="s">
        <v>104</v>
      </c>
      <c r="L105" s="20"/>
      <c r="M105" s="47">
        <v>45627</v>
      </c>
      <c r="N105" s="47">
        <v>45657</v>
      </c>
      <c r="O105" s="21">
        <f t="shared" si="3"/>
        <v>30</v>
      </c>
      <c r="P105" s="20" t="s">
        <v>104</v>
      </c>
      <c r="Q105" s="20" t="s">
        <v>128</v>
      </c>
      <c r="R105" s="20" t="s">
        <v>579</v>
      </c>
      <c r="S105" s="20" t="s">
        <v>146</v>
      </c>
      <c r="T105" s="20" t="s">
        <v>147</v>
      </c>
      <c r="U105" s="20" t="s">
        <v>15</v>
      </c>
      <c r="V105" s="20"/>
      <c r="W105" s="20" t="s">
        <v>17</v>
      </c>
      <c r="X105" s="20"/>
      <c r="Y105" s="20"/>
      <c r="Z105" s="20"/>
      <c r="AA105" s="20"/>
      <c r="AB105" s="20"/>
      <c r="AC105" s="20"/>
      <c r="AD105" s="20"/>
      <c r="AE105" s="20"/>
      <c r="AF105" s="20"/>
      <c r="AG105" s="20"/>
      <c r="AH105" s="20"/>
      <c r="AI105" s="20"/>
      <c r="AJ105" s="20" t="s">
        <v>80</v>
      </c>
      <c r="AK105" s="20" t="s">
        <v>165</v>
      </c>
      <c r="AL105" s="20"/>
      <c r="AM105" s="20"/>
      <c r="AN105" s="20"/>
      <c r="AO105" s="20"/>
      <c r="AP105" s="20"/>
      <c r="AQ105" s="20"/>
      <c r="AR105" s="20"/>
      <c r="AS105" s="20"/>
      <c r="AT105" s="20"/>
      <c r="AU105" s="20"/>
      <c r="AV105" s="20" t="s">
        <v>1516</v>
      </c>
      <c r="AW105" s="20"/>
      <c r="AX105" s="20" t="s">
        <v>36</v>
      </c>
      <c r="AY105" s="20"/>
      <c r="AZ105" s="20" t="s">
        <v>38</v>
      </c>
      <c r="BA105" s="20"/>
      <c r="BB105" s="20"/>
      <c r="BC105" s="20" t="s">
        <v>41</v>
      </c>
      <c r="BD105" s="20"/>
      <c r="BE105" s="20"/>
      <c r="BF105" s="20" t="s">
        <v>44</v>
      </c>
      <c r="BG105" s="20"/>
      <c r="BH105" s="20"/>
      <c r="BI105" s="20"/>
      <c r="BJ105" s="20"/>
      <c r="BK105" s="20"/>
      <c r="BL105" s="20"/>
      <c r="BM105" s="20"/>
      <c r="BN105" s="20"/>
      <c r="BO105" s="20"/>
      <c r="BP105" s="20"/>
      <c r="BQ105" s="20" t="s">
        <v>55</v>
      </c>
      <c r="BR105" s="20"/>
      <c r="BS105" s="20"/>
      <c r="BT105" s="20"/>
      <c r="BU105" s="20"/>
      <c r="BV105" s="20" t="s">
        <v>60</v>
      </c>
      <c r="BW105" s="20" t="s">
        <v>1669</v>
      </c>
      <c r="BX105" s="20"/>
      <c r="BY105" s="20"/>
      <c r="BZ105" s="120"/>
      <c r="CA105" s="20"/>
      <c r="CB105" s="20"/>
      <c r="CC105" s="20"/>
      <c r="CD105" s="20"/>
      <c r="CE105" s="120"/>
      <c r="CF105" s="20"/>
      <c r="CG105" s="20"/>
      <c r="CH105" s="20"/>
      <c r="CI105" s="20"/>
      <c r="CJ105" s="120"/>
      <c r="CK105" s="20"/>
      <c r="CL105" s="20"/>
      <c r="CM105" s="20"/>
      <c r="CN105" s="20"/>
      <c r="CO105" s="120"/>
      <c r="CP105" s="20"/>
      <c r="CQ105" s="20"/>
    </row>
    <row r="106" spans="3:95" s="9" customFormat="1" ht="135.75" customHeight="1">
      <c r="C106" s="19" t="s">
        <v>2430</v>
      </c>
      <c r="D106" s="20" t="s">
        <v>582</v>
      </c>
      <c r="E106" s="20" t="s">
        <v>1682</v>
      </c>
      <c r="F106" s="14" t="str">
        <f t="shared" si="2"/>
        <v xml:space="preserve">URF2024_096_Preparar mapa de riesgos para la publicación en la página web_Primer cuatrimestre </v>
      </c>
      <c r="G106" s="20" t="s">
        <v>583</v>
      </c>
      <c r="H106" s="20" t="s">
        <v>584</v>
      </c>
      <c r="I106" s="20" t="s">
        <v>585</v>
      </c>
      <c r="J106" s="20" t="s">
        <v>94</v>
      </c>
      <c r="K106" s="20" t="s">
        <v>104</v>
      </c>
      <c r="L106" s="20"/>
      <c r="M106" s="47">
        <v>45413</v>
      </c>
      <c r="N106" s="47">
        <v>45443</v>
      </c>
      <c r="O106" s="21">
        <f t="shared" si="3"/>
        <v>30</v>
      </c>
      <c r="P106" s="20" t="s">
        <v>104</v>
      </c>
      <c r="Q106" s="20" t="s">
        <v>128</v>
      </c>
      <c r="R106" s="20" t="s">
        <v>586</v>
      </c>
      <c r="S106" s="20" t="s">
        <v>146</v>
      </c>
      <c r="T106" s="20" t="s">
        <v>147</v>
      </c>
      <c r="U106" s="20" t="s">
        <v>15</v>
      </c>
      <c r="V106" s="20"/>
      <c r="W106" s="20" t="s">
        <v>17</v>
      </c>
      <c r="X106" s="20"/>
      <c r="Y106" s="20"/>
      <c r="Z106" s="20"/>
      <c r="AA106" s="20"/>
      <c r="AB106" s="20"/>
      <c r="AC106" s="20"/>
      <c r="AD106" s="20"/>
      <c r="AE106" s="20"/>
      <c r="AF106" s="20"/>
      <c r="AG106" s="20"/>
      <c r="AH106" s="20"/>
      <c r="AI106" s="20"/>
      <c r="AJ106" s="20" t="s">
        <v>80</v>
      </c>
      <c r="AK106" s="20" t="s">
        <v>163</v>
      </c>
      <c r="AL106" s="20"/>
      <c r="AM106" s="20"/>
      <c r="AN106" s="20"/>
      <c r="AO106" s="20"/>
      <c r="AP106" s="20"/>
      <c r="AQ106" s="20"/>
      <c r="AR106" s="20"/>
      <c r="AS106" s="20"/>
      <c r="AT106" s="20"/>
      <c r="AU106" s="20"/>
      <c r="AV106" s="20" t="s">
        <v>1516</v>
      </c>
      <c r="AW106" s="20"/>
      <c r="AX106" s="20"/>
      <c r="AY106" s="20"/>
      <c r="AZ106" s="20" t="s">
        <v>38</v>
      </c>
      <c r="BA106" s="20" t="s">
        <v>39</v>
      </c>
      <c r="BB106" s="20"/>
      <c r="BC106" s="20" t="s">
        <v>41</v>
      </c>
      <c r="BD106" s="20"/>
      <c r="BE106" s="20"/>
      <c r="BF106" s="20"/>
      <c r="BG106" s="20"/>
      <c r="BH106" s="20"/>
      <c r="BI106" s="20"/>
      <c r="BJ106" s="20"/>
      <c r="BK106" s="20"/>
      <c r="BL106" s="20"/>
      <c r="BM106" s="20"/>
      <c r="BN106" s="20"/>
      <c r="BO106" s="20"/>
      <c r="BP106" s="20"/>
      <c r="BQ106" s="20" t="s">
        <v>55</v>
      </c>
      <c r="BR106" s="20" t="s">
        <v>56</v>
      </c>
      <c r="BS106" s="20"/>
      <c r="BT106" s="20"/>
      <c r="BU106" s="20"/>
      <c r="BV106" s="20" t="s">
        <v>60</v>
      </c>
      <c r="BW106" s="20" t="s">
        <v>1669</v>
      </c>
      <c r="BX106" s="20"/>
      <c r="BY106" s="20"/>
      <c r="BZ106" s="120"/>
      <c r="CA106" s="20"/>
      <c r="CB106" s="20"/>
      <c r="CC106" s="20"/>
      <c r="CD106" s="20"/>
      <c r="CE106" s="120"/>
      <c r="CF106" s="20"/>
      <c r="CG106" s="20"/>
      <c r="CH106" s="20"/>
      <c r="CI106" s="20"/>
      <c r="CJ106" s="120"/>
      <c r="CK106" s="20"/>
      <c r="CL106" s="20"/>
      <c r="CM106" s="20"/>
      <c r="CN106" s="20"/>
      <c r="CO106" s="120"/>
      <c r="CP106" s="20"/>
      <c r="CQ106" s="20"/>
    </row>
    <row r="107" spans="3:95" s="9" customFormat="1" ht="135.75" customHeight="1">
      <c r="C107" s="19" t="s">
        <v>2429</v>
      </c>
      <c r="D107" s="20" t="s">
        <v>587</v>
      </c>
      <c r="E107" s="20" t="s">
        <v>1682</v>
      </c>
      <c r="F107" s="14" t="str">
        <f t="shared" si="2"/>
        <v xml:space="preserve">URF2024_097_Preparar mapa de riesgos para la publicación en la página web_Segundo cuatrimestre </v>
      </c>
      <c r="G107" s="20" t="s">
        <v>583</v>
      </c>
      <c r="H107" s="20" t="s">
        <v>584</v>
      </c>
      <c r="I107" s="20" t="s">
        <v>585</v>
      </c>
      <c r="J107" s="20" t="s">
        <v>94</v>
      </c>
      <c r="K107" s="20" t="s">
        <v>104</v>
      </c>
      <c r="L107" s="20"/>
      <c r="M107" s="47">
        <v>45536</v>
      </c>
      <c r="N107" s="47">
        <v>45565</v>
      </c>
      <c r="O107" s="21">
        <f t="shared" si="3"/>
        <v>29</v>
      </c>
      <c r="P107" s="20" t="s">
        <v>104</v>
      </c>
      <c r="Q107" s="20" t="s">
        <v>128</v>
      </c>
      <c r="R107" s="20" t="s">
        <v>586</v>
      </c>
      <c r="S107" s="20" t="s">
        <v>146</v>
      </c>
      <c r="T107" s="20" t="s">
        <v>147</v>
      </c>
      <c r="U107" s="20" t="s">
        <v>15</v>
      </c>
      <c r="V107" s="20"/>
      <c r="W107" s="20" t="s">
        <v>17</v>
      </c>
      <c r="X107" s="20"/>
      <c r="Y107" s="20"/>
      <c r="Z107" s="20"/>
      <c r="AA107" s="20"/>
      <c r="AB107" s="20"/>
      <c r="AC107" s="20"/>
      <c r="AD107" s="20"/>
      <c r="AE107" s="20"/>
      <c r="AF107" s="20"/>
      <c r="AG107" s="20"/>
      <c r="AH107" s="20"/>
      <c r="AI107" s="20"/>
      <c r="AJ107" s="20" t="s">
        <v>80</v>
      </c>
      <c r="AK107" s="20" t="s">
        <v>163</v>
      </c>
      <c r="AL107" s="20"/>
      <c r="AM107" s="20"/>
      <c r="AN107" s="20"/>
      <c r="AO107" s="20"/>
      <c r="AP107" s="20"/>
      <c r="AQ107" s="20"/>
      <c r="AR107" s="20"/>
      <c r="AS107" s="20"/>
      <c r="AT107" s="20"/>
      <c r="AU107" s="20"/>
      <c r="AV107" s="20" t="s">
        <v>1516</v>
      </c>
      <c r="AW107" s="20"/>
      <c r="AX107" s="20"/>
      <c r="AY107" s="20"/>
      <c r="AZ107" s="20" t="s">
        <v>38</v>
      </c>
      <c r="BA107" s="20" t="s">
        <v>39</v>
      </c>
      <c r="BB107" s="20"/>
      <c r="BC107" s="20" t="s">
        <v>41</v>
      </c>
      <c r="BD107" s="20"/>
      <c r="BE107" s="20"/>
      <c r="BF107" s="20"/>
      <c r="BG107" s="20"/>
      <c r="BH107" s="20"/>
      <c r="BI107" s="20"/>
      <c r="BJ107" s="20"/>
      <c r="BK107" s="20"/>
      <c r="BL107" s="20"/>
      <c r="BM107" s="20"/>
      <c r="BN107" s="20"/>
      <c r="BO107" s="20"/>
      <c r="BP107" s="20"/>
      <c r="BQ107" s="20" t="s">
        <v>55</v>
      </c>
      <c r="BR107" s="20" t="s">
        <v>56</v>
      </c>
      <c r="BS107" s="20"/>
      <c r="BT107" s="20"/>
      <c r="BU107" s="20"/>
      <c r="BV107" s="20" t="s">
        <v>60</v>
      </c>
      <c r="BW107" s="20" t="s">
        <v>1669</v>
      </c>
      <c r="BX107" s="20"/>
      <c r="BY107" s="20"/>
      <c r="BZ107" s="120"/>
      <c r="CA107" s="20"/>
      <c r="CB107" s="20"/>
      <c r="CC107" s="20"/>
      <c r="CD107" s="20"/>
      <c r="CE107" s="120"/>
      <c r="CF107" s="20"/>
      <c r="CG107" s="20"/>
      <c r="CH107" s="20"/>
      <c r="CI107" s="20"/>
      <c r="CJ107" s="120"/>
      <c r="CK107" s="20"/>
      <c r="CL107" s="20"/>
      <c r="CM107" s="20"/>
      <c r="CN107" s="20"/>
      <c r="CO107" s="120"/>
      <c r="CP107" s="20"/>
      <c r="CQ107" s="20"/>
    </row>
    <row r="108" spans="3:95" s="9" customFormat="1" ht="135.75" customHeight="1">
      <c r="C108" s="19" t="s">
        <v>2428</v>
      </c>
      <c r="D108" s="20" t="s">
        <v>588</v>
      </c>
      <c r="E108" s="20" t="s">
        <v>1682</v>
      </c>
      <c r="F108" s="14" t="str">
        <f t="shared" si="2"/>
        <v xml:space="preserve">URF2024_098_Preparar mapa de riesgos para la publicación en la página web_Tercer cuatrimestre </v>
      </c>
      <c r="G108" s="20" t="s">
        <v>583</v>
      </c>
      <c r="H108" s="20" t="s">
        <v>584</v>
      </c>
      <c r="I108" s="20" t="s">
        <v>585</v>
      </c>
      <c r="J108" s="20" t="s">
        <v>94</v>
      </c>
      <c r="K108" s="20" t="s">
        <v>104</v>
      </c>
      <c r="L108" s="20"/>
      <c r="M108" s="47">
        <v>45646</v>
      </c>
      <c r="N108" s="47">
        <v>45656</v>
      </c>
      <c r="O108" s="21">
        <f t="shared" si="3"/>
        <v>10</v>
      </c>
      <c r="P108" s="20" t="s">
        <v>104</v>
      </c>
      <c r="Q108" s="20" t="s">
        <v>128</v>
      </c>
      <c r="R108" s="20" t="s">
        <v>586</v>
      </c>
      <c r="S108" s="20" t="s">
        <v>146</v>
      </c>
      <c r="T108" s="20" t="s">
        <v>147</v>
      </c>
      <c r="U108" s="20" t="s">
        <v>15</v>
      </c>
      <c r="V108" s="20"/>
      <c r="W108" s="20" t="s">
        <v>17</v>
      </c>
      <c r="X108" s="20"/>
      <c r="Y108" s="20"/>
      <c r="Z108" s="20"/>
      <c r="AA108" s="20"/>
      <c r="AB108" s="20"/>
      <c r="AC108" s="20"/>
      <c r="AD108" s="20"/>
      <c r="AE108" s="20"/>
      <c r="AF108" s="20"/>
      <c r="AG108" s="20"/>
      <c r="AH108" s="20"/>
      <c r="AI108" s="20"/>
      <c r="AJ108" s="20" t="s">
        <v>80</v>
      </c>
      <c r="AK108" s="20" t="s">
        <v>163</v>
      </c>
      <c r="AL108" s="20"/>
      <c r="AM108" s="20"/>
      <c r="AN108" s="20"/>
      <c r="AO108" s="20"/>
      <c r="AP108" s="20"/>
      <c r="AQ108" s="20"/>
      <c r="AR108" s="20"/>
      <c r="AS108" s="20"/>
      <c r="AT108" s="20"/>
      <c r="AU108" s="20"/>
      <c r="AV108" s="20" t="s">
        <v>1516</v>
      </c>
      <c r="AW108" s="20"/>
      <c r="AX108" s="20"/>
      <c r="AY108" s="20"/>
      <c r="AZ108" s="20" t="s">
        <v>38</v>
      </c>
      <c r="BA108" s="20" t="s">
        <v>39</v>
      </c>
      <c r="BB108" s="20"/>
      <c r="BC108" s="20" t="s">
        <v>41</v>
      </c>
      <c r="BD108" s="20"/>
      <c r="BE108" s="20"/>
      <c r="BF108" s="20"/>
      <c r="BG108" s="20"/>
      <c r="BH108" s="20"/>
      <c r="BI108" s="20"/>
      <c r="BJ108" s="20"/>
      <c r="BK108" s="20"/>
      <c r="BL108" s="20"/>
      <c r="BM108" s="20"/>
      <c r="BN108" s="20"/>
      <c r="BO108" s="20"/>
      <c r="BP108" s="20"/>
      <c r="BQ108" s="20" t="s">
        <v>55</v>
      </c>
      <c r="BR108" s="20" t="s">
        <v>56</v>
      </c>
      <c r="BS108" s="20"/>
      <c r="BT108" s="20"/>
      <c r="BU108" s="20"/>
      <c r="BV108" s="20" t="s">
        <v>60</v>
      </c>
      <c r="BW108" s="20" t="s">
        <v>1669</v>
      </c>
      <c r="BX108" s="20"/>
      <c r="BY108" s="20"/>
      <c r="BZ108" s="120"/>
      <c r="CA108" s="20"/>
      <c r="CB108" s="20"/>
      <c r="CC108" s="20"/>
      <c r="CD108" s="20"/>
      <c r="CE108" s="120"/>
      <c r="CF108" s="20"/>
      <c r="CG108" s="20"/>
      <c r="CH108" s="20"/>
      <c r="CI108" s="20"/>
      <c r="CJ108" s="120"/>
      <c r="CK108" s="20"/>
      <c r="CL108" s="20"/>
      <c r="CM108" s="20"/>
      <c r="CN108" s="20"/>
      <c r="CO108" s="120"/>
      <c r="CP108" s="20"/>
      <c r="CQ108" s="20"/>
    </row>
    <row r="109" spans="3:95" s="9" customFormat="1" ht="135.75" customHeight="1">
      <c r="C109" s="19" t="s">
        <v>2427</v>
      </c>
      <c r="D109" s="20" t="s">
        <v>2426</v>
      </c>
      <c r="E109" s="20" t="s">
        <v>1682</v>
      </c>
      <c r="F109" s="14" t="str">
        <f t="shared" si="2"/>
        <v xml:space="preserve">URF2024_099_Realizar sesiones de trabajo para la actualización o revisión de los riesgos asociados a los procesos  </v>
      </c>
      <c r="G109" s="20" t="s">
        <v>589</v>
      </c>
      <c r="H109" s="20" t="s">
        <v>590</v>
      </c>
      <c r="I109" s="20" t="s">
        <v>591</v>
      </c>
      <c r="J109" s="20" t="s">
        <v>94</v>
      </c>
      <c r="K109" s="20" t="s">
        <v>104</v>
      </c>
      <c r="L109" s="20"/>
      <c r="M109" s="47">
        <v>45536</v>
      </c>
      <c r="N109" s="47">
        <v>45657</v>
      </c>
      <c r="O109" s="21">
        <f t="shared" si="3"/>
        <v>121</v>
      </c>
      <c r="P109" s="20" t="s">
        <v>104</v>
      </c>
      <c r="Q109" s="20" t="s">
        <v>128</v>
      </c>
      <c r="R109" s="20" t="s">
        <v>592</v>
      </c>
      <c r="S109" s="20" t="s">
        <v>146</v>
      </c>
      <c r="T109" s="20" t="s">
        <v>134</v>
      </c>
      <c r="U109" s="20" t="s">
        <v>15</v>
      </c>
      <c r="V109" s="20"/>
      <c r="W109" s="20" t="s">
        <v>17</v>
      </c>
      <c r="X109" s="20"/>
      <c r="Y109" s="20"/>
      <c r="Z109" s="20"/>
      <c r="AA109" s="20"/>
      <c r="AB109" s="20"/>
      <c r="AC109" s="20"/>
      <c r="AD109" s="20"/>
      <c r="AE109" s="20"/>
      <c r="AF109" s="20"/>
      <c r="AG109" s="20"/>
      <c r="AH109" s="20"/>
      <c r="AI109" s="20"/>
      <c r="AJ109" s="20" t="s">
        <v>80</v>
      </c>
      <c r="AK109" s="20" t="s">
        <v>163</v>
      </c>
      <c r="AL109" s="20"/>
      <c r="AM109" s="20"/>
      <c r="AN109" s="20"/>
      <c r="AO109" s="20"/>
      <c r="AP109" s="20"/>
      <c r="AQ109" s="20"/>
      <c r="AR109" s="20"/>
      <c r="AS109" s="20"/>
      <c r="AT109" s="20"/>
      <c r="AU109" s="20"/>
      <c r="AV109" s="20" t="s">
        <v>1516</v>
      </c>
      <c r="AW109" s="20"/>
      <c r="AX109" s="20" t="s">
        <v>36</v>
      </c>
      <c r="AY109" s="20"/>
      <c r="AZ109" s="20"/>
      <c r="BA109" s="20"/>
      <c r="BB109" s="20"/>
      <c r="BC109" s="20" t="s">
        <v>41</v>
      </c>
      <c r="BD109" s="20"/>
      <c r="BE109" s="20"/>
      <c r="BF109" s="20" t="s">
        <v>44</v>
      </c>
      <c r="BG109" s="20"/>
      <c r="BH109" s="20"/>
      <c r="BI109" s="20"/>
      <c r="BJ109" s="20"/>
      <c r="BK109" s="20"/>
      <c r="BL109" s="20"/>
      <c r="BM109" s="20"/>
      <c r="BN109" s="20"/>
      <c r="BO109" s="20"/>
      <c r="BP109" s="20"/>
      <c r="BQ109" s="20"/>
      <c r="BR109" s="20"/>
      <c r="BS109" s="20"/>
      <c r="BT109" s="20"/>
      <c r="BU109" s="20"/>
      <c r="BV109" s="20" t="s">
        <v>60</v>
      </c>
      <c r="BW109" s="20" t="s">
        <v>1515</v>
      </c>
      <c r="BX109" s="20" t="s">
        <v>1549</v>
      </c>
      <c r="BY109" s="121">
        <v>45533</v>
      </c>
      <c r="BZ109" s="120">
        <v>45533</v>
      </c>
      <c r="CA109" s="20" t="s">
        <v>2385</v>
      </c>
      <c r="CB109" s="20" t="s">
        <v>2425</v>
      </c>
      <c r="CC109" s="20"/>
      <c r="CD109" s="20"/>
      <c r="CE109" s="120"/>
      <c r="CF109" s="20"/>
      <c r="CG109" s="20"/>
      <c r="CH109" s="20"/>
      <c r="CI109" s="20"/>
      <c r="CJ109" s="120"/>
      <c r="CK109" s="20"/>
      <c r="CL109" s="20"/>
      <c r="CM109" s="20"/>
      <c r="CN109" s="20"/>
      <c r="CO109" s="120"/>
      <c r="CP109" s="20"/>
      <c r="CQ109" s="20"/>
    </row>
    <row r="110" spans="3:95" s="9" customFormat="1" ht="135.75" customHeight="1">
      <c r="C110" s="19" t="s">
        <v>2424</v>
      </c>
      <c r="D110" s="20" t="s">
        <v>2423</v>
      </c>
      <c r="E110" s="20" t="s">
        <v>1682</v>
      </c>
      <c r="F110" s="14" t="str">
        <f t="shared" si="2"/>
        <v xml:space="preserve">URF2024_100_Cargar el plan de acción de la vigencia 2024 en el SMGI </v>
      </c>
      <c r="G110" s="20" t="s">
        <v>593</v>
      </c>
      <c r="H110" s="20" t="s">
        <v>594</v>
      </c>
      <c r="I110" s="20" t="s">
        <v>2422</v>
      </c>
      <c r="J110" s="20" t="s">
        <v>94</v>
      </c>
      <c r="K110" s="20" t="s">
        <v>104</v>
      </c>
      <c r="L110" s="20"/>
      <c r="M110" s="47">
        <v>45292</v>
      </c>
      <c r="N110" s="47">
        <v>45327</v>
      </c>
      <c r="O110" s="21">
        <f t="shared" si="3"/>
        <v>35</v>
      </c>
      <c r="P110" s="20" t="s">
        <v>104</v>
      </c>
      <c r="Q110" s="20" t="s">
        <v>128</v>
      </c>
      <c r="R110" s="20" t="s">
        <v>595</v>
      </c>
      <c r="S110" s="20" t="s">
        <v>146</v>
      </c>
      <c r="T110" s="20" t="s">
        <v>147</v>
      </c>
      <c r="U110" s="20" t="s">
        <v>15</v>
      </c>
      <c r="V110" s="20"/>
      <c r="W110" s="20" t="s">
        <v>17</v>
      </c>
      <c r="X110" s="20"/>
      <c r="Y110" s="20"/>
      <c r="Z110" s="20"/>
      <c r="AA110" s="20"/>
      <c r="AB110" s="20"/>
      <c r="AC110" s="20"/>
      <c r="AD110" s="20"/>
      <c r="AE110" s="20"/>
      <c r="AF110" s="20"/>
      <c r="AG110" s="20"/>
      <c r="AH110" s="20"/>
      <c r="AI110" s="20"/>
      <c r="AJ110" s="20" t="s">
        <v>160</v>
      </c>
      <c r="AK110" s="20" t="s">
        <v>167</v>
      </c>
      <c r="AL110" s="20"/>
      <c r="AM110" s="20"/>
      <c r="AN110" s="20"/>
      <c r="AO110" s="20"/>
      <c r="AP110" s="20"/>
      <c r="AQ110" s="20"/>
      <c r="AR110" s="20"/>
      <c r="AS110" s="20"/>
      <c r="AT110" s="20"/>
      <c r="AU110" s="20"/>
      <c r="AV110" s="20" t="s">
        <v>1516</v>
      </c>
      <c r="AW110" s="20"/>
      <c r="AX110" s="20" t="s">
        <v>36</v>
      </c>
      <c r="AY110" s="20"/>
      <c r="AZ110" s="20"/>
      <c r="BA110" s="20" t="s">
        <v>39</v>
      </c>
      <c r="BB110" s="20"/>
      <c r="BC110" s="20"/>
      <c r="BD110" s="20"/>
      <c r="BE110" s="20"/>
      <c r="BF110" s="20" t="s">
        <v>44</v>
      </c>
      <c r="BG110" s="20"/>
      <c r="BH110" s="20"/>
      <c r="BI110" s="20"/>
      <c r="BJ110" s="20"/>
      <c r="BK110" s="20"/>
      <c r="BL110" s="20"/>
      <c r="BM110" s="20"/>
      <c r="BN110" s="20"/>
      <c r="BO110" s="20"/>
      <c r="BP110" s="20"/>
      <c r="BQ110" s="20"/>
      <c r="BR110" s="20" t="s">
        <v>56</v>
      </c>
      <c r="BS110" s="20"/>
      <c r="BT110" s="20"/>
      <c r="BU110" s="20"/>
      <c r="BV110" s="20"/>
      <c r="BW110" s="20" t="s">
        <v>1669</v>
      </c>
      <c r="BX110" s="20"/>
      <c r="BY110" s="20"/>
      <c r="BZ110" s="120"/>
      <c r="CA110" s="20"/>
      <c r="CB110" s="20"/>
      <c r="CC110" s="20"/>
      <c r="CD110" s="20"/>
      <c r="CE110" s="120"/>
      <c r="CF110" s="20"/>
      <c r="CG110" s="20"/>
      <c r="CH110" s="20"/>
      <c r="CI110" s="20"/>
      <c r="CJ110" s="120"/>
      <c r="CK110" s="20"/>
      <c r="CL110" s="20"/>
      <c r="CM110" s="20"/>
      <c r="CN110" s="20"/>
      <c r="CO110" s="120"/>
      <c r="CP110" s="20"/>
      <c r="CQ110" s="20"/>
    </row>
    <row r="111" spans="3:95" s="9" customFormat="1" ht="135.75" customHeight="1">
      <c r="C111" s="19" t="s">
        <v>2421</v>
      </c>
      <c r="D111" s="20" t="s">
        <v>2420</v>
      </c>
      <c r="E111" s="20" t="s">
        <v>1682</v>
      </c>
      <c r="F111" s="14" t="str">
        <f t="shared" si="2"/>
        <v>URF2024_101_Construir y publicar documento del Plan Anticorrupción y de Atención al Ciudadano para la vigencia 2024</v>
      </c>
      <c r="G111" s="20" t="s">
        <v>596</v>
      </c>
      <c r="H111" s="20" t="s">
        <v>597</v>
      </c>
      <c r="I111" s="20" t="s">
        <v>598</v>
      </c>
      <c r="J111" s="20" t="s">
        <v>94</v>
      </c>
      <c r="K111" s="20" t="s">
        <v>104</v>
      </c>
      <c r="L111" s="20"/>
      <c r="M111" s="47">
        <v>45292</v>
      </c>
      <c r="N111" s="47">
        <v>45327</v>
      </c>
      <c r="O111" s="21">
        <f t="shared" si="3"/>
        <v>35</v>
      </c>
      <c r="P111" s="20" t="s">
        <v>104</v>
      </c>
      <c r="Q111" s="20" t="s">
        <v>128</v>
      </c>
      <c r="R111" s="20" t="s">
        <v>599</v>
      </c>
      <c r="S111" s="20" t="s">
        <v>146</v>
      </c>
      <c r="T111" s="20" t="s">
        <v>147</v>
      </c>
      <c r="U111" s="20" t="s">
        <v>15</v>
      </c>
      <c r="V111" s="20"/>
      <c r="W111" s="20" t="s">
        <v>17</v>
      </c>
      <c r="X111" s="20"/>
      <c r="Y111" s="20"/>
      <c r="Z111" s="20"/>
      <c r="AA111" s="20"/>
      <c r="AB111" s="20"/>
      <c r="AC111" s="20"/>
      <c r="AD111" s="20"/>
      <c r="AE111" s="20"/>
      <c r="AF111" s="20"/>
      <c r="AG111" s="20"/>
      <c r="AH111" s="20"/>
      <c r="AI111" s="20"/>
      <c r="AJ111" s="20" t="s">
        <v>160</v>
      </c>
      <c r="AK111" s="20" t="s">
        <v>167</v>
      </c>
      <c r="AL111" s="20"/>
      <c r="AM111" s="20"/>
      <c r="AN111" s="20"/>
      <c r="AO111" s="20"/>
      <c r="AP111" s="20"/>
      <c r="AQ111" s="20"/>
      <c r="AR111" s="20" t="s">
        <v>151</v>
      </c>
      <c r="AS111" s="20"/>
      <c r="AT111" s="20"/>
      <c r="AU111" s="20"/>
      <c r="AV111" s="20" t="s">
        <v>1516</v>
      </c>
      <c r="AW111" s="20"/>
      <c r="AX111" s="20" t="s">
        <v>36</v>
      </c>
      <c r="AY111" s="20" t="s">
        <v>37</v>
      </c>
      <c r="AZ111" s="20"/>
      <c r="BA111" s="20" t="s">
        <v>39</v>
      </c>
      <c r="BB111" s="20"/>
      <c r="BC111" s="20"/>
      <c r="BD111" s="20"/>
      <c r="BE111" s="20"/>
      <c r="BF111" s="20" t="s">
        <v>44</v>
      </c>
      <c r="BG111" s="20"/>
      <c r="BH111" s="20"/>
      <c r="BI111" s="20"/>
      <c r="BJ111" s="20"/>
      <c r="BK111" s="20"/>
      <c r="BL111" s="20"/>
      <c r="BM111" s="20"/>
      <c r="BN111" s="20" t="s">
        <v>52</v>
      </c>
      <c r="BO111" s="20"/>
      <c r="BP111" s="20" t="s">
        <v>54</v>
      </c>
      <c r="BQ111" s="20"/>
      <c r="BR111" s="20" t="s">
        <v>56</v>
      </c>
      <c r="BS111" s="20"/>
      <c r="BT111" s="20"/>
      <c r="BU111" s="20"/>
      <c r="BV111" s="20"/>
      <c r="BW111" s="20" t="s">
        <v>1669</v>
      </c>
      <c r="BX111" s="20"/>
      <c r="BY111" s="20"/>
      <c r="BZ111" s="120"/>
      <c r="CA111" s="20"/>
      <c r="CB111" s="20"/>
      <c r="CC111" s="20"/>
      <c r="CD111" s="20"/>
      <c r="CE111" s="120"/>
      <c r="CF111" s="20"/>
      <c r="CG111" s="20"/>
      <c r="CH111" s="20"/>
      <c r="CI111" s="20"/>
      <c r="CJ111" s="120"/>
      <c r="CK111" s="20"/>
      <c r="CL111" s="20"/>
      <c r="CM111" s="20"/>
      <c r="CN111" s="20"/>
      <c r="CO111" s="120"/>
      <c r="CP111" s="20"/>
      <c r="CQ111" s="20"/>
    </row>
    <row r="112" spans="3:95" s="9" customFormat="1" ht="135.75" customHeight="1">
      <c r="C112" s="19" t="s">
        <v>2419</v>
      </c>
      <c r="D112" s="20" t="s">
        <v>600</v>
      </c>
      <c r="E112" s="20" t="s">
        <v>1682</v>
      </c>
      <c r="F112" s="14" t="str">
        <f t="shared" si="2"/>
        <v>URF2024_102_Actualizar y publicar documento del PAAC_ Primer cuatrimestre</v>
      </c>
      <c r="G112" s="20" t="s">
        <v>601</v>
      </c>
      <c r="H112" s="20" t="s">
        <v>602</v>
      </c>
      <c r="I112" s="20" t="s">
        <v>2416</v>
      </c>
      <c r="J112" s="20" t="s">
        <v>94</v>
      </c>
      <c r="K112" s="20" t="s">
        <v>104</v>
      </c>
      <c r="L112" s="20"/>
      <c r="M112" s="47">
        <v>45397</v>
      </c>
      <c r="N112" s="47">
        <v>45429</v>
      </c>
      <c r="O112" s="21">
        <f t="shared" si="3"/>
        <v>32</v>
      </c>
      <c r="P112" s="20" t="s">
        <v>104</v>
      </c>
      <c r="Q112" s="20" t="s">
        <v>128</v>
      </c>
      <c r="R112" s="20" t="s">
        <v>599</v>
      </c>
      <c r="S112" s="20" t="s">
        <v>146</v>
      </c>
      <c r="T112" s="20" t="s">
        <v>147</v>
      </c>
      <c r="U112" s="20" t="s">
        <v>15</v>
      </c>
      <c r="V112" s="20"/>
      <c r="W112" s="20" t="s">
        <v>17</v>
      </c>
      <c r="X112" s="20"/>
      <c r="Y112" s="20"/>
      <c r="Z112" s="20"/>
      <c r="AA112" s="20"/>
      <c r="AB112" s="20"/>
      <c r="AC112" s="20"/>
      <c r="AD112" s="20"/>
      <c r="AE112" s="20"/>
      <c r="AF112" s="20"/>
      <c r="AG112" s="20"/>
      <c r="AH112" s="20"/>
      <c r="AI112" s="20"/>
      <c r="AJ112" s="20" t="s">
        <v>160</v>
      </c>
      <c r="AK112" s="20" t="s">
        <v>170</v>
      </c>
      <c r="AL112" s="20"/>
      <c r="AM112" s="20"/>
      <c r="AN112" s="20"/>
      <c r="AO112" s="20"/>
      <c r="AP112" s="20"/>
      <c r="AQ112" s="20"/>
      <c r="AR112" s="20"/>
      <c r="AS112" s="20"/>
      <c r="AT112" s="20"/>
      <c r="AU112" s="20"/>
      <c r="AV112" s="20" t="s">
        <v>1516</v>
      </c>
      <c r="AW112" s="20"/>
      <c r="AX112" s="20" t="s">
        <v>36</v>
      </c>
      <c r="AY112" s="20" t="s">
        <v>37</v>
      </c>
      <c r="AZ112" s="20"/>
      <c r="BA112" s="20" t="s">
        <v>39</v>
      </c>
      <c r="BB112" s="20"/>
      <c r="BC112" s="20"/>
      <c r="BD112" s="20"/>
      <c r="BE112" s="20"/>
      <c r="BF112" s="20" t="s">
        <v>44</v>
      </c>
      <c r="BG112" s="20"/>
      <c r="BH112" s="20"/>
      <c r="BI112" s="20"/>
      <c r="BJ112" s="20"/>
      <c r="BK112" s="20"/>
      <c r="BL112" s="20"/>
      <c r="BM112" s="20"/>
      <c r="BN112" s="20" t="s">
        <v>52</v>
      </c>
      <c r="BO112" s="20"/>
      <c r="BP112" s="20" t="s">
        <v>54</v>
      </c>
      <c r="BQ112" s="20"/>
      <c r="BR112" s="20" t="s">
        <v>56</v>
      </c>
      <c r="BS112" s="20"/>
      <c r="BT112" s="20"/>
      <c r="BU112" s="20"/>
      <c r="BV112" s="20"/>
      <c r="BW112" s="20" t="s">
        <v>1515</v>
      </c>
      <c r="BX112" s="20" t="s">
        <v>1549</v>
      </c>
      <c r="BY112" s="120">
        <v>45412</v>
      </c>
      <c r="BZ112" s="120">
        <v>45426</v>
      </c>
      <c r="CA112" s="20" t="s">
        <v>2414</v>
      </c>
      <c r="CB112" s="20" t="s">
        <v>2413</v>
      </c>
      <c r="CC112" s="76" t="s">
        <v>1549</v>
      </c>
      <c r="CD112" s="130">
        <v>45426</v>
      </c>
      <c r="CE112" s="130">
        <v>45426</v>
      </c>
      <c r="CF112" s="76" t="s">
        <v>2345</v>
      </c>
      <c r="CG112" s="76" t="s">
        <v>2344</v>
      </c>
      <c r="CH112" s="77"/>
      <c r="CI112" s="134"/>
      <c r="CJ112" s="134"/>
      <c r="CK112" s="77"/>
      <c r="CL112" s="77"/>
      <c r="CM112" s="77"/>
      <c r="CN112" s="134"/>
      <c r="CO112" s="134"/>
      <c r="CP112" s="77"/>
      <c r="CQ112" s="77"/>
    </row>
    <row r="113" spans="3:95" s="9" customFormat="1" ht="135.75" customHeight="1">
      <c r="C113" s="19" t="s">
        <v>2418</v>
      </c>
      <c r="D113" s="20" t="s">
        <v>603</v>
      </c>
      <c r="E113" s="20" t="s">
        <v>1682</v>
      </c>
      <c r="F113" s="14" t="str">
        <f t="shared" si="2"/>
        <v>URF2024_103_Actualizar y publicar documento del PAAC_ Segundo cuatrimestre</v>
      </c>
      <c r="G113" s="20" t="s">
        <v>601</v>
      </c>
      <c r="H113" s="20" t="s">
        <v>602</v>
      </c>
      <c r="I113" s="20" t="s">
        <v>2416</v>
      </c>
      <c r="J113" s="20" t="s">
        <v>94</v>
      </c>
      <c r="K113" s="20" t="s">
        <v>104</v>
      </c>
      <c r="L113" s="20"/>
      <c r="M113" s="47">
        <v>45519</v>
      </c>
      <c r="N113" s="47">
        <v>45541</v>
      </c>
      <c r="O113" s="21">
        <f t="shared" si="3"/>
        <v>22</v>
      </c>
      <c r="P113" s="20" t="s">
        <v>104</v>
      </c>
      <c r="Q113" s="20" t="s">
        <v>128</v>
      </c>
      <c r="R113" s="20" t="s">
        <v>599</v>
      </c>
      <c r="S113" s="20" t="s">
        <v>146</v>
      </c>
      <c r="T113" s="20" t="s">
        <v>147</v>
      </c>
      <c r="U113" s="20" t="s">
        <v>15</v>
      </c>
      <c r="V113" s="20"/>
      <c r="W113" s="20" t="s">
        <v>17</v>
      </c>
      <c r="X113" s="20"/>
      <c r="Y113" s="20"/>
      <c r="Z113" s="20"/>
      <c r="AA113" s="20"/>
      <c r="AB113" s="20"/>
      <c r="AC113" s="20"/>
      <c r="AD113" s="20"/>
      <c r="AE113" s="20"/>
      <c r="AF113" s="20"/>
      <c r="AG113" s="20"/>
      <c r="AH113" s="20"/>
      <c r="AI113" s="20"/>
      <c r="AJ113" s="20" t="s">
        <v>160</v>
      </c>
      <c r="AK113" s="20" t="s">
        <v>170</v>
      </c>
      <c r="AL113" s="20"/>
      <c r="AM113" s="20"/>
      <c r="AN113" s="20"/>
      <c r="AO113" s="20"/>
      <c r="AP113" s="20"/>
      <c r="AQ113" s="20"/>
      <c r="AR113" s="20"/>
      <c r="AS113" s="20"/>
      <c r="AT113" s="20"/>
      <c r="AU113" s="20"/>
      <c r="AV113" s="20" t="s">
        <v>1516</v>
      </c>
      <c r="AW113" s="20"/>
      <c r="AX113" s="20" t="s">
        <v>36</v>
      </c>
      <c r="AY113" s="20" t="s">
        <v>37</v>
      </c>
      <c r="AZ113" s="20"/>
      <c r="BA113" s="20" t="s">
        <v>39</v>
      </c>
      <c r="BB113" s="20"/>
      <c r="BC113" s="20"/>
      <c r="BD113" s="20"/>
      <c r="BE113" s="20"/>
      <c r="BF113" s="20" t="s">
        <v>44</v>
      </c>
      <c r="BG113" s="20"/>
      <c r="BH113" s="20"/>
      <c r="BI113" s="20"/>
      <c r="BJ113" s="20"/>
      <c r="BK113" s="20"/>
      <c r="BL113" s="20"/>
      <c r="BM113" s="20"/>
      <c r="BN113" s="20" t="s">
        <v>52</v>
      </c>
      <c r="BO113" s="20"/>
      <c r="BP113" s="20" t="s">
        <v>54</v>
      </c>
      <c r="BQ113" s="20"/>
      <c r="BR113" s="20" t="s">
        <v>56</v>
      </c>
      <c r="BS113" s="20"/>
      <c r="BT113" s="20"/>
      <c r="BU113" s="20"/>
      <c r="BV113" s="20"/>
      <c r="BW113" s="20" t="s">
        <v>1515</v>
      </c>
      <c r="BX113" s="20" t="s">
        <v>1549</v>
      </c>
      <c r="BY113" s="120">
        <v>45537</v>
      </c>
      <c r="BZ113" s="120">
        <v>45541</v>
      </c>
      <c r="CA113" s="20" t="s">
        <v>1852</v>
      </c>
      <c r="CB113" s="20" t="s">
        <v>1851</v>
      </c>
      <c r="CC113" s="20"/>
      <c r="CD113" s="20"/>
      <c r="CE113" s="120"/>
      <c r="CF113" s="20"/>
      <c r="CG113" s="20"/>
      <c r="CH113" s="20"/>
      <c r="CI113" s="20"/>
      <c r="CJ113" s="120"/>
      <c r="CK113" s="20"/>
      <c r="CL113" s="20"/>
      <c r="CM113" s="20"/>
      <c r="CN113" s="20"/>
      <c r="CO113" s="120"/>
      <c r="CP113" s="20"/>
      <c r="CQ113" s="20"/>
    </row>
    <row r="114" spans="3:95" s="9" customFormat="1" ht="135.75" customHeight="1">
      <c r="C114" s="19" t="s">
        <v>2417</v>
      </c>
      <c r="D114" s="20" t="s">
        <v>604</v>
      </c>
      <c r="E114" s="20" t="s">
        <v>1682</v>
      </c>
      <c r="F114" s="14" t="str">
        <f t="shared" si="2"/>
        <v>URF2024_104_Actualizar y publicar documento del PAAC_ Tercer cuatrimestre</v>
      </c>
      <c r="G114" s="20" t="s">
        <v>601</v>
      </c>
      <c r="H114" s="20" t="s">
        <v>602</v>
      </c>
      <c r="I114" s="20" t="s">
        <v>2416</v>
      </c>
      <c r="J114" s="20" t="s">
        <v>94</v>
      </c>
      <c r="K114" s="20" t="s">
        <v>104</v>
      </c>
      <c r="L114" s="20"/>
      <c r="M114" s="47">
        <v>45641</v>
      </c>
      <c r="N114" s="47">
        <v>45657</v>
      </c>
      <c r="O114" s="21">
        <f t="shared" si="3"/>
        <v>16</v>
      </c>
      <c r="P114" s="20" t="s">
        <v>104</v>
      </c>
      <c r="Q114" s="20" t="s">
        <v>128</v>
      </c>
      <c r="R114" s="20" t="s">
        <v>599</v>
      </c>
      <c r="S114" s="20" t="s">
        <v>146</v>
      </c>
      <c r="T114" s="20" t="s">
        <v>147</v>
      </c>
      <c r="U114" s="20" t="s">
        <v>15</v>
      </c>
      <c r="V114" s="20"/>
      <c r="W114" s="20" t="s">
        <v>17</v>
      </c>
      <c r="X114" s="20"/>
      <c r="Y114" s="20"/>
      <c r="Z114" s="20"/>
      <c r="AA114" s="20"/>
      <c r="AB114" s="20"/>
      <c r="AC114" s="20"/>
      <c r="AD114" s="20"/>
      <c r="AE114" s="20"/>
      <c r="AF114" s="20"/>
      <c r="AG114" s="20"/>
      <c r="AH114" s="20"/>
      <c r="AI114" s="20"/>
      <c r="AJ114" s="20" t="s">
        <v>160</v>
      </c>
      <c r="AK114" s="20" t="s">
        <v>170</v>
      </c>
      <c r="AL114" s="20"/>
      <c r="AM114" s="20"/>
      <c r="AN114" s="20"/>
      <c r="AO114" s="20"/>
      <c r="AP114" s="20"/>
      <c r="AQ114" s="20"/>
      <c r="AR114" s="20"/>
      <c r="AS114" s="20"/>
      <c r="AT114" s="20"/>
      <c r="AU114" s="20"/>
      <c r="AV114" s="20" t="s">
        <v>1516</v>
      </c>
      <c r="AW114" s="20"/>
      <c r="AX114" s="20" t="s">
        <v>36</v>
      </c>
      <c r="AY114" s="20" t="s">
        <v>37</v>
      </c>
      <c r="AZ114" s="20"/>
      <c r="BA114" s="20" t="s">
        <v>39</v>
      </c>
      <c r="BB114" s="20"/>
      <c r="BC114" s="20"/>
      <c r="BD114" s="20"/>
      <c r="BE114" s="20"/>
      <c r="BF114" s="20" t="s">
        <v>44</v>
      </c>
      <c r="BG114" s="20"/>
      <c r="BH114" s="20"/>
      <c r="BI114" s="20"/>
      <c r="BJ114" s="20"/>
      <c r="BK114" s="20"/>
      <c r="BL114" s="20"/>
      <c r="BM114" s="20"/>
      <c r="BN114" s="20" t="s">
        <v>52</v>
      </c>
      <c r="BO114" s="20"/>
      <c r="BP114" s="20" t="s">
        <v>54</v>
      </c>
      <c r="BQ114" s="20"/>
      <c r="BR114" s="20" t="s">
        <v>56</v>
      </c>
      <c r="BS114" s="20"/>
      <c r="BT114" s="20"/>
      <c r="BU114" s="20"/>
      <c r="BV114" s="20"/>
      <c r="BW114" s="20" t="s">
        <v>1669</v>
      </c>
      <c r="BX114" s="20"/>
      <c r="BY114" s="20"/>
      <c r="BZ114" s="120"/>
      <c r="CA114" s="20"/>
      <c r="CB114" s="20"/>
      <c r="CC114" s="20"/>
      <c r="CD114" s="20"/>
      <c r="CE114" s="120"/>
      <c r="CF114" s="20"/>
      <c r="CG114" s="20"/>
      <c r="CH114" s="20"/>
      <c r="CI114" s="20"/>
      <c r="CJ114" s="120"/>
      <c r="CK114" s="20"/>
      <c r="CL114" s="20"/>
      <c r="CM114" s="20"/>
      <c r="CN114" s="20"/>
      <c r="CO114" s="120"/>
      <c r="CP114" s="20"/>
      <c r="CQ114" s="20"/>
    </row>
    <row r="115" spans="3:95" s="9" customFormat="1" ht="135.75" customHeight="1">
      <c r="C115" s="19" t="s">
        <v>2415</v>
      </c>
      <c r="D115" s="20" t="s">
        <v>605</v>
      </c>
      <c r="E115" s="20" t="s">
        <v>1682</v>
      </c>
      <c r="F115" s="14" t="str">
        <f t="shared" si="2"/>
        <v>URF2024_105_Actualizar y publicar el plan de acción con las modificaciones del trimestre_Primer trimestre</v>
      </c>
      <c r="G115" s="20" t="s">
        <v>606</v>
      </c>
      <c r="H115" s="20" t="s">
        <v>607</v>
      </c>
      <c r="I115" s="20" t="s">
        <v>608</v>
      </c>
      <c r="J115" s="20" t="s">
        <v>94</v>
      </c>
      <c r="K115" s="20" t="s">
        <v>104</v>
      </c>
      <c r="L115" s="20"/>
      <c r="M115" s="47">
        <v>45352</v>
      </c>
      <c r="N115" s="47">
        <v>45429</v>
      </c>
      <c r="O115" s="21">
        <f t="shared" si="3"/>
        <v>77</v>
      </c>
      <c r="P115" s="20" t="s">
        <v>104</v>
      </c>
      <c r="Q115" s="20" t="s">
        <v>128</v>
      </c>
      <c r="R115" s="20" t="s">
        <v>599</v>
      </c>
      <c r="S115" s="20" t="s">
        <v>146</v>
      </c>
      <c r="T115" s="20" t="s">
        <v>147</v>
      </c>
      <c r="U115" s="20" t="s">
        <v>15</v>
      </c>
      <c r="V115" s="20"/>
      <c r="W115" s="20" t="s">
        <v>17</v>
      </c>
      <c r="X115" s="20"/>
      <c r="Y115" s="20"/>
      <c r="Z115" s="20"/>
      <c r="AA115" s="20"/>
      <c r="AB115" s="20"/>
      <c r="AC115" s="20"/>
      <c r="AD115" s="20"/>
      <c r="AE115" s="20"/>
      <c r="AF115" s="20"/>
      <c r="AG115" s="20"/>
      <c r="AH115" s="20"/>
      <c r="AI115" s="20"/>
      <c r="AJ115" s="20" t="s">
        <v>160</v>
      </c>
      <c r="AK115" s="20" t="s">
        <v>170</v>
      </c>
      <c r="AL115" s="20"/>
      <c r="AM115" s="20"/>
      <c r="AN115" s="20"/>
      <c r="AO115" s="20"/>
      <c r="AP115" s="20"/>
      <c r="AQ115" s="20"/>
      <c r="AR115" s="20"/>
      <c r="AS115" s="20"/>
      <c r="AT115" s="20"/>
      <c r="AU115" s="20"/>
      <c r="AV115" s="20" t="s">
        <v>1516</v>
      </c>
      <c r="AW115" s="20"/>
      <c r="AX115" s="20" t="s">
        <v>36</v>
      </c>
      <c r="AY115" s="20" t="s">
        <v>37</v>
      </c>
      <c r="AZ115" s="20"/>
      <c r="BA115" s="20" t="s">
        <v>39</v>
      </c>
      <c r="BB115" s="20"/>
      <c r="BC115" s="20"/>
      <c r="BD115" s="20"/>
      <c r="BE115" s="20"/>
      <c r="BF115" s="20" t="s">
        <v>44</v>
      </c>
      <c r="BG115" s="20"/>
      <c r="BH115" s="20"/>
      <c r="BI115" s="20"/>
      <c r="BJ115" s="20"/>
      <c r="BK115" s="20"/>
      <c r="BL115" s="20"/>
      <c r="BM115" s="20"/>
      <c r="BN115" s="20" t="s">
        <v>52</v>
      </c>
      <c r="BO115" s="20"/>
      <c r="BP115" s="20" t="s">
        <v>54</v>
      </c>
      <c r="BQ115" s="20"/>
      <c r="BR115" s="20" t="s">
        <v>56</v>
      </c>
      <c r="BS115" s="20"/>
      <c r="BT115" s="20"/>
      <c r="BU115" s="20"/>
      <c r="BV115" s="20"/>
      <c r="BW115" s="20" t="s">
        <v>1515</v>
      </c>
      <c r="BX115" s="20" t="s">
        <v>1549</v>
      </c>
      <c r="BY115" s="120">
        <v>45412</v>
      </c>
      <c r="BZ115" s="120">
        <v>45426</v>
      </c>
      <c r="CA115" s="20" t="s">
        <v>2414</v>
      </c>
      <c r="CB115" s="20" t="s">
        <v>2413</v>
      </c>
      <c r="CC115" s="76" t="s">
        <v>1549</v>
      </c>
      <c r="CD115" s="130">
        <v>45426</v>
      </c>
      <c r="CE115" s="130">
        <v>45426</v>
      </c>
      <c r="CF115" s="76" t="s">
        <v>2345</v>
      </c>
      <c r="CG115" s="76" t="s">
        <v>2344</v>
      </c>
      <c r="CH115" s="77"/>
      <c r="CI115" s="134"/>
      <c r="CJ115" s="134"/>
      <c r="CK115" s="77"/>
      <c r="CL115" s="77"/>
      <c r="CM115" s="77"/>
      <c r="CN115" s="134"/>
      <c r="CO115" s="134"/>
      <c r="CP115" s="77"/>
      <c r="CQ115" s="77"/>
    </row>
    <row r="116" spans="3:95" s="9" customFormat="1" ht="135.75" customHeight="1">
      <c r="C116" s="19" t="s">
        <v>2412</v>
      </c>
      <c r="D116" s="20" t="s">
        <v>609</v>
      </c>
      <c r="E116" s="20" t="s">
        <v>1682</v>
      </c>
      <c r="F116" s="14" t="str">
        <f t="shared" si="2"/>
        <v>URF2024_106_Actualizar y publicar el plan de acción con las modificaciones del trimestre_Segundo trimestre</v>
      </c>
      <c r="G116" s="20" t="s">
        <v>606</v>
      </c>
      <c r="H116" s="20" t="s">
        <v>607</v>
      </c>
      <c r="I116" s="20" t="s">
        <v>608</v>
      </c>
      <c r="J116" s="20" t="s">
        <v>94</v>
      </c>
      <c r="K116" s="20" t="s">
        <v>104</v>
      </c>
      <c r="L116" s="20"/>
      <c r="M116" s="47">
        <v>45444</v>
      </c>
      <c r="N116" s="47">
        <v>45504</v>
      </c>
      <c r="O116" s="21">
        <f t="shared" si="3"/>
        <v>60</v>
      </c>
      <c r="P116" s="20" t="s">
        <v>104</v>
      </c>
      <c r="Q116" s="20" t="s">
        <v>128</v>
      </c>
      <c r="R116" s="20" t="s">
        <v>599</v>
      </c>
      <c r="S116" s="20" t="s">
        <v>146</v>
      </c>
      <c r="T116" s="20" t="s">
        <v>147</v>
      </c>
      <c r="U116" s="20" t="s">
        <v>15</v>
      </c>
      <c r="V116" s="20"/>
      <c r="W116" s="20" t="s">
        <v>17</v>
      </c>
      <c r="X116" s="20"/>
      <c r="Y116" s="20"/>
      <c r="Z116" s="20"/>
      <c r="AA116" s="20"/>
      <c r="AB116" s="20"/>
      <c r="AC116" s="20"/>
      <c r="AD116" s="20"/>
      <c r="AE116" s="20"/>
      <c r="AF116" s="20"/>
      <c r="AG116" s="20"/>
      <c r="AH116" s="20"/>
      <c r="AI116" s="20"/>
      <c r="AJ116" s="20" t="s">
        <v>160</v>
      </c>
      <c r="AK116" s="20" t="s">
        <v>170</v>
      </c>
      <c r="AL116" s="20"/>
      <c r="AM116" s="20"/>
      <c r="AN116" s="20"/>
      <c r="AO116" s="20"/>
      <c r="AP116" s="20"/>
      <c r="AQ116" s="20"/>
      <c r="AR116" s="20"/>
      <c r="AS116" s="20"/>
      <c r="AT116" s="20"/>
      <c r="AU116" s="20"/>
      <c r="AV116" s="20" t="s">
        <v>1516</v>
      </c>
      <c r="AW116" s="20"/>
      <c r="AX116" s="20" t="s">
        <v>36</v>
      </c>
      <c r="AY116" s="20" t="s">
        <v>37</v>
      </c>
      <c r="AZ116" s="20"/>
      <c r="BA116" s="20" t="s">
        <v>39</v>
      </c>
      <c r="BB116" s="20"/>
      <c r="BC116" s="20"/>
      <c r="BD116" s="20"/>
      <c r="BE116" s="20"/>
      <c r="BF116" s="20" t="s">
        <v>44</v>
      </c>
      <c r="BG116" s="20"/>
      <c r="BH116" s="20"/>
      <c r="BI116" s="20"/>
      <c r="BJ116" s="20"/>
      <c r="BK116" s="20"/>
      <c r="BL116" s="20"/>
      <c r="BM116" s="20"/>
      <c r="BN116" s="20" t="s">
        <v>52</v>
      </c>
      <c r="BO116" s="20"/>
      <c r="BP116" s="20" t="s">
        <v>54</v>
      </c>
      <c r="BQ116" s="20"/>
      <c r="BR116" s="20" t="s">
        <v>56</v>
      </c>
      <c r="BS116" s="20"/>
      <c r="BT116" s="20"/>
      <c r="BU116" s="20"/>
      <c r="BV116" s="20"/>
      <c r="BW116" s="20" t="s">
        <v>1669</v>
      </c>
      <c r="BX116" s="20"/>
      <c r="BY116" s="20"/>
      <c r="BZ116" s="120"/>
      <c r="CA116" s="20"/>
      <c r="CB116" s="20"/>
      <c r="CC116" s="20"/>
      <c r="CD116" s="20"/>
      <c r="CE116" s="120"/>
      <c r="CF116" s="20"/>
      <c r="CG116" s="20"/>
      <c r="CH116" s="20"/>
      <c r="CI116" s="20"/>
      <c r="CJ116" s="120"/>
      <c r="CK116" s="20"/>
      <c r="CL116" s="20"/>
      <c r="CM116" s="20"/>
      <c r="CN116" s="20"/>
      <c r="CO116" s="120"/>
      <c r="CP116" s="20"/>
      <c r="CQ116" s="20"/>
    </row>
    <row r="117" spans="3:95" s="9" customFormat="1" ht="135.75" customHeight="1">
      <c r="C117" s="19" t="s">
        <v>2411</v>
      </c>
      <c r="D117" s="20" t="s">
        <v>610</v>
      </c>
      <c r="E117" s="20" t="s">
        <v>1682</v>
      </c>
      <c r="F117" s="14" t="str">
        <f t="shared" si="2"/>
        <v>URF2024_107_Actualizar y publicar el plan de acción con las modificaciones del trimestre_Tercer trimestre</v>
      </c>
      <c r="G117" s="20" t="s">
        <v>606</v>
      </c>
      <c r="H117" s="20" t="s">
        <v>607</v>
      </c>
      <c r="I117" s="20" t="s">
        <v>608</v>
      </c>
      <c r="J117" s="20" t="s">
        <v>94</v>
      </c>
      <c r="K117" s="20" t="s">
        <v>104</v>
      </c>
      <c r="L117" s="20"/>
      <c r="M117" s="47">
        <v>45536</v>
      </c>
      <c r="N117" s="47">
        <v>45596</v>
      </c>
      <c r="O117" s="21">
        <f t="shared" si="3"/>
        <v>60</v>
      </c>
      <c r="P117" s="20" t="s">
        <v>104</v>
      </c>
      <c r="Q117" s="20" t="s">
        <v>128</v>
      </c>
      <c r="R117" s="20" t="s">
        <v>599</v>
      </c>
      <c r="S117" s="20" t="s">
        <v>146</v>
      </c>
      <c r="T117" s="20" t="s">
        <v>147</v>
      </c>
      <c r="U117" s="20" t="s">
        <v>15</v>
      </c>
      <c r="V117" s="20"/>
      <c r="W117" s="20" t="s">
        <v>17</v>
      </c>
      <c r="X117" s="20"/>
      <c r="Y117" s="20"/>
      <c r="Z117" s="20"/>
      <c r="AA117" s="20"/>
      <c r="AB117" s="20"/>
      <c r="AC117" s="20"/>
      <c r="AD117" s="20"/>
      <c r="AE117" s="20"/>
      <c r="AF117" s="20"/>
      <c r="AG117" s="20"/>
      <c r="AH117" s="20"/>
      <c r="AI117" s="20"/>
      <c r="AJ117" s="20" t="s">
        <v>160</v>
      </c>
      <c r="AK117" s="20" t="s">
        <v>170</v>
      </c>
      <c r="AL117" s="20"/>
      <c r="AM117" s="20"/>
      <c r="AN117" s="20"/>
      <c r="AO117" s="20"/>
      <c r="AP117" s="20"/>
      <c r="AQ117" s="20"/>
      <c r="AR117" s="20"/>
      <c r="AS117" s="20"/>
      <c r="AT117" s="20"/>
      <c r="AU117" s="20"/>
      <c r="AV117" s="20" t="s">
        <v>1516</v>
      </c>
      <c r="AW117" s="20"/>
      <c r="AX117" s="20" t="s">
        <v>36</v>
      </c>
      <c r="AY117" s="20" t="s">
        <v>37</v>
      </c>
      <c r="AZ117" s="20"/>
      <c r="BA117" s="20" t="s">
        <v>39</v>
      </c>
      <c r="BB117" s="20"/>
      <c r="BC117" s="20"/>
      <c r="BD117" s="20"/>
      <c r="BE117" s="20"/>
      <c r="BF117" s="20" t="s">
        <v>44</v>
      </c>
      <c r="BG117" s="20"/>
      <c r="BH117" s="20"/>
      <c r="BI117" s="20"/>
      <c r="BJ117" s="20"/>
      <c r="BK117" s="20"/>
      <c r="BL117" s="20"/>
      <c r="BM117" s="20"/>
      <c r="BN117" s="20" t="s">
        <v>52</v>
      </c>
      <c r="BO117" s="20"/>
      <c r="BP117" s="20" t="s">
        <v>54</v>
      </c>
      <c r="BQ117" s="20"/>
      <c r="BR117" s="20" t="s">
        <v>56</v>
      </c>
      <c r="BS117" s="20"/>
      <c r="BT117" s="20"/>
      <c r="BU117" s="20"/>
      <c r="BV117" s="20"/>
      <c r="BW117" s="20" t="s">
        <v>1669</v>
      </c>
      <c r="BX117" s="20"/>
      <c r="BY117" s="20"/>
      <c r="BZ117" s="120"/>
      <c r="CA117" s="20"/>
      <c r="CB117" s="20"/>
      <c r="CC117" s="20"/>
      <c r="CD117" s="20"/>
      <c r="CE117" s="120"/>
      <c r="CF117" s="20"/>
      <c r="CG117" s="20"/>
      <c r="CH117" s="20"/>
      <c r="CI117" s="20"/>
      <c r="CJ117" s="120"/>
      <c r="CK117" s="20"/>
      <c r="CL117" s="20"/>
      <c r="CM117" s="20"/>
      <c r="CN117" s="20"/>
      <c r="CO117" s="120"/>
      <c r="CP117" s="20"/>
      <c r="CQ117" s="20"/>
    </row>
    <row r="118" spans="3:95" s="9" customFormat="1" ht="135.75" customHeight="1">
      <c r="C118" s="19" t="s">
        <v>2410</v>
      </c>
      <c r="D118" s="20" t="s">
        <v>611</v>
      </c>
      <c r="E118" s="20" t="s">
        <v>1682</v>
      </c>
      <c r="F118" s="14" t="str">
        <f t="shared" si="2"/>
        <v>URF2024_108_Actualizar y publicar el plan de acción con las modificaciones del trimestre_Cuarto trimestre</v>
      </c>
      <c r="G118" s="20" t="s">
        <v>606</v>
      </c>
      <c r="H118" s="20" t="s">
        <v>607</v>
      </c>
      <c r="I118" s="20" t="s">
        <v>608</v>
      </c>
      <c r="J118" s="20" t="s">
        <v>94</v>
      </c>
      <c r="K118" s="20" t="s">
        <v>104</v>
      </c>
      <c r="L118" s="20"/>
      <c r="M118" s="47">
        <v>45627</v>
      </c>
      <c r="N118" s="47">
        <v>45657</v>
      </c>
      <c r="O118" s="21">
        <f t="shared" si="3"/>
        <v>30</v>
      </c>
      <c r="P118" s="20" t="s">
        <v>104</v>
      </c>
      <c r="Q118" s="20" t="s">
        <v>128</v>
      </c>
      <c r="R118" s="20" t="s">
        <v>599</v>
      </c>
      <c r="S118" s="20" t="s">
        <v>146</v>
      </c>
      <c r="T118" s="20" t="s">
        <v>147</v>
      </c>
      <c r="U118" s="20" t="s">
        <v>15</v>
      </c>
      <c r="V118" s="20"/>
      <c r="W118" s="20" t="s">
        <v>17</v>
      </c>
      <c r="X118" s="20"/>
      <c r="Y118" s="20"/>
      <c r="Z118" s="20"/>
      <c r="AA118" s="20"/>
      <c r="AB118" s="20"/>
      <c r="AC118" s="20"/>
      <c r="AD118" s="20"/>
      <c r="AE118" s="20"/>
      <c r="AF118" s="20"/>
      <c r="AG118" s="20"/>
      <c r="AH118" s="20"/>
      <c r="AI118" s="20"/>
      <c r="AJ118" s="20" t="s">
        <v>160</v>
      </c>
      <c r="AK118" s="20" t="s">
        <v>170</v>
      </c>
      <c r="AL118" s="20"/>
      <c r="AM118" s="20"/>
      <c r="AN118" s="20"/>
      <c r="AO118" s="20"/>
      <c r="AP118" s="20"/>
      <c r="AQ118" s="20"/>
      <c r="AR118" s="20"/>
      <c r="AS118" s="20"/>
      <c r="AT118" s="20"/>
      <c r="AU118" s="20"/>
      <c r="AV118" s="20" t="s">
        <v>1516</v>
      </c>
      <c r="AW118" s="20"/>
      <c r="AX118" s="20" t="s">
        <v>36</v>
      </c>
      <c r="AY118" s="20" t="s">
        <v>37</v>
      </c>
      <c r="AZ118" s="20"/>
      <c r="BA118" s="20" t="s">
        <v>39</v>
      </c>
      <c r="BB118" s="20"/>
      <c r="BC118" s="20"/>
      <c r="BD118" s="20"/>
      <c r="BE118" s="20"/>
      <c r="BF118" s="20" t="s">
        <v>44</v>
      </c>
      <c r="BG118" s="20"/>
      <c r="BH118" s="20"/>
      <c r="BI118" s="20"/>
      <c r="BJ118" s="20"/>
      <c r="BK118" s="20"/>
      <c r="BL118" s="20"/>
      <c r="BM118" s="20"/>
      <c r="BN118" s="20" t="s">
        <v>52</v>
      </c>
      <c r="BO118" s="20"/>
      <c r="BP118" s="20" t="s">
        <v>54</v>
      </c>
      <c r="BQ118" s="20"/>
      <c r="BR118" s="20" t="s">
        <v>56</v>
      </c>
      <c r="BS118" s="20"/>
      <c r="BT118" s="20"/>
      <c r="BU118" s="20"/>
      <c r="BV118" s="20"/>
      <c r="BW118" s="20" t="s">
        <v>1669</v>
      </c>
      <c r="BX118" s="20"/>
      <c r="BY118" s="20"/>
      <c r="BZ118" s="120"/>
      <c r="CA118" s="20"/>
      <c r="CB118" s="20"/>
      <c r="CC118" s="20"/>
      <c r="CD118" s="20"/>
      <c r="CE118" s="120"/>
      <c r="CF118" s="20"/>
      <c r="CG118" s="20"/>
      <c r="CH118" s="20"/>
      <c r="CI118" s="20"/>
      <c r="CJ118" s="120"/>
      <c r="CK118" s="20"/>
      <c r="CL118" s="20"/>
      <c r="CM118" s="20"/>
      <c r="CN118" s="20"/>
      <c r="CO118" s="120"/>
      <c r="CP118" s="20"/>
      <c r="CQ118" s="20"/>
    </row>
    <row r="119" spans="3:95" s="9" customFormat="1" ht="135.75" customHeight="1">
      <c r="C119" s="19" t="s">
        <v>2409</v>
      </c>
      <c r="D119" s="20" t="s">
        <v>2408</v>
      </c>
      <c r="E119" s="20" t="s">
        <v>1682</v>
      </c>
      <c r="F119" s="14" t="str">
        <f t="shared" si="2"/>
        <v>URF2024_109_Generar los indicadores del Plan Estratégico Institucional</v>
      </c>
      <c r="G119" s="20" t="s">
        <v>612</v>
      </c>
      <c r="H119" s="20" t="s">
        <v>613</v>
      </c>
      <c r="I119" s="20" t="s">
        <v>614</v>
      </c>
      <c r="J119" s="20" t="s">
        <v>94</v>
      </c>
      <c r="K119" s="20" t="s">
        <v>104</v>
      </c>
      <c r="L119" s="20"/>
      <c r="M119" s="47">
        <v>45383</v>
      </c>
      <c r="N119" s="47">
        <v>45503</v>
      </c>
      <c r="O119" s="21">
        <f t="shared" si="3"/>
        <v>120</v>
      </c>
      <c r="P119" s="20" t="s">
        <v>104</v>
      </c>
      <c r="Q119" s="20" t="s">
        <v>128</v>
      </c>
      <c r="R119" s="20" t="s">
        <v>615</v>
      </c>
      <c r="S119" s="20" t="s">
        <v>146</v>
      </c>
      <c r="T119" s="20" t="s">
        <v>147</v>
      </c>
      <c r="U119" s="20" t="s">
        <v>15</v>
      </c>
      <c r="V119" s="20"/>
      <c r="W119" s="20" t="s">
        <v>17</v>
      </c>
      <c r="X119" s="20"/>
      <c r="Y119" s="20"/>
      <c r="Z119" s="20"/>
      <c r="AA119" s="20"/>
      <c r="AB119" s="20"/>
      <c r="AC119" s="20"/>
      <c r="AD119" s="20"/>
      <c r="AE119" s="20"/>
      <c r="AF119" s="20"/>
      <c r="AG119" s="20"/>
      <c r="AH119" s="20"/>
      <c r="AI119" s="20"/>
      <c r="AJ119" s="20" t="s">
        <v>153</v>
      </c>
      <c r="AK119" s="20" t="s">
        <v>178</v>
      </c>
      <c r="AL119" s="20"/>
      <c r="AM119" s="20"/>
      <c r="AN119" s="20"/>
      <c r="AO119" s="20"/>
      <c r="AP119" s="20"/>
      <c r="AQ119" s="20"/>
      <c r="AR119" s="20" t="s">
        <v>159</v>
      </c>
      <c r="AS119" s="20" t="s">
        <v>85</v>
      </c>
      <c r="AT119" s="20"/>
      <c r="AU119" s="20"/>
      <c r="AV119" s="20" t="s">
        <v>1516</v>
      </c>
      <c r="AW119" s="20"/>
      <c r="AX119" s="20" t="s">
        <v>36</v>
      </c>
      <c r="AY119" s="20" t="s">
        <v>37</v>
      </c>
      <c r="AZ119" s="20" t="s">
        <v>38</v>
      </c>
      <c r="BA119" s="20" t="s">
        <v>39</v>
      </c>
      <c r="BB119" s="20"/>
      <c r="BC119" s="20" t="s">
        <v>41</v>
      </c>
      <c r="BD119" s="20"/>
      <c r="BE119" s="20"/>
      <c r="BF119" s="20" t="s">
        <v>44</v>
      </c>
      <c r="BG119" s="20"/>
      <c r="BH119" s="20"/>
      <c r="BI119" s="20"/>
      <c r="BJ119" s="20"/>
      <c r="BK119" s="20"/>
      <c r="BL119" s="20"/>
      <c r="BM119" s="20"/>
      <c r="BN119" s="20"/>
      <c r="BO119" s="20"/>
      <c r="BP119" s="20" t="s">
        <v>54</v>
      </c>
      <c r="BQ119" s="20" t="s">
        <v>55</v>
      </c>
      <c r="BR119" s="20" t="s">
        <v>56</v>
      </c>
      <c r="BS119" s="20"/>
      <c r="BT119" s="20"/>
      <c r="BU119" s="20"/>
      <c r="BV119" s="20" t="s">
        <v>60</v>
      </c>
      <c r="BW119" s="20" t="s">
        <v>1669</v>
      </c>
      <c r="BX119" s="20"/>
      <c r="BY119" s="20"/>
      <c r="BZ119" s="120"/>
      <c r="CA119" s="20"/>
      <c r="CB119" s="20"/>
      <c r="CC119" s="20"/>
      <c r="CD119" s="20"/>
      <c r="CE119" s="120"/>
      <c r="CF119" s="20"/>
      <c r="CG119" s="20"/>
      <c r="CH119" s="20"/>
      <c r="CI119" s="20"/>
      <c r="CJ119" s="120"/>
      <c r="CK119" s="20"/>
      <c r="CL119" s="20"/>
      <c r="CM119" s="20"/>
      <c r="CN119" s="20"/>
      <c r="CO119" s="120"/>
      <c r="CP119" s="20"/>
      <c r="CQ119" s="20"/>
    </row>
    <row r="120" spans="3:95" s="9" customFormat="1" ht="135.75" customHeight="1">
      <c r="C120" s="19" t="s">
        <v>2407</v>
      </c>
      <c r="D120" s="20" t="s">
        <v>2406</v>
      </c>
      <c r="E120" s="20" t="s">
        <v>1682</v>
      </c>
      <c r="F120" s="14" t="str">
        <f t="shared" si="2"/>
        <v xml:space="preserve">URF2024_110_Realizar las actividades de revisión y actualización del plan estratégico institucional </v>
      </c>
      <c r="G120" s="20" t="s">
        <v>2405</v>
      </c>
      <c r="H120" s="20" t="s">
        <v>2404</v>
      </c>
      <c r="I120" s="20" t="s">
        <v>2404</v>
      </c>
      <c r="J120" s="20" t="s">
        <v>94</v>
      </c>
      <c r="K120" s="20" t="s">
        <v>104</v>
      </c>
      <c r="L120" s="20"/>
      <c r="M120" s="47">
        <v>45474</v>
      </c>
      <c r="N120" s="47">
        <v>45565</v>
      </c>
      <c r="O120" s="21">
        <f t="shared" si="3"/>
        <v>91</v>
      </c>
      <c r="P120" s="20" t="s">
        <v>104</v>
      </c>
      <c r="Q120" s="20" t="s">
        <v>128</v>
      </c>
      <c r="R120" s="20" t="s">
        <v>2403</v>
      </c>
      <c r="S120" s="20" t="s">
        <v>146</v>
      </c>
      <c r="T120" s="20" t="s">
        <v>147</v>
      </c>
      <c r="U120" s="20" t="s">
        <v>15</v>
      </c>
      <c r="V120" s="20"/>
      <c r="W120" s="20" t="s">
        <v>17</v>
      </c>
      <c r="X120" s="20"/>
      <c r="Y120" s="20"/>
      <c r="Z120" s="20"/>
      <c r="AA120" s="20"/>
      <c r="AB120" s="20"/>
      <c r="AC120" s="20"/>
      <c r="AD120" s="20"/>
      <c r="AE120" s="20"/>
      <c r="AF120" s="20"/>
      <c r="AG120" s="20"/>
      <c r="AH120" s="20"/>
      <c r="AI120" s="20"/>
      <c r="AJ120" s="20" t="s">
        <v>153</v>
      </c>
      <c r="AK120" s="20" t="s">
        <v>178</v>
      </c>
      <c r="AL120" s="20"/>
      <c r="AM120" s="20"/>
      <c r="AN120" s="20"/>
      <c r="AO120" s="20"/>
      <c r="AP120" s="20"/>
      <c r="AQ120" s="20"/>
      <c r="AR120" s="20" t="s">
        <v>159</v>
      </c>
      <c r="AS120" s="20" t="s">
        <v>85</v>
      </c>
      <c r="AT120" s="20"/>
      <c r="AU120" s="20"/>
      <c r="AV120" s="20" t="s">
        <v>1516</v>
      </c>
      <c r="AW120" s="20"/>
      <c r="AX120" s="20" t="s">
        <v>36</v>
      </c>
      <c r="AY120" s="20"/>
      <c r="AZ120" s="20"/>
      <c r="BA120" s="20"/>
      <c r="BB120" s="20"/>
      <c r="BC120" s="20"/>
      <c r="BD120" s="20"/>
      <c r="BE120" s="20"/>
      <c r="BF120" s="20" t="s">
        <v>44</v>
      </c>
      <c r="BG120" s="20"/>
      <c r="BH120" s="20"/>
      <c r="BI120" s="20"/>
      <c r="BJ120" s="20"/>
      <c r="BK120" s="20"/>
      <c r="BL120" s="20"/>
      <c r="BM120" s="20"/>
      <c r="BN120" s="20"/>
      <c r="BO120" s="20"/>
      <c r="BP120" s="20"/>
      <c r="BQ120" s="20"/>
      <c r="BR120" s="20"/>
      <c r="BS120" s="20"/>
      <c r="BT120" s="20"/>
      <c r="BU120" s="20"/>
      <c r="BV120" s="20"/>
      <c r="BW120" s="20" t="s">
        <v>1669</v>
      </c>
      <c r="BX120" s="20"/>
      <c r="BY120" s="20"/>
      <c r="BZ120" s="120"/>
      <c r="CA120" s="20"/>
      <c r="CB120" s="20"/>
      <c r="CC120" s="20"/>
      <c r="CD120" s="20"/>
      <c r="CE120" s="120"/>
      <c r="CF120" s="20"/>
      <c r="CG120" s="20"/>
      <c r="CH120" s="20"/>
      <c r="CI120" s="20"/>
      <c r="CJ120" s="120"/>
      <c r="CK120" s="20"/>
      <c r="CL120" s="20"/>
      <c r="CM120" s="20"/>
      <c r="CN120" s="20"/>
      <c r="CO120" s="120"/>
      <c r="CP120" s="20"/>
      <c r="CQ120" s="20"/>
    </row>
    <row r="121" spans="3:95" s="9" customFormat="1" ht="135.75" customHeight="1">
      <c r="C121" s="19" t="s">
        <v>2402</v>
      </c>
      <c r="D121" s="20" t="s">
        <v>2401</v>
      </c>
      <c r="E121" s="20" t="s">
        <v>1682</v>
      </c>
      <c r="F121" s="14" t="str">
        <f t="shared" si="2"/>
        <v>URF2024_111_Realizar seguimiento de los indicadores y metas de gobierno nacionales_Primer semestre</v>
      </c>
      <c r="G121" s="20" t="s">
        <v>2396</v>
      </c>
      <c r="H121" s="20" t="s">
        <v>616</v>
      </c>
      <c r="I121" s="20" t="s">
        <v>617</v>
      </c>
      <c r="J121" s="20" t="s">
        <v>94</v>
      </c>
      <c r="K121" s="20" t="s">
        <v>104</v>
      </c>
      <c r="L121" s="20"/>
      <c r="M121" s="47">
        <v>45474</v>
      </c>
      <c r="N121" s="47">
        <v>45534</v>
      </c>
      <c r="O121" s="21">
        <f t="shared" si="3"/>
        <v>60</v>
      </c>
      <c r="P121" s="20" t="s">
        <v>104</v>
      </c>
      <c r="Q121" s="20" t="s">
        <v>77</v>
      </c>
      <c r="R121" s="20" t="s">
        <v>2395</v>
      </c>
      <c r="S121" s="20" t="s">
        <v>146</v>
      </c>
      <c r="T121" s="20" t="s">
        <v>147</v>
      </c>
      <c r="U121" s="20" t="s">
        <v>15</v>
      </c>
      <c r="V121" s="20"/>
      <c r="W121" s="20" t="s">
        <v>17</v>
      </c>
      <c r="X121" s="20"/>
      <c r="Y121" s="20"/>
      <c r="Z121" s="20"/>
      <c r="AA121" s="20"/>
      <c r="AB121" s="20"/>
      <c r="AC121" s="20"/>
      <c r="AD121" s="20"/>
      <c r="AE121" s="20"/>
      <c r="AF121" s="20"/>
      <c r="AG121" s="20"/>
      <c r="AH121" s="20"/>
      <c r="AI121" s="20"/>
      <c r="AJ121" s="20" t="s">
        <v>160</v>
      </c>
      <c r="AK121" s="20" t="s">
        <v>167</v>
      </c>
      <c r="AL121" s="20"/>
      <c r="AM121" s="20"/>
      <c r="AN121" s="20"/>
      <c r="AO121" s="20"/>
      <c r="AP121" s="20"/>
      <c r="AQ121" s="20"/>
      <c r="AR121" s="20" t="s">
        <v>159</v>
      </c>
      <c r="AS121" s="20"/>
      <c r="AT121" s="20"/>
      <c r="AU121" s="20"/>
      <c r="AV121" s="20" t="s">
        <v>1516</v>
      </c>
      <c r="AW121" s="20"/>
      <c r="AX121" s="20" t="s">
        <v>36</v>
      </c>
      <c r="AY121" s="20" t="s">
        <v>37</v>
      </c>
      <c r="AZ121" s="20" t="s">
        <v>38</v>
      </c>
      <c r="BA121" s="20" t="s">
        <v>39</v>
      </c>
      <c r="BB121" s="20"/>
      <c r="BC121" s="20"/>
      <c r="BD121" s="20"/>
      <c r="BE121" s="20"/>
      <c r="BF121" s="20" t="s">
        <v>44</v>
      </c>
      <c r="BG121" s="20"/>
      <c r="BH121" s="20"/>
      <c r="BI121" s="20"/>
      <c r="BJ121" s="20"/>
      <c r="BK121" s="20"/>
      <c r="BL121" s="20"/>
      <c r="BM121" s="20"/>
      <c r="BN121" s="20"/>
      <c r="BO121" s="20"/>
      <c r="BP121" s="20" t="s">
        <v>54</v>
      </c>
      <c r="BQ121" s="20" t="s">
        <v>55</v>
      </c>
      <c r="BR121" s="20" t="s">
        <v>56</v>
      </c>
      <c r="BS121" s="20"/>
      <c r="BT121" s="20"/>
      <c r="BU121" s="20"/>
      <c r="BV121" s="20"/>
      <c r="BW121" s="20" t="s">
        <v>1515</v>
      </c>
      <c r="BX121" s="20" t="s">
        <v>1549</v>
      </c>
      <c r="BY121" s="121">
        <v>45512</v>
      </c>
      <c r="BZ121" s="120">
        <v>45512</v>
      </c>
      <c r="CA121" s="20" t="s">
        <v>2400</v>
      </c>
      <c r="CB121" s="20" t="s">
        <v>2399</v>
      </c>
      <c r="CC121" s="20"/>
      <c r="CD121" s="20"/>
      <c r="CE121" s="120"/>
      <c r="CF121" s="20"/>
      <c r="CG121" s="20"/>
      <c r="CH121" s="20"/>
      <c r="CI121" s="20"/>
      <c r="CJ121" s="120"/>
      <c r="CK121" s="20"/>
      <c r="CL121" s="20"/>
      <c r="CM121" s="20"/>
      <c r="CN121" s="20"/>
      <c r="CO121" s="120"/>
      <c r="CP121" s="20"/>
      <c r="CQ121" s="20"/>
    </row>
    <row r="122" spans="3:95" s="9" customFormat="1" ht="135.75" customHeight="1">
      <c r="C122" s="19" t="s">
        <v>2398</v>
      </c>
      <c r="D122" s="20" t="s">
        <v>2397</v>
      </c>
      <c r="E122" s="20" t="s">
        <v>1682</v>
      </c>
      <c r="F122" s="14" t="str">
        <f t="shared" si="2"/>
        <v>URF2024_112_Realizar seguimiento de los indicadores y metas de gobierno nacionales_Segundo semestre</v>
      </c>
      <c r="G122" s="20" t="s">
        <v>2396</v>
      </c>
      <c r="H122" s="20" t="s">
        <v>616</v>
      </c>
      <c r="I122" s="20" t="s">
        <v>617</v>
      </c>
      <c r="J122" s="20" t="s">
        <v>94</v>
      </c>
      <c r="K122" s="20" t="s">
        <v>104</v>
      </c>
      <c r="L122" s="20"/>
      <c r="M122" s="47">
        <v>45627</v>
      </c>
      <c r="N122" s="47">
        <v>45657</v>
      </c>
      <c r="O122" s="21">
        <f t="shared" si="3"/>
        <v>30</v>
      </c>
      <c r="P122" s="20" t="s">
        <v>104</v>
      </c>
      <c r="Q122" s="20" t="s">
        <v>77</v>
      </c>
      <c r="R122" s="20" t="s">
        <v>2395</v>
      </c>
      <c r="S122" s="20" t="s">
        <v>146</v>
      </c>
      <c r="T122" s="20" t="s">
        <v>147</v>
      </c>
      <c r="U122" s="20" t="s">
        <v>15</v>
      </c>
      <c r="V122" s="20"/>
      <c r="W122" s="20" t="s">
        <v>17</v>
      </c>
      <c r="X122" s="20"/>
      <c r="Y122" s="20"/>
      <c r="Z122" s="20"/>
      <c r="AA122" s="20"/>
      <c r="AB122" s="20"/>
      <c r="AC122" s="20"/>
      <c r="AD122" s="20"/>
      <c r="AE122" s="20"/>
      <c r="AF122" s="20"/>
      <c r="AG122" s="20"/>
      <c r="AH122" s="20"/>
      <c r="AI122" s="20"/>
      <c r="AJ122" s="20" t="s">
        <v>160</v>
      </c>
      <c r="AK122" s="20" t="s">
        <v>167</v>
      </c>
      <c r="AL122" s="20"/>
      <c r="AM122" s="20"/>
      <c r="AN122" s="20"/>
      <c r="AO122" s="20"/>
      <c r="AP122" s="20"/>
      <c r="AQ122" s="20"/>
      <c r="AR122" s="20" t="s">
        <v>159</v>
      </c>
      <c r="AS122" s="20"/>
      <c r="AT122" s="20"/>
      <c r="AU122" s="20"/>
      <c r="AV122" s="20" t="s">
        <v>1516</v>
      </c>
      <c r="AW122" s="20"/>
      <c r="AX122" s="20" t="s">
        <v>36</v>
      </c>
      <c r="AY122" s="20" t="s">
        <v>37</v>
      </c>
      <c r="AZ122" s="20" t="s">
        <v>38</v>
      </c>
      <c r="BA122" s="20" t="s">
        <v>39</v>
      </c>
      <c r="BB122" s="20"/>
      <c r="BC122" s="20"/>
      <c r="BD122" s="20"/>
      <c r="BE122" s="20"/>
      <c r="BF122" s="20" t="s">
        <v>44</v>
      </c>
      <c r="BG122" s="20"/>
      <c r="BH122" s="20"/>
      <c r="BI122" s="20"/>
      <c r="BJ122" s="20"/>
      <c r="BK122" s="20"/>
      <c r="BL122" s="20"/>
      <c r="BM122" s="20"/>
      <c r="BN122" s="20"/>
      <c r="BO122" s="20"/>
      <c r="BP122" s="20" t="s">
        <v>54</v>
      </c>
      <c r="BQ122" s="20" t="s">
        <v>55</v>
      </c>
      <c r="BR122" s="20" t="s">
        <v>56</v>
      </c>
      <c r="BS122" s="20"/>
      <c r="BT122" s="20"/>
      <c r="BU122" s="20"/>
      <c r="BV122" s="20"/>
      <c r="BW122" s="20" t="s">
        <v>1669</v>
      </c>
      <c r="BX122" s="20"/>
      <c r="BY122" s="20"/>
      <c r="BZ122" s="120"/>
      <c r="CA122" s="20"/>
      <c r="CB122" s="20"/>
      <c r="CC122" s="20"/>
      <c r="CD122" s="20"/>
      <c r="CE122" s="120"/>
      <c r="CF122" s="20"/>
      <c r="CG122" s="20"/>
      <c r="CH122" s="20"/>
      <c r="CI122" s="20"/>
      <c r="CJ122" s="120"/>
      <c r="CK122" s="20"/>
      <c r="CL122" s="20"/>
      <c r="CM122" s="20"/>
      <c r="CN122" s="20"/>
      <c r="CO122" s="120"/>
      <c r="CP122" s="20"/>
      <c r="CQ122" s="20"/>
    </row>
    <row r="123" spans="3:95" s="9" customFormat="1" ht="135.75" customHeight="1">
      <c r="C123" s="19" t="s">
        <v>2394</v>
      </c>
      <c r="D123" s="20" t="s">
        <v>618</v>
      </c>
      <c r="E123" s="20" t="s">
        <v>1682</v>
      </c>
      <c r="F123" s="14" t="str">
        <f t="shared" si="2"/>
        <v xml:space="preserve">URF2024_113_Socializar la estrategia de seguimiento y evaluación del desempeño institucional </v>
      </c>
      <c r="G123" s="20" t="s">
        <v>619</v>
      </c>
      <c r="H123" s="20" t="s">
        <v>620</v>
      </c>
      <c r="I123" s="20" t="s">
        <v>621</v>
      </c>
      <c r="J123" s="20" t="s">
        <v>94</v>
      </c>
      <c r="K123" s="20" t="s">
        <v>104</v>
      </c>
      <c r="L123" s="20"/>
      <c r="M123" s="47">
        <v>45383</v>
      </c>
      <c r="N123" s="47">
        <v>45412</v>
      </c>
      <c r="O123" s="21">
        <f t="shared" si="3"/>
        <v>29</v>
      </c>
      <c r="P123" s="20" t="s">
        <v>104</v>
      </c>
      <c r="Q123" s="20" t="s">
        <v>128</v>
      </c>
      <c r="R123" s="20" t="s">
        <v>622</v>
      </c>
      <c r="S123" s="20" t="s">
        <v>146</v>
      </c>
      <c r="T123" s="20" t="s">
        <v>147</v>
      </c>
      <c r="U123" s="20" t="s">
        <v>15</v>
      </c>
      <c r="V123" s="20"/>
      <c r="W123" s="20" t="s">
        <v>17</v>
      </c>
      <c r="X123" s="20"/>
      <c r="Y123" s="20"/>
      <c r="Z123" s="20"/>
      <c r="AA123" s="20"/>
      <c r="AB123" s="20"/>
      <c r="AC123" s="20"/>
      <c r="AD123" s="20"/>
      <c r="AE123" s="20"/>
      <c r="AF123" s="20" t="s">
        <v>24</v>
      </c>
      <c r="AG123" s="20"/>
      <c r="AH123" s="20"/>
      <c r="AI123" s="20"/>
      <c r="AJ123" s="20"/>
      <c r="AK123" s="20"/>
      <c r="AL123" s="20"/>
      <c r="AM123" s="20"/>
      <c r="AN123" s="20"/>
      <c r="AO123" s="20"/>
      <c r="AP123" s="20"/>
      <c r="AQ123" s="20"/>
      <c r="AR123" s="20"/>
      <c r="AS123" s="20"/>
      <c r="AT123" s="20"/>
      <c r="AU123" s="20"/>
      <c r="AV123" s="20" t="s">
        <v>1516</v>
      </c>
      <c r="AW123" s="20" t="s">
        <v>15</v>
      </c>
      <c r="AX123" s="20"/>
      <c r="AY123" s="20"/>
      <c r="AZ123" s="20" t="s">
        <v>38</v>
      </c>
      <c r="BA123" s="20"/>
      <c r="BB123" s="20" t="s">
        <v>40</v>
      </c>
      <c r="BC123" s="20"/>
      <c r="BD123" s="20" t="s">
        <v>42</v>
      </c>
      <c r="BE123" s="20"/>
      <c r="BF123" s="20"/>
      <c r="BG123" s="20"/>
      <c r="BH123" s="20"/>
      <c r="BI123" s="20"/>
      <c r="BJ123" s="20"/>
      <c r="BK123" s="20"/>
      <c r="BL123" s="20"/>
      <c r="BM123" s="20"/>
      <c r="BN123" s="20"/>
      <c r="BO123" s="20"/>
      <c r="BP123" s="20"/>
      <c r="BQ123" s="20" t="s">
        <v>55</v>
      </c>
      <c r="BR123" s="20"/>
      <c r="BS123" s="20"/>
      <c r="BT123" s="20"/>
      <c r="BU123" s="20" t="s">
        <v>59</v>
      </c>
      <c r="BV123" s="20"/>
      <c r="BW123" s="20" t="s">
        <v>1515</v>
      </c>
      <c r="BX123" s="20" t="s">
        <v>1549</v>
      </c>
      <c r="BY123" s="120">
        <v>45383</v>
      </c>
      <c r="BZ123" s="120">
        <v>45383</v>
      </c>
      <c r="CA123" s="20" t="s">
        <v>1692</v>
      </c>
      <c r="CB123" s="20" t="s">
        <v>2393</v>
      </c>
      <c r="CC123" s="20"/>
      <c r="CD123" s="20"/>
      <c r="CE123" s="120"/>
      <c r="CF123" s="20"/>
      <c r="CG123" s="20"/>
      <c r="CH123" s="20"/>
      <c r="CI123" s="20"/>
      <c r="CJ123" s="120"/>
      <c r="CK123" s="20"/>
      <c r="CL123" s="20"/>
      <c r="CM123" s="20"/>
      <c r="CN123" s="20"/>
      <c r="CO123" s="120"/>
      <c r="CP123" s="20"/>
      <c r="CQ123" s="20"/>
    </row>
    <row r="124" spans="3:95" s="9" customFormat="1" ht="135.75" customHeight="1">
      <c r="C124" s="19" t="s">
        <v>2392</v>
      </c>
      <c r="D124" s="20" t="s">
        <v>2391</v>
      </c>
      <c r="E124" s="20" t="s">
        <v>1682</v>
      </c>
      <c r="F124" s="14" t="str">
        <f t="shared" si="2"/>
        <v>URF2024_114_Realizar seguimiento y evaluación del desempeño institucional de cierre vigencia 2023</v>
      </c>
      <c r="G124" s="20" t="s">
        <v>2390</v>
      </c>
      <c r="H124" s="20" t="s">
        <v>2389</v>
      </c>
      <c r="I124" s="20" t="s">
        <v>625</v>
      </c>
      <c r="J124" s="20" t="s">
        <v>94</v>
      </c>
      <c r="K124" s="20" t="s">
        <v>104</v>
      </c>
      <c r="L124" s="20"/>
      <c r="M124" s="47">
        <v>45444</v>
      </c>
      <c r="N124" s="47">
        <v>45565</v>
      </c>
      <c r="O124" s="21">
        <f t="shared" si="3"/>
        <v>121</v>
      </c>
      <c r="P124" s="20" t="s">
        <v>104</v>
      </c>
      <c r="Q124" s="20" t="s">
        <v>128</v>
      </c>
      <c r="R124" s="20" t="s">
        <v>599</v>
      </c>
      <c r="S124" s="20" t="s">
        <v>146</v>
      </c>
      <c r="T124" s="20" t="s">
        <v>147</v>
      </c>
      <c r="U124" s="20" t="s">
        <v>15</v>
      </c>
      <c r="V124" s="20"/>
      <c r="W124" s="20" t="s">
        <v>17</v>
      </c>
      <c r="X124" s="20"/>
      <c r="Y124" s="20"/>
      <c r="Z124" s="20"/>
      <c r="AA124" s="20"/>
      <c r="AB124" s="20"/>
      <c r="AC124" s="20"/>
      <c r="AD124" s="20"/>
      <c r="AE124" s="20"/>
      <c r="AF124" s="20"/>
      <c r="AG124" s="20"/>
      <c r="AH124" s="20"/>
      <c r="AI124" s="20"/>
      <c r="AJ124" s="20" t="s">
        <v>162</v>
      </c>
      <c r="AK124" s="20" t="s">
        <v>186</v>
      </c>
      <c r="AL124" s="20"/>
      <c r="AM124" s="20"/>
      <c r="AN124" s="20"/>
      <c r="AO124" s="20"/>
      <c r="AP124" s="20"/>
      <c r="AQ124" s="20"/>
      <c r="AR124" s="20"/>
      <c r="AS124" s="20"/>
      <c r="AT124" s="20"/>
      <c r="AU124" s="20"/>
      <c r="AV124" s="20" t="s">
        <v>1516</v>
      </c>
      <c r="AW124" s="20" t="s">
        <v>15</v>
      </c>
      <c r="AX124" s="20"/>
      <c r="AY124" s="20"/>
      <c r="AZ124" s="20" t="s">
        <v>38</v>
      </c>
      <c r="BA124" s="20"/>
      <c r="BB124" s="20"/>
      <c r="BC124" s="20" t="s">
        <v>41</v>
      </c>
      <c r="BD124" s="20"/>
      <c r="BE124" s="20" t="s">
        <v>43</v>
      </c>
      <c r="BF124" s="20"/>
      <c r="BG124" s="20"/>
      <c r="BH124" s="20"/>
      <c r="BI124" s="20"/>
      <c r="BJ124" s="20"/>
      <c r="BK124" s="20"/>
      <c r="BL124" s="20"/>
      <c r="BM124" s="20"/>
      <c r="BN124" s="20"/>
      <c r="BO124" s="20"/>
      <c r="BP124" s="20"/>
      <c r="BQ124" s="20" t="s">
        <v>55</v>
      </c>
      <c r="BR124" s="20"/>
      <c r="BS124" s="20"/>
      <c r="BT124" s="20"/>
      <c r="BU124" s="20"/>
      <c r="BV124" s="20" t="s">
        <v>60</v>
      </c>
      <c r="BW124" s="20" t="s">
        <v>1515</v>
      </c>
      <c r="BX124" s="20" t="s">
        <v>1549</v>
      </c>
      <c r="BY124" s="120">
        <v>45383</v>
      </c>
      <c r="BZ124" s="120">
        <v>45383</v>
      </c>
      <c r="CA124" s="20" t="s">
        <v>1692</v>
      </c>
      <c r="CB124" s="20" t="s">
        <v>2388</v>
      </c>
      <c r="CC124" s="20" t="s">
        <v>1549</v>
      </c>
      <c r="CD124" s="120">
        <v>45442</v>
      </c>
      <c r="CE124" s="120">
        <v>45442</v>
      </c>
      <c r="CF124" s="20" t="s">
        <v>2387</v>
      </c>
      <c r="CG124" s="20" t="s">
        <v>2386</v>
      </c>
      <c r="CH124" s="20" t="s">
        <v>1549</v>
      </c>
      <c r="CI124" s="120">
        <v>45533</v>
      </c>
      <c r="CJ124" s="120">
        <v>45533</v>
      </c>
      <c r="CK124" s="20" t="s">
        <v>2385</v>
      </c>
      <c r="CL124" s="20" t="s">
        <v>2384</v>
      </c>
      <c r="CM124" s="20"/>
      <c r="CN124" s="120"/>
      <c r="CO124" s="120"/>
      <c r="CP124" s="20"/>
      <c r="CQ124" s="20"/>
    </row>
    <row r="125" spans="3:95" s="9" customFormat="1" ht="135.75" customHeight="1">
      <c r="C125" s="19" t="s">
        <v>2383</v>
      </c>
      <c r="D125" s="20" t="s">
        <v>626</v>
      </c>
      <c r="E125" s="20" t="s">
        <v>1682</v>
      </c>
      <c r="F125" s="14" t="str">
        <f t="shared" si="2"/>
        <v xml:space="preserve">URF2024_115_Realizar seguimiento y evaluación del desempeño institucional para el primer cuatrimestre </v>
      </c>
      <c r="G125" s="20" t="s">
        <v>623</v>
      </c>
      <c r="H125" s="20" t="s">
        <v>624</v>
      </c>
      <c r="I125" s="20" t="s">
        <v>625</v>
      </c>
      <c r="J125" s="20" t="s">
        <v>94</v>
      </c>
      <c r="K125" s="20" t="s">
        <v>104</v>
      </c>
      <c r="L125" s="20"/>
      <c r="M125" s="47">
        <v>45413</v>
      </c>
      <c r="N125" s="47">
        <v>45458</v>
      </c>
      <c r="O125" s="21">
        <f t="shared" si="3"/>
        <v>45</v>
      </c>
      <c r="P125" s="20" t="s">
        <v>104</v>
      </c>
      <c r="Q125" s="20" t="s">
        <v>128</v>
      </c>
      <c r="R125" s="20" t="s">
        <v>599</v>
      </c>
      <c r="S125" s="20" t="s">
        <v>146</v>
      </c>
      <c r="T125" s="20" t="s">
        <v>147</v>
      </c>
      <c r="U125" s="20" t="s">
        <v>15</v>
      </c>
      <c r="V125" s="20"/>
      <c r="W125" s="20" t="s">
        <v>17</v>
      </c>
      <c r="X125" s="20"/>
      <c r="Y125" s="20"/>
      <c r="Z125" s="20"/>
      <c r="AA125" s="20"/>
      <c r="AB125" s="20"/>
      <c r="AC125" s="20"/>
      <c r="AD125" s="20"/>
      <c r="AE125" s="20"/>
      <c r="AF125" s="20"/>
      <c r="AG125" s="20"/>
      <c r="AH125" s="20"/>
      <c r="AI125" s="20"/>
      <c r="AJ125" s="20" t="s">
        <v>162</v>
      </c>
      <c r="AK125" s="20" t="s">
        <v>186</v>
      </c>
      <c r="AL125" s="20"/>
      <c r="AM125" s="20"/>
      <c r="AN125" s="20"/>
      <c r="AO125" s="20"/>
      <c r="AP125" s="20"/>
      <c r="AQ125" s="20"/>
      <c r="AR125" s="20"/>
      <c r="AS125" s="20"/>
      <c r="AT125" s="20"/>
      <c r="AU125" s="20"/>
      <c r="AV125" s="20" t="s">
        <v>1516</v>
      </c>
      <c r="AW125" s="20" t="s">
        <v>15</v>
      </c>
      <c r="AX125" s="20"/>
      <c r="AY125" s="20"/>
      <c r="AZ125" s="20" t="s">
        <v>38</v>
      </c>
      <c r="BA125" s="20"/>
      <c r="BB125" s="20"/>
      <c r="BC125" s="20" t="s">
        <v>41</v>
      </c>
      <c r="BD125" s="20"/>
      <c r="BE125" s="20" t="s">
        <v>43</v>
      </c>
      <c r="BF125" s="20"/>
      <c r="BG125" s="20"/>
      <c r="BH125" s="20"/>
      <c r="BI125" s="20"/>
      <c r="BJ125" s="20"/>
      <c r="BK125" s="20"/>
      <c r="BL125" s="20"/>
      <c r="BM125" s="20"/>
      <c r="BN125" s="20"/>
      <c r="BO125" s="20"/>
      <c r="BP125" s="20"/>
      <c r="BQ125" s="20" t="s">
        <v>55</v>
      </c>
      <c r="BR125" s="20"/>
      <c r="BS125" s="20"/>
      <c r="BT125" s="20"/>
      <c r="BU125" s="20"/>
      <c r="BV125" s="20" t="s">
        <v>60</v>
      </c>
      <c r="BW125" s="20" t="s">
        <v>1669</v>
      </c>
      <c r="BX125" s="20"/>
      <c r="BY125" s="20"/>
      <c r="BZ125" s="120"/>
      <c r="CA125" s="20"/>
      <c r="CB125" s="20"/>
      <c r="CC125" s="20"/>
      <c r="CD125" s="20"/>
      <c r="CE125" s="120"/>
      <c r="CF125" s="20"/>
      <c r="CG125" s="20"/>
      <c r="CH125" s="20"/>
      <c r="CI125" s="20"/>
      <c r="CJ125" s="120"/>
      <c r="CK125" s="20"/>
      <c r="CL125" s="20"/>
      <c r="CM125" s="20"/>
      <c r="CN125" s="20"/>
      <c r="CO125" s="120"/>
      <c r="CP125" s="20"/>
      <c r="CQ125" s="20"/>
    </row>
    <row r="126" spans="3:95" s="9" customFormat="1" ht="135.75" customHeight="1">
      <c r="C126" s="19" t="s">
        <v>2382</v>
      </c>
      <c r="D126" s="20" t="s">
        <v>627</v>
      </c>
      <c r="E126" s="20" t="s">
        <v>1682</v>
      </c>
      <c r="F126" s="14" t="str">
        <f t="shared" si="2"/>
        <v xml:space="preserve">URF2024_116_Realizar seguimiento y evaluación del desempeño institucional para el segundo cuatrimestre </v>
      </c>
      <c r="G126" s="20" t="s">
        <v>2381</v>
      </c>
      <c r="H126" s="20" t="s">
        <v>624</v>
      </c>
      <c r="I126" s="20" t="s">
        <v>625</v>
      </c>
      <c r="J126" s="20" t="s">
        <v>94</v>
      </c>
      <c r="K126" s="20" t="s">
        <v>104</v>
      </c>
      <c r="L126" s="20"/>
      <c r="M126" s="47">
        <v>45536</v>
      </c>
      <c r="N126" s="47">
        <v>45580</v>
      </c>
      <c r="O126" s="21">
        <f t="shared" si="3"/>
        <v>44</v>
      </c>
      <c r="P126" s="20" t="s">
        <v>104</v>
      </c>
      <c r="Q126" s="20" t="s">
        <v>128</v>
      </c>
      <c r="R126" s="20" t="s">
        <v>599</v>
      </c>
      <c r="S126" s="20" t="s">
        <v>146</v>
      </c>
      <c r="T126" s="20" t="s">
        <v>147</v>
      </c>
      <c r="U126" s="20" t="s">
        <v>15</v>
      </c>
      <c r="V126" s="20"/>
      <c r="W126" s="20" t="s">
        <v>17</v>
      </c>
      <c r="X126" s="20"/>
      <c r="Y126" s="20"/>
      <c r="Z126" s="20"/>
      <c r="AA126" s="20"/>
      <c r="AB126" s="20"/>
      <c r="AC126" s="20"/>
      <c r="AD126" s="20"/>
      <c r="AE126" s="20"/>
      <c r="AF126" s="20"/>
      <c r="AG126" s="20"/>
      <c r="AH126" s="20"/>
      <c r="AI126" s="20"/>
      <c r="AJ126" s="20" t="s">
        <v>162</v>
      </c>
      <c r="AK126" s="20" t="s">
        <v>186</v>
      </c>
      <c r="AL126" s="20"/>
      <c r="AM126" s="20"/>
      <c r="AN126" s="20"/>
      <c r="AO126" s="20"/>
      <c r="AP126" s="20"/>
      <c r="AQ126" s="20"/>
      <c r="AR126" s="20"/>
      <c r="AS126" s="20"/>
      <c r="AT126" s="20"/>
      <c r="AU126" s="20"/>
      <c r="AV126" s="20" t="s">
        <v>1516</v>
      </c>
      <c r="AW126" s="20" t="s">
        <v>15</v>
      </c>
      <c r="AX126" s="20"/>
      <c r="AY126" s="20"/>
      <c r="AZ126" s="20" t="s">
        <v>38</v>
      </c>
      <c r="BA126" s="20"/>
      <c r="BB126" s="20"/>
      <c r="BC126" s="20" t="s">
        <v>41</v>
      </c>
      <c r="BD126" s="20"/>
      <c r="BE126" s="20" t="s">
        <v>43</v>
      </c>
      <c r="BF126" s="20"/>
      <c r="BG126" s="20"/>
      <c r="BH126" s="20"/>
      <c r="BI126" s="20"/>
      <c r="BJ126" s="20"/>
      <c r="BK126" s="20"/>
      <c r="BL126" s="20"/>
      <c r="BM126" s="20"/>
      <c r="BN126" s="20"/>
      <c r="BO126" s="20"/>
      <c r="BP126" s="20"/>
      <c r="BQ126" s="20" t="s">
        <v>55</v>
      </c>
      <c r="BR126" s="20"/>
      <c r="BS126" s="20"/>
      <c r="BT126" s="20"/>
      <c r="BU126" s="20"/>
      <c r="BV126" s="20" t="s">
        <v>60</v>
      </c>
      <c r="BW126" s="20" t="s">
        <v>1669</v>
      </c>
      <c r="BX126" s="20"/>
      <c r="BY126" s="20"/>
      <c r="BZ126" s="120"/>
      <c r="CA126" s="20"/>
      <c r="CB126" s="20"/>
      <c r="CC126" s="20"/>
      <c r="CD126" s="20"/>
      <c r="CE126" s="120"/>
      <c r="CF126" s="20"/>
      <c r="CG126" s="20"/>
      <c r="CH126" s="20"/>
      <c r="CI126" s="20"/>
      <c r="CJ126" s="120"/>
      <c r="CK126" s="20"/>
      <c r="CL126" s="20"/>
      <c r="CM126" s="20"/>
      <c r="CN126" s="20"/>
      <c r="CO126" s="120"/>
      <c r="CP126" s="20"/>
      <c r="CQ126" s="20"/>
    </row>
    <row r="127" spans="3:95" s="9" customFormat="1" ht="135.75" customHeight="1">
      <c r="C127" s="19" t="s">
        <v>2380</v>
      </c>
      <c r="D127" s="20" t="s">
        <v>2379</v>
      </c>
      <c r="E127" s="20" t="s">
        <v>1682</v>
      </c>
      <c r="F127" s="14" t="str">
        <f t="shared" si="2"/>
        <v>URF2024_117_Revisar criterios para la estrategia de seguimiento y evaluación del desempeño institucional_2025</v>
      </c>
      <c r="G127" s="20" t="s">
        <v>628</v>
      </c>
      <c r="H127" s="20" t="s">
        <v>629</v>
      </c>
      <c r="I127" s="20" t="s">
        <v>2378</v>
      </c>
      <c r="J127" s="20" t="s">
        <v>94</v>
      </c>
      <c r="K127" s="20" t="s">
        <v>104</v>
      </c>
      <c r="L127" s="20"/>
      <c r="M127" s="47">
        <v>45597</v>
      </c>
      <c r="N127" s="47">
        <v>45657</v>
      </c>
      <c r="O127" s="21">
        <f t="shared" si="3"/>
        <v>60</v>
      </c>
      <c r="P127" s="20" t="s">
        <v>104</v>
      </c>
      <c r="Q127" s="20" t="s">
        <v>128</v>
      </c>
      <c r="R127" s="20" t="s">
        <v>599</v>
      </c>
      <c r="S127" s="20" t="s">
        <v>146</v>
      </c>
      <c r="T127" s="20" t="s">
        <v>147</v>
      </c>
      <c r="U127" s="20" t="s">
        <v>15</v>
      </c>
      <c r="V127" s="20"/>
      <c r="W127" s="20" t="s">
        <v>17</v>
      </c>
      <c r="X127" s="20"/>
      <c r="Y127" s="20"/>
      <c r="Z127" s="20"/>
      <c r="AA127" s="20"/>
      <c r="AB127" s="20"/>
      <c r="AC127" s="20"/>
      <c r="AD127" s="20"/>
      <c r="AE127" s="20"/>
      <c r="AF127" s="20"/>
      <c r="AG127" s="20"/>
      <c r="AH127" s="20"/>
      <c r="AI127" s="20"/>
      <c r="AJ127" s="20" t="s">
        <v>162</v>
      </c>
      <c r="AK127" s="20" t="s">
        <v>186</v>
      </c>
      <c r="AL127" s="20"/>
      <c r="AM127" s="20"/>
      <c r="AN127" s="20"/>
      <c r="AO127" s="20"/>
      <c r="AP127" s="20"/>
      <c r="AQ127" s="20"/>
      <c r="AR127" s="20"/>
      <c r="AS127" s="20"/>
      <c r="AT127" s="20"/>
      <c r="AU127" s="20"/>
      <c r="AV127" s="20" t="s">
        <v>1516</v>
      </c>
      <c r="AW127" s="20" t="s">
        <v>15</v>
      </c>
      <c r="AX127" s="20"/>
      <c r="AY127" s="20"/>
      <c r="AZ127" s="20" t="s">
        <v>38</v>
      </c>
      <c r="BA127" s="20"/>
      <c r="BB127" s="20"/>
      <c r="BC127" s="20" t="s">
        <v>41</v>
      </c>
      <c r="BD127" s="20"/>
      <c r="BE127" s="20" t="s">
        <v>43</v>
      </c>
      <c r="BF127" s="20"/>
      <c r="BG127" s="20"/>
      <c r="BH127" s="20"/>
      <c r="BI127" s="20"/>
      <c r="BJ127" s="20"/>
      <c r="BK127" s="20"/>
      <c r="BL127" s="20"/>
      <c r="BM127" s="20"/>
      <c r="BN127" s="20"/>
      <c r="BO127" s="20"/>
      <c r="BP127" s="20"/>
      <c r="BQ127" s="20" t="s">
        <v>55</v>
      </c>
      <c r="BR127" s="20"/>
      <c r="BS127" s="20"/>
      <c r="BT127" s="20"/>
      <c r="BU127" s="20"/>
      <c r="BV127" s="20" t="s">
        <v>60</v>
      </c>
      <c r="BW127" s="20" t="s">
        <v>1669</v>
      </c>
      <c r="BX127" s="20"/>
      <c r="BY127" s="20"/>
      <c r="BZ127" s="120"/>
      <c r="CA127" s="20"/>
      <c r="CB127" s="20"/>
      <c r="CC127" s="20"/>
      <c r="CD127" s="20"/>
      <c r="CE127" s="120"/>
      <c r="CF127" s="20"/>
      <c r="CG127" s="20"/>
      <c r="CH127" s="20"/>
      <c r="CI127" s="20"/>
      <c r="CJ127" s="120"/>
      <c r="CK127" s="20"/>
      <c r="CL127" s="20"/>
      <c r="CM127" s="20"/>
      <c r="CN127" s="20"/>
      <c r="CO127" s="120"/>
      <c r="CP127" s="20"/>
      <c r="CQ127" s="20"/>
    </row>
    <row r="128" spans="3:95" s="9" customFormat="1" ht="135.75" customHeight="1">
      <c r="C128" s="19" t="s">
        <v>2377</v>
      </c>
      <c r="D128" s="20" t="s">
        <v>2376</v>
      </c>
      <c r="E128" s="20" t="s">
        <v>1682</v>
      </c>
      <c r="F128" s="14" t="str">
        <f t="shared" si="2"/>
        <v>URF2024_118_Realizar sesiones del Comité Institucional de Gestión y Desempeño_ Primer cuatrimestre 2023</v>
      </c>
      <c r="G128" s="20" t="s">
        <v>630</v>
      </c>
      <c r="H128" s="20" t="s">
        <v>631</v>
      </c>
      <c r="I128" s="20" t="s">
        <v>631</v>
      </c>
      <c r="J128" s="20" t="s">
        <v>94</v>
      </c>
      <c r="K128" s="20" t="s">
        <v>104</v>
      </c>
      <c r="L128" s="20"/>
      <c r="M128" s="47">
        <v>45413</v>
      </c>
      <c r="N128" s="47">
        <v>45443</v>
      </c>
      <c r="O128" s="21">
        <f t="shared" si="3"/>
        <v>30</v>
      </c>
      <c r="P128" s="20" t="s">
        <v>104</v>
      </c>
      <c r="Q128" s="20" t="s">
        <v>128</v>
      </c>
      <c r="R128" s="20" t="s">
        <v>632</v>
      </c>
      <c r="S128" s="20" t="s">
        <v>146</v>
      </c>
      <c r="T128" s="20" t="s">
        <v>147</v>
      </c>
      <c r="U128" s="20" t="s">
        <v>15</v>
      </c>
      <c r="V128" s="20"/>
      <c r="W128" s="20" t="s">
        <v>17</v>
      </c>
      <c r="X128" s="20"/>
      <c r="Y128" s="20"/>
      <c r="Z128" s="20"/>
      <c r="AA128" s="20"/>
      <c r="AB128" s="20"/>
      <c r="AC128" s="20"/>
      <c r="AD128" s="20"/>
      <c r="AE128" s="20"/>
      <c r="AF128" s="20"/>
      <c r="AG128" s="20"/>
      <c r="AH128" s="20"/>
      <c r="AI128" s="20"/>
      <c r="AJ128" s="20" t="s">
        <v>153</v>
      </c>
      <c r="AK128" s="20" t="s">
        <v>178</v>
      </c>
      <c r="AL128" s="20"/>
      <c r="AM128" s="20"/>
      <c r="AN128" s="20"/>
      <c r="AO128" s="20"/>
      <c r="AP128" s="20"/>
      <c r="AQ128" s="20"/>
      <c r="AR128" s="20" t="s">
        <v>84</v>
      </c>
      <c r="AS128" s="20" t="s">
        <v>85</v>
      </c>
      <c r="AT128" s="20"/>
      <c r="AU128" s="20"/>
      <c r="AV128" s="20" t="s">
        <v>1516</v>
      </c>
      <c r="AW128" s="20"/>
      <c r="AX128" s="20" t="s">
        <v>36</v>
      </c>
      <c r="AY128" s="20" t="s">
        <v>37</v>
      </c>
      <c r="AZ128" s="20" t="s">
        <v>38</v>
      </c>
      <c r="BA128" s="20"/>
      <c r="BB128" s="20"/>
      <c r="BC128" s="20" t="s">
        <v>41</v>
      </c>
      <c r="BD128" s="20"/>
      <c r="BE128" s="20"/>
      <c r="BF128" s="20" t="s">
        <v>44</v>
      </c>
      <c r="BG128" s="20"/>
      <c r="BH128" s="20"/>
      <c r="BI128" s="20"/>
      <c r="BJ128" s="20"/>
      <c r="BK128" s="20"/>
      <c r="BL128" s="20"/>
      <c r="BM128" s="20"/>
      <c r="BN128" s="20"/>
      <c r="BO128" s="20"/>
      <c r="BP128" s="20" t="s">
        <v>54</v>
      </c>
      <c r="BQ128" s="20" t="s">
        <v>55</v>
      </c>
      <c r="BR128" s="20"/>
      <c r="BS128" s="20"/>
      <c r="BT128" s="20"/>
      <c r="BU128" s="20"/>
      <c r="BV128" s="20" t="s">
        <v>60</v>
      </c>
      <c r="BW128" s="20" t="s">
        <v>1669</v>
      </c>
      <c r="BX128" s="20"/>
      <c r="BY128" s="20"/>
      <c r="BZ128" s="120"/>
      <c r="CA128" s="20"/>
      <c r="CB128" s="20"/>
      <c r="CC128" s="20"/>
      <c r="CD128" s="20"/>
      <c r="CE128" s="120"/>
      <c r="CF128" s="20"/>
      <c r="CG128" s="20"/>
      <c r="CH128" s="20"/>
      <c r="CI128" s="20"/>
      <c r="CJ128" s="120"/>
      <c r="CK128" s="20"/>
      <c r="CL128" s="20"/>
      <c r="CM128" s="20"/>
      <c r="CN128" s="20"/>
      <c r="CO128" s="120"/>
      <c r="CP128" s="20"/>
      <c r="CQ128" s="20"/>
    </row>
    <row r="129" spans="3:95" s="9" customFormat="1" ht="135.75" customHeight="1">
      <c r="C129" s="19" t="s">
        <v>2375</v>
      </c>
      <c r="D129" s="20" t="s">
        <v>2374</v>
      </c>
      <c r="E129" s="20" t="s">
        <v>1682</v>
      </c>
      <c r="F129" s="14" t="str">
        <f t="shared" si="2"/>
        <v>URF2024_119_Realizar sesiones del Comité Institucional de Gestión y Desempeño_ Segundo cuatrimestre 2023</v>
      </c>
      <c r="G129" s="20" t="s">
        <v>630</v>
      </c>
      <c r="H129" s="20" t="s">
        <v>631</v>
      </c>
      <c r="I129" s="20" t="s">
        <v>631</v>
      </c>
      <c r="J129" s="20" t="s">
        <v>94</v>
      </c>
      <c r="K129" s="20" t="s">
        <v>104</v>
      </c>
      <c r="L129" s="20"/>
      <c r="M129" s="47">
        <v>45536</v>
      </c>
      <c r="N129" s="47">
        <v>45565</v>
      </c>
      <c r="O129" s="21">
        <f t="shared" si="3"/>
        <v>29</v>
      </c>
      <c r="P129" s="20" t="s">
        <v>104</v>
      </c>
      <c r="Q129" s="20" t="s">
        <v>128</v>
      </c>
      <c r="R129" s="20" t="s">
        <v>632</v>
      </c>
      <c r="S129" s="20" t="s">
        <v>146</v>
      </c>
      <c r="T129" s="20" t="s">
        <v>147</v>
      </c>
      <c r="U129" s="20" t="s">
        <v>15</v>
      </c>
      <c r="V129" s="20"/>
      <c r="W129" s="20" t="s">
        <v>17</v>
      </c>
      <c r="X129" s="20"/>
      <c r="Y129" s="20"/>
      <c r="Z129" s="20"/>
      <c r="AA129" s="20"/>
      <c r="AB129" s="20"/>
      <c r="AC129" s="20"/>
      <c r="AD129" s="20"/>
      <c r="AE129" s="20"/>
      <c r="AF129" s="20"/>
      <c r="AG129" s="20"/>
      <c r="AH129" s="20"/>
      <c r="AI129" s="20"/>
      <c r="AJ129" s="20" t="s">
        <v>153</v>
      </c>
      <c r="AK129" s="20" t="s">
        <v>178</v>
      </c>
      <c r="AL129" s="20"/>
      <c r="AM129" s="20"/>
      <c r="AN129" s="20"/>
      <c r="AO129" s="20"/>
      <c r="AP129" s="20"/>
      <c r="AQ129" s="20"/>
      <c r="AR129" s="20" t="s">
        <v>84</v>
      </c>
      <c r="AS129" s="20" t="s">
        <v>85</v>
      </c>
      <c r="AT129" s="20"/>
      <c r="AU129" s="20"/>
      <c r="AV129" s="20" t="s">
        <v>1516</v>
      </c>
      <c r="AW129" s="20"/>
      <c r="AX129" s="20" t="s">
        <v>36</v>
      </c>
      <c r="AY129" s="20" t="s">
        <v>37</v>
      </c>
      <c r="AZ129" s="20" t="s">
        <v>38</v>
      </c>
      <c r="BA129" s="20"/>
      <c r="BB129" s="20"/>
      <c r="BC129" s="20" t="s">
        <v>41</v>
      </c>
      <c r="BD129" s="20"/>
      <c r="BE129" s="20"/>
      <c r="BF129" s="20" t="s">
        <v>44</v>
      </c>
      <c r="BG129" s="20"/>
      <c r="BH129" s="20"/>
      <c r="BI129" s="20"/>
      <c r="BJ129" s="20"/>
      <c r="BK129" s="20"/>
      <c r="BL129" s="20"/>
      <c r="BM129" s="20"/>
      <c r="BN129" s="20"/>
      <c r="BO129" s="20"/>
      <c r="BP129" s="20" t="s">
        <v>54</v>
      </c>
      <c r="BQ129" s="20" t="s">
        <v>55</v>
      </c>
      <c r="BR129" s="20"/>
      <c r="BS129" s="20"/>
      <c r="BT129" s="20"/>
      <c r="BU129" s="20"/>
      <c r="BV129" s="20" t="s">
        <v>60</v>
      </c>
      <c r="BW129" s="20" t="s">
        <v>1669</v>
      </c>
      <c r="BX129" s="20"/>
      <c r="BY129" s="20"/>
      <c r="BZ129" s="120"/>
      <c r="CA129" s="20"/>
      <c r="CB129" s="20"/>
      <c r="CC129" s="20"/>
      <c r="CD129" s="20"/>
      <c r="CE129" s="120"/>
      <c r="CF129" s="20"/>
      <c r="CG129" s="20"/>
      <c r="CH129" s="20"/>
      <c r="CI129" s="20"/>
      <c r="CJ129" s="120"/>
      <c r="CK129" s="20"/>
      <c r="CL129" s="20"/>
      <c r="CM129" s="20"/>
      <c r="CN129" s="20"/>
      <c r="CO129" s="120"/>
      <c r="CP129" s="20"/>
      <c r="CQ129" s="20"/>
    </row>
    <row r="130" spans="3:95" s="9" customFormat="1" ht="135.75" customHeight="1">
      <c r="C130" s="19" t="s">
        <v>2373</v>
      </c>
      <c r="D130" s="20" t="s">
        <v>2372</v>
      </c>
      <c r="E130" s="20" t="s">
        <v>1682</v>
      </c>
      <c r="F130" s="14" t="str">
        <f t="shared" si="2"/>
        <v>URF2024_120_Realizar sesiones del Comité Institucional de Gestión y Desempeño_Tercer cuatrimestre 2023</v>
      </c>
      <c r="G130" s="20" t="s">
        <v>630</v>
      </c>
      <c r="H130" s="20" t="s">
        <v>631</v>
      </c>
      <c r="I130" s="20" t="s">
        <v>631</v>
      </c>
      <c r="J130" s="20" t="s">
        <v>94</v>
      </c>
      <c r="K130" s="20" t="s">
        <v>104</v>
      </c>
      <c r="L130" s="20"/>
      <c r="M130" s="47">
        <v>45627</v>
      </c>
      <c r="N130" s="47">
        <v>45657</v>
      </c>
      <c r="O130" s="21">
        <f t="shared" si="3"/>
        <v>30</v>
      </c>
      <c r="P130" s="20" t="s">
        <v>104</v>
      </c>
      <c r="Q130" s="20" t="s">
        <v>128</v>
      </c>
      <c r="R130" s="20" t="s">
        <v>632</v>
      </c>
      <c r="S130" s="20" t="s">
        <v>146</v>
      </c>
      <c r="T130" s="20" t="s">
        <v>147</v>
      </c>
      <c r="U130" s="20" t="s">
        <v>15</v>
      </c>
      <c r="V130" s="20"/>
      <c r="W130" s="20" t="s">
        <v>17</v>
      </c>
      <c r="X130" s="20"/>
      <c r="Y130" s="20"/>
      <c r="Z130" s="20"/>
      <c r="AA130" s="20"/>
      <c r="AB130" s="20"/>
      <c r="AC130" s="20"/>
      <c r="AD130" s="20"/>
      <c r="AE130" s="20"/>
      <c r="AF130" s="20"/>
      <c r="AG130" s="20"/>
      <c r="AH130" s="20"/>
      <c r="AI130" s="20"/>
      <c r="AJ130" s="20" t="s">
        <v>153</v>
      </c>
      <c r="AK130" s="20" t="s">
        <v>178</v>
      </c>
      <c r="AL130" s="20"/>
      <c r="AM130" s="20"/>
      <c r="AN130" s="20"/>
      <c r="AO130" s="20"/>
      <c r="AP130" s="20"/>
      <c r="AQ130" s="20"/>
      <c r="AR130" s="20" t="s">
        <v>84</v>
      </c>
      <c r="AS130" s="20" t="s">
        <v>85</v>
      </c>
      <c r="AT130" s="20"/>
      <c r="AU130" s="20"/>
      <c r="AV130" s="20" t="s">
        <v>1516</v>
      </c>
      <c r="AW130" s="20"/>
      <c r="AX130" s="20" t="s">
        <v>36</v>
      </c>
      <c r="AY130" s="20" t="s">
        <v>37</v>
      </c>
      <c r="AZ130" s="20" t="s">
        <v>38</v>
      </c>
      <c r="BA130" s="20"/>
      <c r="BB130" s="20"/>
      <c r="BC130" s="20" t="s">
        <v>41</v>
      </c>
      <c r="BD130" s="20"/>
      <c r="BE130" s="20"/>
      <c r="BF130" s="20" t="s">
        <v>44</v>
      </c>
      <c r="BG130" s="20"/>
      <c r="BH130" s="20"/>
      <c r="BI130" s="20"/>
      <c r="BJ130" s="20"/>
      <c r="BK130" s="20"/>
      <c r="BL130" s="20"/>
      <c r="BM130" s="20"/>
      <c r="BN130" s="20"/>
      <c r="BO130" s="20"/>
      <c r="BP130" s="20" t="s">
        <v>54</v>
      </c>
      <c r="BQ130" s="20" t="s">
        <v>55</v>
      </c>
      <c r="BR130" s="20"/>
      <c r="BS130" s="20"/>
      <c r="BT130" s="20"/>
      <c r="BU130" s="20"/>
      <c r="BV130" s="20" t="s">
        <v>60</v>
      </c>
      <c r="BW130" s="20" t="s">
        <v>1669</v>
      </c>
      <c r="BX130" s="20"/>
      <c r="BY130" s="20"/>
      <c r="BZ130" s="120"/>
      <c r="CA130" s="20"/>
      <c r="CB130" s="20"/>
      <c r="CC130" s="20"/>
      <c r="CD130" s="20"/>
      <c r="CE130" s="120"/>
      <c r="CF130" s="20"/>
      <c r="CG130" s="20"/>
      <c r="CH130" s="20"/>
      <c r="CI130" s="20"/>
      <c r="CJ130" s="120"/>
      <c r="CK130" s="20"/>
      <c r="CL130" s="20"/>
      <c r="CM130" s="20"/>
      <c r="CN130" s="20"/>
      <c r="CO130" s="120"/>
      <c r="CP130" s="20"/>
      <c r="CQ130" s="20"/>
    </row>
    <row r="131" spans="3:95" s="9" customFormat="1" ht="135.75" customHeight="1">
      <c r="C131" s="19" t="s">
        <v>2371</v>
      </c>
      <c r="D131" s="20" t="s">
        <v>2370</v>
      </c>
      <c r="E131" s="20" t="s">
        <v>1682</v>
      </c>
      <c r="F131" s="14" t="str">
        <f t="shared" si="2"/>
        <v>URF2024_121_Gestionar la publicación de los planes de acción, vigencia 2024</v>
      </c>
      <c r="G131" s="20" t="s">
        <v>2369</v>
      </c>
      <c r="H131" s="20" t="s">
        <v>633</v>
      </c>
      <c r="I131" s="20" t="s">
        <v>634</v>
      </c>
      <c r="J131" s="20" t="s">
        <v>94</v>
      </c>
      <c r="K131" s="20" t="s">
        <v>104</v>
      </c>
      <c r="L131" s="20"/>
      <c r="M131" s="47">
        <v>45292</v>
      </c>
      <c r="N131" s="47">
        <v>45327</v>
      </c>
      <c r="O131" s="21">
        <f t="shared" si="3"/>
        <v>35</v>
      </c>
      <c r="P131" s="20" t="s">
        <v>104</v>
      </c>
      <c r="Q131" s="20" t="s">
        <v>128</v>
      </c>
      <c r="R131" s="20" t="s">
        <v>635</v>
      </c>
      <c r="S131" s="20" t="s">
        <v>146</v>
      </c>
      <c r="T131" s="20" t="s">
        <v>147</v>
      </c>
      <c r="U131" s="20" t="s">
        <v>15</v>
      </c>
      <c r="V131" s="20"/>
      <c r="W131" s="20" t="s">
        <v>17</v>
      </c>
      <c r="X131" s="20"/>
      <c r="Y131" s="20"/>
      <c r="Z131" s="20"/>
      <c r="AA131" s="20"/>
      <c r="AB131" s="20"/>
      <c r="AC131" s="20"/>
      <c r="AD131" s="20"/>
      <c r="AE131" s="20"/>
      <c r="AF131" s="20"/>
      <c r="AG131" s="20"/>
      <c r="AH131" s="20"/>
      <c r="AI131" s="20"/>
      <c r="AJ131" s="20" t="s">
        <v>160</v>
      </c>
      <c r="AK131" s="20" t="s">
        <v>167</v>
      </c>
      <c r="AL131" s="20"/>
      <c r="AM131" s="20"/>
      <c r="AN131" s="20"/>
      <c r="AO131" s="20"/>
      <c r="AP131" s="20"/>
      <c r="AQ131" s="20"/>
      <c r="AR131" s="20"/>
      <c r="AS131" s="20"/>
      <c r="AT131" s="20"/>
      <c r="AU131" s="20"/>
      <c r="AV131" s="20" t="s">
        <v>1516</v>
      </c>
      <c r="AW131" s="20"/>
      <c r="AX131" s="20" t="s">
        <v>36</v>
      </c>
      <c r="AY131" s="20"/>
      <c r="AZ131" s="20"/>
      <c r="BA131" s="20" t="s">
        <v>39</v>
      </c>
      <c r="BB131" s="20"/>
      <c r="BC131" s="20"/>
      <c r="BD131" s="20"/>
      <c r="BE131" s="20"/>
      <c r="BF131" s="20" t="s">
        <v>44</v>
      </c>
      <c r="BG131" s="20"/>
      <c r="BH131" s="20"/>
      <c r="BI131" s="20"/>
      <c r="BJ131" s="20"/>
      <c r="BK131" s="20"/>
      <c r="BL131" s="20"/>
      <c r="BM131" s="20"/>
      <c r="BN131" s="20"/>
      <c r="BO131" s="20"/>
      <c r="BP131" s="20"/>
      <c r="BQ131" s="20"/>
      <c r="BR131" s="20" t="s">
        <v>56</v>
      </c>
      <c r="BS131" s="20"/>
      <c r="BT131" s="20"/>
      <c r="BU131" s="20"/>
      <c r="BV131" s="20"/>
      <c r="BW131" s="20" t="s">
        <v>1669</v>
      </c>
      <c r="BX131" s="20"/>
      <c r="BY131" s="20"/>
      <c r="BZ131" s="120"/>
      <c r="CA131" s="20"/>
      <c r="CB131" s="20"/>
      <c r="CC131" s="20"/>
      <c r="CD131" s="20"/>
      <c r="CE131" s="120"/>
      <c r="CF131" s="20"/>
      <c r="CG131" s="20"/>
      <c r="CH131" s="20"/>
      <c r="CI131" s="20"/>
      <c r="CJ131" s="120"/>
      <c r="CK131" s="20"/>
      <c r="CL131" s="20"/>
      <c r="CM131" s="20"/>
      <c r="CN131" s="20"/>
      <c r="CO131" s="120"/>
      <c r="CP131" s="20"/>
      <c r="CQ131" s="20"/>
    </row>
    <row r="132" spans="3:95" s="9" customFormat="1" ht="135.75" customHeight="1">
      <c r="C132" s="19" t="s">
        <v>2368</v>
      </c>
      <c r="D132" s="20" t="s">
        <v>636</v>
      </c>
      <c r="E132" s="20" t="s">
        <v>1682</v>
      </c>
      <c r="F132" s="14" t="str">
        <f t="shared" si="2"/>
        <v>URF2024_122_Generar recordatorios de cumplimiento para las tareas del plan de acción_Primer cuatrimestre</v>
      </c>
      <c r="G132" s="20" t="s">
        <v>637</v>
      </c>
      <c r="H132" s="20" t="s">
        <v>638</v>
      </c>
      <c r="I132" s="20" t="s">
        <v>639</v>
      </c>
      <c r="J132" s="20" t="s">
        <v>94</v>
      </c>
      <c r="K132" s="20" t="s">
        <v>104</v>
      </c>
      <c r="L132" s="20"/>
      <c r="M132" s="47">
        <v>45292</v>
      </c>
      <c r="N132" s="47">
        <v>45412</v>
      </c>
      <c r="O132" s="21">
        <f t="shared" si="3"/>
        <v>120</v>
      </c>
      <c r="P132" s="20" t="s">
        <v>104</v>
      </c>
      <c r="Q132" s="20" t="s">
        <v>128</v>
      </c>
      <c r="R132" s="20" t="s">
        <v>640</v>
      </c>
      <c r="S132" s="20" t="s">
        <v>146</v>
      </c>
      <c r="T132" s="20" t="s">
        <v>147</v>
      </c>
      <c r="U132" s="20" t="s">
        <v>15</v>
      </c>
      <c r="V132" s="20"/>
      <c r="W132" s="20" t="s">
        <v>17</v>
      </c>
      <c r="X132" s="20"/>
      <c r="Y132" s="20"/>
      <c r="Z132" s="20"/>
      <c r="AA132" s="20"/>
      <c r="AB132" s="20"/>
      <c r="AC132" s="20"/>
      <c r="AD132" s="20"/>
      <c r="AE132" s="20"/>
      <c r="AF132" s="20"/>
      <c r="AG132" s="20"/>
      <c r="AH132" s="20"/>
      <c r="AI132" s="20"/>
      <c r="AJ132" s="20"/>
      <c r="AK132" s="20"/>
      <c r="AL132" s="20"/>
      <c r="AM132" s="20"/>
      <c r="AN132" s="20"/>
      <c r="AO132" s="20"/>
      <c r="AP132" s="20"/>
      <c r="AQ132" s="20"/>
      <c r="AR132" s="20"/>
      <c r="AS132" s="20"/>
      <c r="AT132" s="20"/>
      <c r="AU132" s="20"/>
      <c r="AV132" s="20" t="s">
        <v>1516</v>
      </c>
      <c r="AW132" s="20"/>
      <c r="AX132" s="20" t="s">
        <v>36</v>
      </c>
      <c r="AY132" s="20"/>
      <c r="AZ132" s="20" t="s">
        <v>38</v>
      </c>
      <c r="BA132" s="20"/>
      <c r="BB132" s="20"/>
      <c r="BC132" s="20"/>
      <c r="BD132" s="20"/>
      <c r="BE132" s="20"/>
      <c r="BF132" s="20" t="s">
        <v>44</v>
      </c>
      <c r="BG132" s="20"/>
      <c r="BH132" s="20"/>
      <c r="BI132" s="20"/>
      <c r="BJ132" s="20"/>
      <c r="BK132" s="20"/>
      <c r="BL132" s="20"/>
      <c r="BM132" s="20"/>
      <c r="BN132" s="20"/>
      <c r="BO132" s="20"/>
      <c r="BP132" s="20"/>
      <c r="BQ132" s="20" t="s">
        <v>55</v>
      </c>
      <c r="BR132" s="20"/>
      <c r="BS132" s="20"/>
      <c r="BT132" s="20"/>
      <c r="BU132" s="20"/>
      <c r="BV132" s="20"/>
      <c r="BW132" s="20" t="s">
        <v>1669</v>
      </c>
      <c r="BX132" s="20"/>
      <c r="BY132" s="20"/>
      <c r="BZ132" s="120"/>
      <c r="CA132" s="20"/>
      <c r="CB132" s="20"/>
      <c r="CC132" s="20"/>
      <c r="CD132" s="20"/>
      <c r="CE132" s="120"/>
      <c r="CF132" s="20"/>
      <c r="CG132" s="20"/>
      <c r="CH132" s="20"/>
      <c r="CI132" s="20"/>
      <c r="CJ132" s="120"/>
      <c r="CK132" s="20"/>
      <c r="CL132" s="20"/>
      <c r="CM132" s="20"/>
      <c r="CN132" s="20"/>
      <c r="CO132" s="120"/>
      <c r="CP132" s="20"/>
      <c r="CQ132" s="20"/>
    </row>
    <row r="133" spans="3:95" s="9" customFormat="1" ht="135.75" customHeight="1">
      <c r="C133" s="19" t="s">
        <v>2367</v>
      </c>
      <c r="D133" s="20" t="s">
        <v>641</v>
      </c>
      <c r="E133" s="20" t="s">
        <v>1682</v>
      </c>
      <c r="F133" s="14" t="str">
        <f t="shared" si="2"/>
        <v xml:space="preserve">URF2024_123_Generar recordatorios de cumplimiento para las tareas del plan de acción_Segundo cuatrimestre </v>
      </c>
      <c r="G133" s="20" t="s">
        <v>637</v>
      </c>
      <c r="H133" s="20" t="s">
        <v>638</v>
      </c>
      <c r="I133" s="20" t="s">
        <v>639</v>
      </c>
      <c r="J133" s="20" t="s">
        <v>94</v>
      </c>
      <c r="K133" s="20" t="s">
        <v>104</v>
      </c>
      <c r="L133" s="20"/>
      <c r="M133" s="47">
        <v>45413</v>
      </c>
      <c r="N133" s="47">
        <v>45534</v>
      </c>
      <c r="O133" s="21">
        <f t="shared" si="3"/>
        <v>121</v>
      </c>
      <c r="P133" s="20" t="s">
        <v>104</v>
      </c>
      <c r="Q133" s="20" t="s">
        <v>128</v>
      </c>
      <c r="R133" s="20" t="s">
        <v>640</v>
      </c>
      <c r="S133" s="20" t="s">
        <v>146</v>
      </c>
      <c r="T133" s="20" t="s">
        <v>147</v>
      </c>
      <c r="U133" s="20" t="s">
        <v>15</v>
      </c>
      <c r="V133" s="20"/>
      <c r="W133" s="20" t="s">
        <v>17</v>
      </c>
      <c r="X133" s="20"/>
      <c r="Y133" s="20"/>
      <c r="Z133" s="20"/>
      <c r="AA133" s="20"/>
      <c r="AB133" s="20"/>
      <c r="AC133" s="20"/>
      <c r="AD133" s="20"/>
      <c r="AE133" s="20"/>
      <c r="AF133" s="20"/>
      <c r="AG133" s="20"/>
      <c r="AH133" s="20"/>
      <c r="AI133" s="20"/>
      <c r="AJ133" s="20"/>
      <c r="AK133" s="20"/>
      <c r="AL133" s="20"/>
      <c r="AM133" s="20"/>
      <c r="AN133" s="20"/>
      <c r="AO133" s="20"/>
      <c r="AP133" s="20"/>
      <c r="AQ133" s="20"/>
      <c r="AR133" s="20"/>
      <c r="AS133" s="20"/>
      <c r="AT133" s="20"/>
      <c r="AU133" s="20"/>
      <c r="AV133" s="20" t="s">
        <v>1516</v>
      </c>
      <c r="AW133" s="20"/>
      <c r="AX133" s="20" t="s">
        <v>36</v>
      </c>
      <c r="AY133" s="20"/>
      <c r="AZ133" s="20" t="s">
        <v>38</v>
      </c>
      <c r="BA133" s="20"/>
      <c r="BB133" s="20"/>
      <c r="BC133" s="20"/>
      <c r="BD133" s="20"/>
      <c r="BE133" s="20"/>
      <c r="BF133" s="20" t="s">
        <v>44</v>
      </c>
      <c r="BG133" s="20"/>
      <c r="BH133" s="20"/>
      <c r="BI133" s="20"/>
      <c r="BJ133" s="20"/>
      <c r="BK133" s="20"/>
      <c r="BL133" s="20"/>
      <c r="BM133" s="20"/>
      <c r="BN133" s="20"/>
      <c r="BO133" s="20"/>
      <c r="BP133" s="20"/>
      <c r="BQ133" s="20" t="s">
        <v>55</v>
      </c>
      <c r="BR133" s="20"/>
      <c r="BS133" s="20"/>
      <c r="BT133" s="20"/>
      <c r="BU133" s="20"/>
      <c r="BV133" s="20"/>
      <c r="BW133" s="20" t="s">
        <v>1669</v>
      </c>
      <c r="BX133" s="20"/>
      <c r="BY133" s="20"/>
      <c r="BZ133" s="120"/>
      <c r="CA133" s="20"/>
      <c r="CB133" s="20"/>
      <c r="CC133" s="20"/>
      <c r="CD133" s="20"/>
      <c r="CE133" s="120"/>
      <c r="CF133" s="20"/>
      <c r="CG133" s="20"/>
      <c r="CH133" s="20"/>
      <c r="CI133" s="20"/>
      <c r="CJ133" s="120"/>
      <c r="CK133" s="20"/>
      <c r="CL133" s="20"/>
      <c r="CM133" s="20"/>
      <c r="CN133" s="20"/>
      <c r="CO133" s="120"/>
      <c r="CP133" s="20"/>
      <c r="CQ133" s="20"/>
    </row>
    <row r="134" spans="3:95" s="9" customFormat="1" ht="135.75" customHeight="1">
      <c r="C134" s="19" t="s">
        <v>2366</v>
      </c>
      <c r="D134" s="20" t="s">
        <v>642</v>
      </c>
      <c r="E134" s="20" t="s">
        <v>1682</v>
      </c>
      <c r="F134" s="14" t="str">
        <f t="shared" si="2"/>
        <v xml:space="preserve">URF2024_124_Generar recordatorios de cumplimiento para las tareas del plan de acción_Tercer cuatrimestre </v>
      </c>
      <c r="G134" s="20" t="s">
        <v>637</v>
      </c>
      <c r="H134" s="20" t="s">
        <v>638</v>
      </c>
      <c r="I134" s="20" t="s">
        <v>639</v>
      </c>
      <c r="J134" s="20" t="s">
        <v>94</v>
      </c>
      <c r="K134" s="20" t="s">
        <v>104</v>
      </c>
      <c r="L134" s="20"/>
      <c r="M134" s="47">
        <v>45536</v>
      </c>
      <c r="N134" s="47">
        <v>45657</v>
      </c>
      <c r="O134" s="21">
        <f t="shared" si="3"/>
        <v>121</v>
      </c>
      <c r="P134" s="20" t="s">
        <v>104</v>
      </c>
      <c r="Q134" s="20" t="s">
        <v>128</v>
      </c>
      <c r="R134" s="20" t="s">
        <v>640</v>
      </c>
      <c r="S134" s="20" t="s">
        <v>146</v>
      </c>
      <c r="T134" s="20" t="s">
        <v>147</v>
      </c>
      <c r="U134" s="20" t="s">
        <v>15</v>
      </c>
      <c r="V134" s="20"/>
      <c r="W134" s="20" t="s">
        <v>17</v>
      </c>
      <c r="X134" s="20"/>
      <c r="Y134" s="20"/>
      <c r="Z134" s="20"/>
      <c r="AA134" s="20"/>
      <c r="AB134" s="20"/>
      <c r="AC134" s="20"/>
      <c r="AD134" s="20"/>
      <c r="AE134" s="20"/>
      <c r="AF134" s="20"/>
      <c r="AG134" s="20"/>
      <c r="AH134" s="20"/>
      <c r="AI134" s="20"/>
      <c r="AJ134" s="20"/>
      <c r="AK134" s="20"/>
      <c r="AL134" s="20"/>
      <c r="AM134" s="20"/>
      <c r="AN134" s="20"/>
      <c r="AO134" s="20"/>
      <c r="AP134" s="20"/>
      <c r="AQ134" s="20"/>
      <c r="AR134" s="20"/>
      <c r="AS134" s="20"/>
      <c r="AT134" s="20"/>
      <c r="AU134" s="20"/>
      <c r="AV134" s="20" t="s">
        <v>1516</v>
      </c>
      <c r="AW134" s="20"/>
      <c r="AX134" s="20" t="s">
        <v>36</v>
      </c>
      <c r="AY134" s="20"/>
      <c r="AZ134" s="20" t="s">
        <v>38</v>
      </c>
      <c r="BA134" s="20"/>
      <c r="BB134" s="20"/>
      <c r="BC134" s="20"/>
      <c r="BD134" s="20"/>
      <c r="BE134" s="20"/>
      <c r="BF134" s="20" t="s">
        <v>44</v>
      </c>
      <c r="BG134" s="20"/>
      <c r="BH134" s="20"/>
      <c r="BI134" s="20"/>
      <c r="BJ134" s="20"/>
      <c r="BK134" s="20"/>
      <c r="BL134" s="20"/>
      <c r="BM134" s="20"/>
      <c r="BN134" s="20"/>
      <c r="BO134" s="20"/>
      <c r="BP134" s="20"/>
      <c r="BQ134" s="20" t="s">
        <v>55</v>
      </c>
      <c r="BR134" s="20"/>
      <c r="BS134" s="20"/>
      <c r="BT134" s="20"/>
      <c r="BU134" s="20"/>
      <c r="BV134" s="20"/>
      <c r="BW134" s="20" t="s">
        <v>1669</v>
      </c>
      <c r="BX134" s="20"/>
      <c r="BY134" s="20"/>
      <c r="BZ134" s="120"/>
      <c r="CA134" s="20"/>
      <c r="CB134" s="20"/>
      <c r="CC134" s="20"/>
      <c r="CD134" s="20"/>
      <c r="CE134" s="120"/>
      <c r="CF134" s="20"/>
      <c r="CG134" s="20"/>
      <c r="CH134" s="20"/>
      <c r="CI134" s="20"/>
      <c r="CJ134" s="120"/>
      <c r="CK134" s="20"/>
      <c r="CL134" s="20"/>
      <c r="CM134" s="20"/>
      <c r="CN134" s="20"/>
      <c r="CO134" s="120"/>
      <c r="CP134" s="20"/>
      <c r="CQ134" s="20"/>
    </row>
    <row r="135" spans="3:95" s="9" customFormat="1" ht="135.75" customHeight="1">
      <c r="C135" s="19" t="s">
        <v>2365</v>
      </c>
      <c r="D135" s="20" t="s">
        <v>2364</v>
      </c>
      <c r="E135" s="20" t="s">
        <v>1682</v>
      </c>
      <c r="F135" s="14" t="str">
        <f t="shared" si="2"/>
        <v>URF2024_125_Generar reporte de indicadores 2023</v>
      </c>
      <c r="G135" s="20" t="s">
        <v>643</v>
      </c>
      <c r="H135" s="20" t="s">
        <v>644</v>
      </c>
      <c r="I135" s="20" t="s">
        <v>645</v>
      </c>
      <c r="J135" s="20" t="s">
        <v>94</v>
      </c>
      <c r="K135" s="20" t="s">
        <v>104</v>
      </c>
      <c r="L135" s="20"/>
      <c r="M135" s="47">
        <v>45413</v>
      </c>
      <c r="N135" s="47">
        <v>45427</v>
      </c>
      <c r="O135" s="21">
        <f t="shared" si="3"/>
        <v>14</v>
      </c>
      <c r="P135" s="20" t="s">
        <v>104</v>
      </c>
      <c r="Q135" s="20" t="s">
        <v>128</v>
      </c>
      <c r="R135" s="20" t="s">
        <v>640</v>
      </c>
      <c r="S135" s="20" t="s">
        <v>146</v>
      </c>
      <c r="T135" s="20" t="s">
        <v>147</v>
      </c>
      <c r="U135" s="20" t="s">
        <v>15</v>
      </c>
      <c r="V135" s="20"/>
      <c r="W135" s="20" t="s">
        <v>17</v>
      </c>
      <c r="X135" s="20"/>
      <c r="Y135" s="20"/>
      <c r="Z135" s="20"/>
      <c r="AA135" s="20"/>
      <c r="AB135" s="20"/>
      <c r="AC135" s="20"/>
      <c r="AD135" s="20"/>
      <c r="AE135" s="20"/>
      <c r="AF135" s="20"/>
      <c r="AG135" s="20"/>
      <c r="AH135" s="20"/>
      <c r="AI135" s="20"/>
      <c r="AJ135" s="20" t="s">
        <v>160</v>
      </c>
      <c r="AK135" s="20" t="s">
        <v>167</v>
      </c>
      <c r="AL135" s="20"/>
      <c r="AM135" s="20"/>
      <c r="AN135" s="20"/>
      <c r="AO135" s="20"/>
      <c r="AP135" s="20"/>
      <c r="AQ135" s="20"/>
      <c r="AR135" s="20" t="s">
        <v>159</v>
      </c>
      <c r="AS135" s="20"/>
      <c r="AT135" s="20"/>
      <c r="AU135" s="20"/>
      <c r="AV135" s="20" t="s">
        <v>1516</v>
      </c>
      <c r="AW135" s="20"/>
      <c r="AX135" s="20"/>
      <c r="AY135" s="20" t="s">
        <v>37</v>
      </c>
      <c r="AZ135" s="20" t="s">
        <v>38</v>
      </c>
      <c r="BA135" s="20" t="s">
        <v>39</v>
      </c>
      <c r="BB135" s="20"/>
      <c r="BC135" s="20"/>
      <c r="BD135" s="20"/>
      <c r="BE135" s="20"/>
      <c r="BF135" s="20"/>
      <c r="BG135" s="20"/>
      <c r="BH135" s="20"/>
      <c r="BI135" s="20"/>
      <c r="BJ135" s="20"/>
      <c r="BK135" s="20"/>
      <c r="BL135" s="20"/>
      <c r="BM135" s="20"/>
      <c r="BN135" s="20"/>
      <c r="BO135" s="20"/>
      <c r="BP135" s="20" t="s">
        <v>54</v>
      </c>
      <c r="BQ135" s="20" t="s">
        <v>55</v>
      </c>
      <c r="BR135" s="20" t="s">
        <v>56</v>
      </c>
      <c r="BS135" s="20"/>
      <c r="BT135" s="20"/>
      <c r="BU135" s="20"/>
      <c r="BV135" s="20"/>
      <c r="BW135" s="20" t="s">
        <v>1515</v>
      </c>
      <c r="BX135" s="20" t="s">
        <v>1549</v>
      </c>
      <c r="BY135" s="120">
        <v>45351</v>
      </c>
      <c r="BZ135" s="120">
        <v>45383</v>
      </c>
      <c r="CA135" s="121" t="s">
        <v>2362</v>
      </c>
      <c r="CB135" s="20" t="s">
        <v>2363</v>
      </c>
      <c r="CC135" s="20" t="s">
        <v>1549</v>
      </c>
      <c r="CD135" s="120">
        <v>45351</v>
      </c>
      <c r="CE135" s="120">
        <v>45383</v>
      </c>
      <c r="CF135" s="121" t="s">
        <v>2362</v>
      </c>
      <c r="CG135" s="20" t="s">
        <v>2361</v>
      </c>
      <c r="CH135" s="20"/>
      <c r="CI135" s="120"/>
      <c r="CJ135" s="120"/>
      <c r="CK135" s="121"/>
      <c r="CL135" s="20"/>
      <c r="CM135" s="20"/>
      <c r="CN135" s="120"/>
      <c r="CO135" s="120"/>
      <c r="CP135" s="121"/>
      <c r="CQ135" s="20"/>
    </row>
    <row r="136" spans="3:95" s="9" customFormat="1" ht="135.75" customHeight="1">
      <c r="C136" s="19" t="s">
        <v>2360</v>
      </c>
      <c r="D136" s="20" t="s">
        <v>646</v>
      </c>
      <c r="E136" s="20" t="s">
        <v>1682</v>
      </c>
      <c r="F136" s="14" t="str">
        <f t="shared" si="2"/>
        <v xml:space="preserve">URF2024_126_Generar reporte de indicadores_Primer semestre </v>
      </c>
      <c r="G136" s="20" t="s">
        <v>643</v>
      </c>
      <c r="H136" s="20" t="s">
        <v>644</v>
      </c>
      <c r="I136" s="20" t="s">
        <v>645</v>
      </c>
      <c r="J136" s="20" t="s">
        <v>94</v>
      </c>
      <c r="K136" s="20" t="s">
        <v>104</v>
      </c>
      <c r="L136" s="20"/>
      <c r="M136" s="47">
        <v>45474</v>
      </c>
      <c r="N136" s="47">
        <v>45534</v>
      </c>
      <c r="O136" s="21">
        <f t="shared" si="3"/>
        <v>60</v>
      </c>
      <c r="P136" s="20" t="s">
        <v>104</v>
      </c>
      <c r="Q136" s="20" t="s">
        <v>128</v>
      </c>
      <c r="R136" s="20" t="s">
        <v>640</v>
      </c>
      <c r="S136" s="20" t="s">
        <v>146</v>
      </c>
      <c r="T136" s="20" t="s">
        <v>147</v>
      </c>
      <c r="U136" s="20" t="s">
        <v>15</v>
      </c>
      <c r="V136" s="20"/>
      <c r="W136" s="20" t="s">
        <v>17</v>
      </c>
      <c r="X136" s="20"/>
      <c r="Y136" s="20"/>
      <c r="Z136" s="20"/>
      <c r="AA136" s="20"/>
      <c r="AB136" s="20"/>
      <c r="AC136" s="20"/>
      <c r="AD136" s="20"/>
      <c r="AE136" s="20"/>
      <c r="AF136" s="20"/>
      <c r="AG136" s="20"/>
      <c r="AH136" s="20"/>
      <c r="AI136" s="20"/>
      <c r="AJ136" s="20" t="s">
        <v>160</v>
      </c>
      <c r="AK136" s="20" t="s">
        <v>167</v>
      </c>
      <c r="AL136" s="20"/>
      <c r="AM136" s="20"/>
      <c r="AN136" s="20"/>
      <c r="AO136" s="20"/>
      <c r="AP136" s="20"/>
      <c r="AQ136" s="20"/>
      <c r="AR136" s="20" t="s">
        <v>159</v>
      </c>
      <c r="AS136" s="20"/>
      <c r="AT136" s="20"/>
      <c r="AU136" s="20"/>
      <c r="AV136" s="20" t="s">
        <v>1516</v>
      </c>
      <c r="AW136" s="20"/>
      <c r="AX136" s="20"/>
      <c r="AY136" s="20" t="s">
        <v>37</v>
      </c>
      <c r="AZ136" s="20" t="s">
        <v>38</v>
      </c>
      <c r="BA136" s="20" t="s">
        <v>39</v>
      </c>
      <c r="BB136" s="20"/>
      <c r="BC136" s="20"/>
      <c r="BD136" s="20"/>
      <c r="BE136" s="20"/>
      <c r="BF136" s="20"/>
      <c r="BG136" s="20"/>
      <c r="BH136" s="20"/>
      <c r="BI136" s="20"/>
      <c r="BJ136" s="20"/>
      <c r="BK136" s="20"/>
      <c r="BL136" s="20"/>
      <c r="BM136" s="20"/>
      <c r="BN136" s="20"/>
      <c r="BO136" s="20"/>
      <c r="BP136" s="20" t="s">
        <v>54</v>
      </c>
      <c r="BQ136" s="20" t="s">
        <v>55</v>
      </c>
      <c r="BR136" s="20" t="s">
        <v>56</v>
      </c>
      <c r="BS136" s="20"/>
      <c r="BT136" s="20"/>
      <c r="BU136" s="20"/>
      <c r="BV136" s="20"/>
      <c r="BW136" s="20" t="s">
        <v>1669</v>
      </c>
      <c r="BX136" s="20"/>
      <c r="BY136" s="20"/>
      <c r="BZ136" s="120"/>
      <c r="CA136" s="20"/>
      <c r="CB136" s="20"/>
      <c r="CC136" s="20"/>
      <c r="CD136" s="20"/>
      <c r="CE136" s="120"/>
      <c r="CF136" s="20"/>
      <c r="CG136" s="20"/>
      <c r="CH136" s="20"/>
      <c r="CI136" s="20"/>
      <c r="CJ136" s="120"/>
      <c r="CK136" s="20"/>
      <c r="CL136" s="20"/>
      <c r="CM136" s="20"/>
      <c r="CN136" s="20"/>
      <c r="CO136" s="120"/>
      <c r="CP136" s="20"/>
      <c r="CQ136" s="20"/>
    </row>
    <row r="137" spans="3:95" s="9" customFormat="1" ht="135.75" customHeight="1">
      <c r="C137" s="19" t="s">
        <v>2359</v>
      </c>
      <c r="D137" s="20" t="s">
        <v>647</v>
      </c>
      <c r="E137" s="20" t="s">
        <v>1682</v>
      </c>
      <c r="F137" s="14" t="str">
        <f t="shared" si="2"/>
        <v xml:space="preserve">URF2024_127_Actualizar el ejercicio de contexto estratégico institucional </v>
      </c>
      <c r="G137" s="20" t="s">
        <v>2358</v>
      </c>
      <c r="H137" s="20" t="s">
        <v>648</v>
      </c>
      <c r="I137" s="20" t="s">
        <v>649</v>
      </c>
      <c r="J137" s="20" t="s">
        <v>94</v>
      </c>
      <c r="K137" s="20" t="s">
        <v>104</v>
      </c>
      <c r="L137" s="20"/>
      <c r="M137" s="47">
        <v>45413</v>
      </c>
      <c r="N137" s="47">
        <v>45504</v>
      </c>
      <c r="O137" s="21">
        <f t="shared" si="3"/>
        <v>91</v>
      </c>
      <c r="P137" s="20" t="s">
        <v>104</v>
      </c>
      <c r="Q137" s="20" t="s">
        <v>128</v>
      </c>
      <c r="R137" s="20" t="s">
        <v>640</v>
      </c>
      <c r="S137" s="20" t="s">
        <v>146</v>
      </c>
      <c r="T137" s="20" t="s">
        <v>147</v>
      </c>
      <c r="U137" s="20" t="s">
        <v>15</v>
      </c>
      <c r="V137" s="20"/>
      <c r="W137" s="20" t="s">
        <v>17</v>
      </c>
      <c r="X137" s="20"/>
      <c r="Y137" s="20"/>
      <c r="Z137" s="20"/>
      <c r="AA137" s="20"/>
      <c r="AB137" s="20"/>
      <c r="AC137" s="20"/>
      <c r="AD137" s="20"/>
      <c r="AE137" s="20"/>
      <c r="AF137" s="20"/>
      <c r="AG137" s="20"/>
      <c r="AH137" s="20"/>
      <c r="AI137" s="20"/>
      <c r="AJ137" s="20" t="s">
        <v>80</v>
      </c>
      <c r="AK137" s="20" t="s">
        <v>81</v>
      </c>
      <c r="AL137" s="20"/>
      <c r="AM137" s="20"/>
      <c r="AN137" s="20"/>
      <c r="AO137" s="20"/>
      <c r="AP137" s="20"/>
      <c r="AQ137" s="20"/>
      <c r="AR137" s="20"/>
      <c r="AS137" s="20"/>
      <c r="AT137" s="20"/>
      <c r="AU137" s="20"/>
      <c r="AV137" s="20" t="s">
        <v>1516</v>
      </c>
      <c r="AW137" s="20"/>
      <c r="AX137" s="20" t="s">
        <v>36</v>
      </c>
      <c r="AY137" s="20"/>
      <c r="AZ137" s="20" t="s">
        <v>38</v>
      </c>
      <c r="BA137" s="20"/>
      <c r="BB137" s="20"/>
      <c r="BC137" s="20" t="s">
        <v>41</v>
      </c>
      <c r="BD137" s="20"/>
      <c r="BE137" s="20"/>
      <c r="BF137" s="20" t="s">
        <v>44</v>
      </c>
      <c r="BG137" s="20"/>
      <c r="BH137" s="20"/>
      <c r="BI137" s="20"/>
      <c r="BJ137" s="20"/>
      <c r="BK137" s="20"/>
      <c r="BL137" s="20"/>
      <c r="BM137" s="20"/>
      <c r="BN137" s="20"/>
      <c r="BO137" s="20"/>
      <c r="BP137" s="20"/>
      <c r="BQ137" s="20" t="s">
        <v>55</v>
      </c>
      <c r="BR137" s="20"/>
      <c r="BS137" s="20"/>
      <c r="BT137" s="20"/>
      <c r="BU137" s="20"/>
      <c r="BV137" s="20" t="s">
        <v>60</v>
      </c>
      <c r="BW137" s="20" t="s">
        <v>1515</v>
      </c>
      <c r="BX137" s="20" t="s">
        <v>1549</v>
      </c>
      <c r="BY137" s="120">
        <v>45411</v>
      </c>
      <c r="BZ137" s="120">
        <v>45422</v>
      </c>
      <c r="CA137" s="20" t="s">
        <v>1817</v>
      </c>
      <c r="CB137" s="20" t="s">
        <v>1816</v>
      </c>
      <c r="CC137" s="20" t="s">
        <v>1549</v>
      </c>
      <c r="CD137" s="121">
        <v>45491</v>
      </c>
      <c r="CE137" s="120">
        <v>45491</v>
      </c>
      <c r="CF137" s="20" t="s">
        <v>2357</v>
      </c>
      <c r="CG137" s="20" t="s">
        <v>2356</v>
      </c>
      <c r="CH137" s="20"/>
      <c r="CI137" s="20"/>
      <c r="CJ137" s="120"/>
      <c r="CK137" s="20"/>
      <c r="CL137" s="20"/>
      <c r="CM137" s="20"/>
      <c r="CN137" s="20"/>
      <c r="CO137" s="120"/>
      <c r="CP137" s="20"/>
      <c r="CQ137" s="20"/>
    </row>
    <row r="138" spans="3:95" s="9" customFormat="1" ht="135.75" customHeight="1">
      <c r="C138" s="19" t="s">
        <v>2355</v>
      </c>
      <c r="D138" s="76" t="s">
        <v>650</v>
      </c>
      <c r="E138" s="20" t="s">
        <v>1682</v>
      </c>
      <c r="F138" s="14" t="str">
        <f t="shared" si="2"/>
        <v xml:space="preserve">URF2024_128_Realizar informes de cumplimiento del plan de acción_Primer trimestre </v>
      </c>
      <c r="G138" s="76" t="s">
        <v>651</v>
      </c>
      <c r="H138" s="76" t="s">
        <v>652</v>
      </c>
      <c r="I138" s="76" t="s">
        <v>653</v>
      </c>
      <c r="J138" s="20" t="s">
        <v>94</v>
      </c>
      <c r="K138" s="20" t="s">
        <v>104</v>
      </c>
      <c r="L138" s="20"/>
      <c r="M138" s="78">
        <v>45383</v>
      </c>
      <c r="N138" s="78">
        <v>45413</v>
      </c>
      <c r="O138" s="21">
        <f t="shared" si="3"/>
        <v>30</v>
      </c>
      <c r="P138" s="20" t="s">
        <v>104</v>
      </c>
      <c r="Q138" s="20" t="s">
        <v>128</v>
      </c>
      <c r="R138" s="20" t="s">
        <v>654</v>
      </c>
      <c r="S138" s="20" t="s">
        <v>146</v>
      </c>
      <c r="T138" s="20" t="s">
        <v>147</v>
      </c>
      <c r="U138" s="20" t="s">
        <v>15</v>
      </c>
      <c r="V138" s="20"/>
      <c r="W138" s="20" t="s">
        <v>17</v>
      </c>
      <c r="X138" s="20"/>
      <c r="Y138" s="20"/>
      <c r="Z138" s="20"/>
      <c r="AA138" s="20"/>
      <c r="AB138" s="20"/>
      <c r="AC138" s="20"/>
      <c r="AD138" s="20"/>
      <c r="AE138" s="20"/>
      <c r="AF138" s="20"/>
      <c r="AG138" s="20"/>
      <c r="AH138" s="20"/>
      <c r="AI138" s="20"/>
      <c r="AJ138" s="20" t="s">
        <v>160</v>
      </c>
      <c r="AK138" s="20" t="s">
        <v>167</v>
      </c>
      <c r="AL138" s="20"/>
      <c r="AM138" s="20"/>
      <c r="AN138" s="20"/>
      <c r="AO138" s="20"/>
      <c r="AP138" s="20"/>
      <c r="AQ138" s="20"/>
      <c r="AR138" s="20"/>
      <c r="AS138" s="20"/>
      <c r="AT138" s="20"/>
      <c r="AU138" s="20"/>
      <c r="AV138" s="20" t="s">
        <v>1516</v>
      </c>
      <c r="AW138" s="20"/>
      <c r="AX138" s="20" t="s">
        <v>36</v>
      </c>
      <c r="AY138" s="20" t="s">
        <v>37</v>
      </c>
      <c r="AZ138" s="20" t="s">
        <v>38</v>
      </c>
      <c r="BA138" s="20" t="s">
        <v>39</v>
      </c>
      <c r="BB138" s="20"/>
      <c r="BC138" s="20"/>
      <c r="BD138" s="20"/>
      <c r="BE138" s="20"/>
      <c r="BF138" s="20" t="s">
        <v>44</v>
      </c>
      <c r="BG138" s="20"/>
      <c r="BH138" s="20"/>
      <c r="BI138" s="20" t="s">
        <v>47</v>
      </c>
      <c r="BJ138" s="20"/>
      <c r="BK138" s="20"/>
      <c r="BL138" s="20"/>
      <c r="BM138" s="20"/>
      <c r="BN138" s="20"/>
      <c r="BO138" s="20"/>
      <c r="BP138" s="20"/>
      <c r="BQ138" s="20" t="s">
        <v>55</v>
      </c>
      <c r="BR138" s="20" t="s">
        <v>56</v>
      </c>
      <c r="BS138" s="20"/>
      <c r="BT138" s="20"/>
      <c r="BU138" s="20"/>
      <c r="BV138" s="20"/>
      <c r="BW138" s="20" t="s">
        <v>1515</v>
      </c>
      <c r="BX138" s="76" t="s">
        <v>1549</v>
      </c>
      <c r="BY138" s="130">
        <v>45411</v>
      </c>
      <c r="BZ138" s="130">
        <v>45422</v>
      </c>
      <c r="CA138" s="76" t="s">
        <v>1817</v>
      </c>
      <c r="CB138" s="76" t="s">
        <v>2354</v>
      </c>
      <c r="CC138" s="20"/>
      <c r="CD138" s="20"/>
      <c r="CE138" s="120"/>
      <c r="CF138" s="76"/>
      <c r="CG138" s="76"/>
      <c r="CH138" s="20"/>
      <c r="CI138" s="20"/>
      <c r="CJ138" s="120"/>
      <c r="CK138" s="77"/>
      <c r="CL138" s="77"/>
      <c r="CM138" s="20"/>
      <c r="CN138" s="20"/>
      <c r="CO138" s="120"/>
      <c r="CP138" s="77"/>
      <c r="CQ138" s="77"/>
    </row>
    <row r="139" spans="3:95" s="9" customFormat="1" ht="135.75" customHeight="1">
      <c r="C139" s="19" t="s">
        <v>2353</v>
      </c>
      <c r="D139" s="76" t="s">
        <v>655</v>
      </c>
      <c r="E139" s="20" t="s">
        <v>1682</v>
      </c>
      <c r="F139" s="14" t="str">
        <f t="shared" ref="F139:F202" si="4">_xlfn.CONCAT(C139,"_",D139)</f>
        <v>URF2024_129_Realizar informes de cumplimiento del plan de acción_Segundo trimestre</v>
      </c>
      <c r="G139" s="76" t="s">
        <v>651</v>
      </c>
      <c r="H139" s="76" t="s">
        <v>652</v>
      </c>
      <c r="I139" s="76" t="s">
        <v>653</v>
      </c>
      <c r="J139" s="20" t="s">
        <v>94</v>
      </c>
      <c r="K139" s="20" t="s">
        <v>104</v>
      </c>
      <c r="L139" s="20"/>
      <c r="M139" s="78">
        <v>45474</v>
      </c>
      <c r="N139" s="78">
        <v>45541</v>
      </c>
      <c r="O139" s="21">
        <f t="shared" ref="O139:O202" si="5">IF(N139-M139&gt;124,"El tiempo de ejecución de la actividad no puede superar 124 días",N139-M139)</f>
        <v>67</v>
      </c>
      <c r="P139" s="20" t="s">
        <v>104</v>
      </c>
      <c r="Q139" s="20" t="s">
        <v>128</v>
      </c>
      <c r="R139" s="20" t="s">
        <v>654</v>
      </c>
      <c r="S139" s="20" t="s">
        <v>146</v>
      </c>
      <c r="T139" s="20" t="s">
        <v>147</v>
      </c>
      <c r="U139" s="20" t="s">
        <v>15</v>
      </c>
      <c r="V139" s="20"/>
      <c r="W139" s="20" t="s">
        <v>17</v>
      </c>
      <c r="X139" s="20"/>
      <c r="Y139" s="20"/>
      <c r="Z139" s="20"/>
      <c r="AA139" s="20"/>
      <c r="AB139" s="20"/>
      <c r="AC139" s="20"/>
      <c r="AD139" s="20"/>
      <c r="AE139" s="20"/>
      <c r="AF139" s="20"/>
      <c r="AG139" s="20"/>
      <c r="AH139" s="20"/>
      <c r="AI139" s="20"/>
      <c r="AJ139" s="20" t="s">
        <v>160</v>
      </c>
      <c r="AK139" s="20" t="s">
        <v>167</v>
      </c>
      <c r="AL139" s="20"/>
      <c r="AM139" s="20"/>
      <c r="AN139" s="20"/>
      <c r="AO139" s="20"/>
      <c r="AP139" s="20"/>
      <c r="AQ139" s="20"/>
      <c r="AR139" s="20"/>
      <c r="AS139" s="20"/>
      <c r="AT139" s="20"/>
      <c r="AU139" s="20"/>
      <c r="AV139" s="20" t="s">
        <v>1516</v>
      </c>
      <c r="AW139" s="20"/>
      <c r="AX139" s="20" t="s">
        <v>36</v>
      </c>
      <c r="AY139" s="20" t="s">
        <v>37</v>
      </c>
      <c r="AZ139" s="20" t="s">
        <v>38</v>
      </c>
      <c r="BA139" s="20" t="s">
        <v>39</v>
      </c>
      <c r="BB139" s="20"/>
      <c r="BC139" s="20"/>
      <c r="BD139" s="20"/>
      <c r="BE139" s="20"/>
      <c r="BF139" s="20" t="s">
        <v>44</v>
      </c>
      <c r="BG139" s="20"/>
      <c r="BH139" s="20"/>
      <c r="BI139" s="20" t="s">
        <v>47</v>
      </c>
      <c r="BJ139" s="20"/>
      <c r="BK139" s="20"/>
      <c r="BL139" s="20"/>
      <c r="BM139" s="20"/>
      <c r="BN139" s="20"/>
      <c r="BO139" s="20"/>
      <c r="BP139" s="20"/>
      <c r="BQ139" s="20" t="s">
        <v>55</v>
      </c>
      <c r="BR139" s="20" t="s">
        <v>56</v>
      </c>
      <c r="BS139" s="20"/>
      <c r="BT139" s="20"/>
      <c r="BU139" s="20"/>
      <c r="BV139" s="20"/>
      <c r="BW139" s="20" t="s">
        <v>1515</v>
      </c>
      <c r="BX139" s="76" t="s">
        <v>1549</v>
      </c>
      <c r="BY139" s="89">
        <v>45527</v>
      </c>
      <c r="BZ139" s="130">
        <v>45527</v>
      </c>
      <c r="CA139" s="76" t="s">
        <v>2352</v>
      </c>
      <c r="CB139" s="76" t="s">
        <v>2351</v>
      </c>
      <c r="CC139" s="20" t="s">
        <v>1549</v>
      </c>
      <c r="CD139" s="121">
        <v>45537</v>
      </c>
      <c r="CE139" s="120">
        <v>45541</v>
      </c>
      <c r="CF139" s="76" t="s">
        <v>1852</v>
      </c>
      <c r="CG139" s="76" t="s">
        <v>1851</v>
      </c>
      <c r="CH139" s="20"/>
      <c r="CI139" s="20"/>
      <c r="CJ139" s="120"/>
      <c r="CK139" s="77"/>
      <c r="CL139" s="77"/>
      <c r="CM139" s="20"/>
      <c r="CN139" s="20"/>
      <c r="CO139" s="120"/>
      <c r="CP139" s="77"/>
      <c r="CQ139" s="77"/>
    </row>
    <row r="140" spans="3:95" s="9" customFormat="1" ht="135.75" customHeight="1">
      <c r="C140" s="19" t="s">
        <v>2350</v>
      </c>
      <c r="D140" s="76" t="s">
        <v>656</v>
      </c>
      <c r="E140" s="20" t="s">
        <v>1682</v>
      </c>
      <c r="F140" s="14" t="str">
        <f t="shared" si="4"/>
        <v>URF2024_130_Realizar informes de cumplimiento del plan de acción_Tercer trimestre</v>
      </c>
      <c r="G140" s="76" t="s">
        <v>651</v>
      </c>
      <c r="H140" s="76" t="s">
        <v>652</v>
      </c>
      <c r="I140" s="76" t="s">
        <v>653</v>
      </c>
      <c r="J140" s="20" t="s">
        <v>94</v>
      </c>
      <c r="K140" s="20" t="s">
        <v>104</v>
      </c>
      <c r="L140" s="20"/>
      <c r="M140" s="78">
        <v>45566</v>
      </c>
      <c r="N140" s="78">
        <v>45607</v>
      </c>
      <c r="O140" s="21">
        <f t="shared" si="5"/>
        <v>41</v>
      </c>
      <c r="P140" s="20" t="s">
        <v>104</v>
      </c>
      <c r="Q140" s="20" t="s">
        <v>128</v>
      </c>
      <c r="R140" s="20" t="s">
        <v>654</v>
      </c>
      <c r="S140" s="20" t="s">
        <v>146</v>
      </c>
      <c r="T140" s="20" t="s">
        <v>147</v>
      </c>
      <c r="U140" s="20" t="s">
        <v>15</v>
      </c>
      <c r="V140" s="20"/>
      <c r="W140" s="20" t="s">
        <v>17</v>
      </c>
      <c r="X140" s="20"/>
      <c r="Y140" s="20"/>
      <c r="Z140" s="20"/>
      <c r="AA140" s="20"/>
      <c r="AB140" s="20"/>
      <c r="AC140" s="20"/>
      <c r="AD140" s="20"/>
      <c r="AE140" s="20"/>
      <c r="AF140" s="20"/>
      <c r="AG140" s="20"/>
      <c r="AH140" s="20"/>
      <c r="AI140" s="20"/>
      <c r="AJ140" s="20" t="s">
        <v>160</v>
      </c>
      <c r="AK140" s="20" t="s">
        <v>167</v>
      </c>
      <c r="AL140" s="20"/>
      <c r="AM140" s="20"/>
      <c r="AN140" s="20"/>
      <c r="AO140" s="20"/>
      <c r="AP140" s="20"/>
      <c r="AQ140" s="20"/>
      <c r="AR140" s="20"/>
      <c r="AS140" s="20"/>
      <c r="AT140" s="20"/>
      <c r="AU140" s="20"/>
      <c r="AV140" s="20" t="s">
        <v>1516</v>
      </c>
      <c r="AW140" s="20"/>
      <c r="AX140" s="20" t="s">
        <v>36</v>
      </c>
      <c r="AY140" s="20" t="s">
        <v>37</v>
      </c>
      <c r="AZ140" s="20" t="s">
        <v>38</v>
      </c>
      <c r="BA140" s="20" t="s">
        <v>39</v>
      </c>
      <c r="BB140" s="20"/>
      <c r="BC140" s="20"/>
      <c r="BD140" s="20"/>
      <c r="BE140" s="20"/>
      <c r="BF140" s="20" t="s">
        <v>44</v>
      </c>
      <c r="BG140" s="20"/>
      <c r="BH140" s="20"/>
      <c r="BI140" s="20" t="s">
        <v>47</v>
      </c>
      <c r="BJ140" s="20"/>
      <c r="BK140" s="20"/>
      <c r="BL140" s="20"/>
      <c r="BM140" s="20"/>
      <c r="BN140" s="20"/>
      <c r="BO140" s="20"/>
      <c r="BP140" s="20"/>
      <c r="BQ140" s="20" t="s">
        <v>55</v>
      </c>
      <c r="BR140" s="20" t="s">
        <v>56</v>
      </c>
      <c r="BS140" s="20"/>
      <c r="BT140" s="20"/>
      <c r="BU140" s="20"/>
      <c r="BV140" s="20"/>
      <c r="BW140" s="20" t="s">
        <v>1669</v>
      </c>
      <c r="BX140" s="76"/>
      <c r="BY140" s="76"/>
      <c r="BZ140" s="130"/>
      <c r="CA140" s="76"/>
      <c r="CB140" s="76"/>
      <c r="CC140" s="20"/>
      <c r="CD140" s="20"/>
      <c r="CE140" s="120"/>
      <c r="CF140" s="76"/>
      <c r="CG140" s="76"/>
      <c r="CH140" s="20"/>
      <c r="CI140" s="20"/>
      <c r="CJ140" s="120"/>
      <c r="CK140" s="77"/>
      <c r="CL140" s="77"/>
      <c r="CM140" s="20"/>
      <c r="CN140" s="20"/>
      <c r="CO140" s="120"/>
      <c r="CP140" s="77"/>
      <c r="CQ140" s="77"/>
    </row>
    <row r="141" spans="3:95" s="9" customFormat="1" ht="135.75" customHeight="1">
      <c r="C141" s="19" t="s">
        <v>2349</v>
      </c>
      <c r="D141" s="76" t="s">
        <v>2348</v>
      </c>
      <c r="E141" s="20" t="s">
        <v>1682</v>
      </c>
      <c r="F141" s="14" t="str">
        <f t="shared" si="4"/>
        <v>URF2024_131_Realizar informes de cumplimiento del plan de acción_Cuarto trimestre de 2023</v>
      </c>
      <c r="G141" s="76" t="s">
        <v>651</v>
      </c>
      <c r="H141" s="76" t="s">
        <v>652</v>
      </c>
      <c r="I141" s="76" t="s">
        <v>653</v>
      </c>
      <c r="J141" s="20" t="s">
        <v>94</v>
      </c>
      <c r="K141" s="20" t="s">
        <v>104</v>
      </c>
      <c r="L141" s="20"/>
      <c r="M141" s="78">
        <v>45383</v>
      </c>
      <c r="N141" s="78">
        <v>45412</v>
      </c>
      <c r="O141" s="21">
        <f t="shared" si="5"/>
        <v>29</v>
      </c>
      <c r="P141" s="20" t="s">
        <v>104</v>
      </c>
      <c r="Q141" s="20" t="s">
        <v>128</v>
      </c>
      <c r="R141" s="20" t="s">
        <v>654</v>
      </c>
      <c r="S141" s="20" t="s">
        <v>146</v>
      </c>
      <c r="T141" s="20" t="s">
        <v>147</v>
      </c>
      <c r="U141" s="20" t="s">
        <v>15</v>
      </c>
      <c r="V141" s="20"/>
      <c r="W141" s="20" t="s">
        <v>17</v>
      </c>
      <c r="X141" s="20"/>
      <c r="Y141" s="20"/>
      <c r="Z141" s="20"/>
      <c r="AA141" s="20"/>
      <c r="AB141" s="20"/>
      <c r="AC141" s="20"/>
      <c r="AD141" s="20"/>
      <c r="AE141" s="20"/>
      <c r="AF141" s="20"/>
      <c r="AG141" s="20"/>
      <c r="AH141" s="20"/>
      <c r="AI141" s="20"/>
      <c r="AJ141" s="20" t="s">
        <v>160</v>
      </c>
      <c r="AK141" s="20" t="s">
        <v>167</v>
      </c>
      <c r="AL141" s="20"/>
      <c r="AM141" s="20"/>
      <c r="AN141" s="20"/>
      <c r="AO141" s="20"/>
      <c r="AP141" s="20"/>
      <c r="AQ141" s="20"/>
      <c r="AR141" s="20"/>
      <c r="AS141" s="20"/>
      <c r="AT141" s="20"/>
      <c r="AU141" s="20"/>
      <c r="AV141" s="20" t="s">
        <v>1516</v>
      </c>
      <c r="AW141" s="20"/>
      <c r="AX141" s="20" t="s">
        <v>36</v>
      </c>
      <c r="AY141" s="20" t="s">
        <v>37</v>
      </c>
      <c r="AZ141" s="20" t="s">
        <v>38</v>
      </c>
      <c r="BA141" s="20" t="s">
        <v>39</v>
      </c>
      <c r="BB141" s="20"/>
      <c r="BC141" s="20"/>
      <c r="BD141" s="20"/>
      <c r="BE141" s="20"/>
      <c r="BF141" s="20" t="s">
        <v>44</v>
      </c>
      <c r="BG141" s="20"/>
      <c r="BH141" s="20"/>
      <c r="BI141" s="20" t="s">
        <v>47</v>
      </c>
      <c r="BJ141" s="20"/>
      <c r="BK141" s="20"/>
      <c r="BL141" s="20"/>
      <c r="BM141" s="20"/>
      <c r="BN141" s="20"/>
      <c r="BO141" s="20"/>
      <c r="BP141" s="20"/>
      <c r="BQ141" s="20" t="s">
        <v>55</v>
      </c>
      <c r="BR141" s="20" t="s">
        <v>56</v>
      </c>
      <c r="BS141" s="20"/>
      <c r="BT141" s="20"/>
      <c r="BU141" s="20"/>
      <c r="BV141" s="20"/>
      <c r="BW141" s="20" t="s">
        <v>1515</v>
      </c>
      <c r="BX141" s="76" t="s">
        <v>1549</v>
      </c>
      <c r="BY141" s="130">
        <v>45383</v>
      </c>
      <c r="BZ141" s="130">
        <v>45412</v>
      </c>
      <c r="CA141" s="76" t="s">
        <v>1692</v>
      </c>
      <c r="CB141" s="76" t="s">
        <v>2347</v>
      </c>
      <c r="CC141" s="20"/>
      <c r="CD141" s="20"/>
      <c r="CE141" s="120"/>
      <c r="CF141" s="76"/>
      <c r="CG141" s="76"/>
      <c r="CH141" s="20"/>
      <c r="CI141" s="20"/>
      <c r="CJ141" s="120"/>
      <c r="CK141" s="77"/>
      <c r="CL141" s="77"/>
      <c r="CM141" s="20"/>
      <c r="CN141" s="20"/>
      <c r="CO141" s="120"/>
      <c r="CP141" s="77"/>
      <c r="CQ141" s="77"/>
    </row>
    <row r="142" spans="3:95" s="9" customFormat="1" ht="135.75" customHeight="1">
      <c r="C142" s="19" t="s">
        <v>2346</v>
      </c>
      <c r="D142" s="76" t="s">
        <v>657</v>
      </c>
      <c r="E142" s="20" t="s">
        <v>1682</v>
      </c>
      <c r="F142" s="14" t="str">
        <f t="shared" si="4"/>
        <v xml:space="preserve">URF2024_132_Gestionar las modificaciones del plan de acción_Primer cuatrimestre </v>
      </c>
      <c r="G142" s="76" t="s">
        <v>658</v>
      </c>
      <c r="H142" s="76" t="s">
        <v>659</v>
      </c>
      <c r="I142" s="76" t="s">
        <v>660</v>
      </c>
      <c r="J142" s="20" t="s">
        <v>94</v>
      </c>
      <c r="K142" s="20" t="s">
        <v>104</v>
      </c>
      <c r="L142" s="20"/>
      <c r="M142" s="78">
        <v>45323</v>
      </c>
      <c r="N142" s="47">
        <v>45429</v>
      </c>
      <c r="O142" s="21">
        <f t="shared" si="5"/>
        <v>106</v>
      </c>
      <c r="P142" s="20" t="s">
        <v>104</v>
      </c>
      <c r="Q142" s="20" t="s">
        <v>128</v>
      </c>
      <c r="R142" s="20" t="s">
        <v>661</v>
      </c>
      <c r="S142" s="20" t="s">
        <v>146</v>
      </c>
      <c r="T142" s="20" t="s">
        <v>147</v>
      </c>
      <c r="U142" s="20" t="s">
        <v>15</v>
      </c>
      <c r="V142" s="20"/>
      <c r="W142" s="20" t="s">
        <v>17</v>
      </c>
      <c r="X142" s="20"/>
      <c r="Y142" s="20"/>
      <c r="Z142" s="20"/>
      <c r="AA142" s="20"/>
      <c r="AB142" s="20"/>
      <c r="AC142" s="20"/>
      <c r="AD142" s="20"/>
      <c r="AE142" s="20"/>
      <c r="AF142" s="20"/>
      <c r="AG142" s="20"/>
      <c r="AH142" s="20"/>
      <c r="AI142" s="20"/>
      <c r="AJ142" s="20" t="s">
        <v>160</v>
      </c>
      <c r="AK142" s="20" t="s">
        <v>167</v>
      </c>
      <c r="AL142" s="20"/>
      <c r="AM142" s="20"/>
      <c r="AN142" s="20"/>
      <c r="AO142" s="20"/>
      <c r="AP142" s="20"/>
      <c r="AQ142" s="20"/>
      <c r="AR142" s="20"/>
      <c r="AS142" s="20"/>
      <c r="AT142" s="20"/>
      <c r="AU142" s="20"/>
      <c r="AV142" s="20" t="s">
        <v>1516</v>
      </c>
      <c r="AW142" s="20"/>
      <c r="AX142" s="20" t="s">
        <v>36</v>
      </c>
      <c r="AY142" s="20" t="s">
        <v>37</v>
      </c>
      <c r="AZ142" s="20" t="s">
        <v>38</v>
      </c>
      <c r="BA142" s="20" t="s">
        <v>39</v>
      </c>
      <c r="BB142" s="20"/>
      <c r="BC142" s="20"/>
      <c r="BD142" s="20"/>
      <c r="BE142" s="20"/>
      <c r="BF142" s="20" t="s">
        <v>44</v>
      </c>
      <c r="BG142" s="20"/>
      <c r="BH142" s="20"/>
      <c r="BI142" s="20" t="s">
        <v>47</v>
      </c>
      <c r="BJ142" s="20"/>
      <c r="BK142" s="20"/>
      <c r="BL142" s="20"/>
      <c r="BM142" s="20"/>
      <c r="BN142" s="20"/>
      <c r="BO142" s="20"/>
      <c r="BP142" s="20"/>
      <c r="BQ142" s="20" t="s">
        <v>55</v>
      </c>
      <c r="BR142" s="20" t="s">
        <v>56</v>
      </c>
      <c r="BS142" s="20"/>
      <c r="BT142" s="20"/>
      <c r="BU142" s="20"/>
      <c r="BV142" s="20"/>
      <c r="BW142" s="20" t="s">
        <v>1515</v>
      </c>
      <c r="BX142" s="76" t="s">
        <v>1549</v>
      </c>
      <c r="BY142" s="130">
        <v>45426</v>
      </c>
      <c r="BZ142" s="130">
        <v>45426</v>
      </c>
      <c r="CA142" s="76" t="s">
        <v>2345</v>
      </c>
      <c r="CB142" s="76" t="s">
        <v>2344</v>
      </c>
      <c r="CC142" s="20"/>
      <c r="CD142" s="20"/>
      <c r="CE142" s="120"/>
      <c r="CF142" s="76"/>
      <c r="CG142" s="76"/>
      <c r="CH142" s="20"/>
      <c r="CI142" s="20"/>
      <c r="CJ142" s="120"/>
      <c r="CK142" s="77"/>
      <c r="CL142" s="77"/>
      <c r="CM142" s="20"/>
      <c r="CN142" s="20"/>
      <c r="CO142" s="120"/>
      <c r="CP142" s="77"/>
      <c r="CQ142" s="77"/>
    </row>
    <row r="143" spans="3:95" s="9" customFormat="1" ht="135.75" customHeight="1">
      <c r="C143" s="19" t="s">
        <v>2343</v>
      </c>
      <c r="D143" s="76" t="s">
        <v>662</v>
      </c>
      <c r="E143" s="20" t="s">
        <v>1682</v>
      </c>
      <c r="F143" s="14" t="str">
        <f t="shared" si="4"/>
        <v xml:space="preserve">URF2024_133_Gestionar las modificaciones del plan de acción_Segundo cuatrimestre </v>
      </c>
      <c r="G143" s="76" t="s">
        <v>658</v>
      </c>
      <c r="H143" s="76" t="s">
        <v>659</v>
      </c>
      <c r="I143" s="76" t="s">
        <v>660</v>
      </c>
      <c r="J143" s="20" t="s">
        <v>94</v>
      </c>
      <c r="K143" s="20" t="s">
        <v>104</v>
      </c>
      <c r="L143" s="20"/>
      <c r="M143" s="78">
        <v>45413</v>
      </c>
      <c r="N143" s="78">
        <v>45535</v>
      </c>
      <c r="O143" s="21">
        <f t="shared" si="5"/>
        <v>122</v>
      </c>
      <c r="P143" s="20" t="s">
        <v>104</v>
      </c>
      <c r="Q143" s="20" t="s">
        <v>128</v>
      </c>
      <c r="R143" s="20" t="s">
        <v>661</v>
      </c>
      <c r="S143" s="20" t="s">
        <v>146</v>
      </c>
      <c r="T143" s="20" t="s">
        <v>147</v>
      </c>
      <c r="U143" s="20" t="s">
        <v>15</v>
      </c>
      <c r="V143" s="20"/>
      <c r="W143" s="20" t="s">
        <v>17</v>
      </c>
      <c r="X143" s="20"/>
      <c r="Y143" s="20"/>
      <c r="Z143" s="20"/>
      <c r="AA143" s="20"/>
      <c r="AB143" s="20"/>
      <c r="AC143" s="20"/>
      <c r="AD143" s="20"/>
      <c r="AE143" s="20"/>
      <c r="AF143" s="20"/>
      <c r="AG143" s="20"/>
      <c r="AH143" s="20"/>
      <c r="AI143" s="20"/>
      <c r="AJ143" s="20" t="s">
        <v>160</v>
      </c>
      <c r="AK143" s="20" t="s">
        <v>167</v>
      </c>
      <c r="AL143" s="20"/>
      <c r="AM143" s="20"/>
      <c r="AN143" s="20"/>
      <c r="AO143" s="20"/>
      <c r="AP143" s="20"/>
      <c r="AQ143" s="20"/>
      <c r="AR143" s="20"/>
      <c r="AS143" s="20"/>
      <c r="AT143" s="20"/>
      <c r="AU143" s="20"/>
      <c r="AV143" s="20" t="s">
        <v>1516</v>
      </c>
      <c r="AW143" s="20"/>
      <c r="AX143" s="20" t="s">
        <v>36</v>
      </c>
      <c r="AY143" s="20" t="s">
        <v>37</v>
      </c>
      <c r="AZ143" s="20" t="s">
        <v>38</v>
      </c>
      <c r="BA143" s="20" t="s">
        <v>39</v>
      </c>
      <c r="BB143" s="20"/>
      <c r="BC143" s="20"/>
      <c r="BD143" s="20"/>
      <c r="BE143" s="20"/>
      <c r="BF143" s="20" t="s">
        <v>44</v>
      </c>
      <c r="BG143" s="20"/>
      <c r="BH143" s="20"/>
      <c r="BI143" s="20" t="s">
        <v>47</v>
      </c>
      <c r="BJ143" s="20"/>
      <c r="BK143" s="20"/>
      <c r="BL143" s="20"/>
      <c r="BM143" s="20"/>
      <c r="BN143" s="20"/>
      <c r="BO143" s="20"/>
      <c r="BP143" s="20"/>
      <c r="BQ143" s="20" t="s">
        <v>55</v>
      </c>
      <c r="BR143" s="20" t="s">
        <v>56</v>
      </c>
      <c r="BS143" s="20"/>
      <c r="BT143" s="20"/>
      <c r="BU143" s="20"/>
      <c r="BV143" s="20"/>
      <c r="BW143" s="20" t="s">
        <v>1669</v>
      </c>
      <c r="BX143" s="76"/>
      <c r="BY143" s="76"/>
      <c r="BZ143" s="130"/>
      <c r="CA143" s="76"/>
      <c r="CB143" s="76"/>
      <c r="CC143" s="20"/>
      <c r="CD143" s="20"/>
      <c r="CE143" s="120"/>
      <c r="CF143" s="76"/>
      <c r="CG143" s="76"/>
      <c r="CH143" s="20"/>
      <c r="CI143" s="20"/>
      <c r="CJ143" s="120"/>
      <c r="CK143" s="77"/>
      <c r="CL143" s="77"/>
      <c r="CM143" s="20"/>
      <c r="CN143" s="20"/>
      <c r="CO143" s="120"/>
      <c r="CP143" s="77"/>
      <c r="CQ143" s="77"/>
    </row>
    <row r="144" spans="3:95" s="9" customFormat="1" ht="135.75" customHeight="1">
      <c r="C144" s="19" t="s">
        <v>2342</v>
      </c>
      <c r="D144" s="76" t="s">
        <v>663</v>
      </c>
      <c r="E144" s="20" t="s">
        <v>1682</v>
      </c>
      <c r="F144" s="14" t="str">
        <f t="shared" si="4"/>
        <v xml:space="preserve">URF2024_134_Gestionar las modificaciones del plan de acción_Tercer cuatrimestre </v>
      </c>
      <c r="G144" s="76" t="s">
        <v>658</v>
      </c>
      <c r="H144" s="76" t="s">
        <v>659</v>
      </c>
      <c r="I144" s="76" t="s">
        <v>660</v>
      </c>
      <c r="J144" s="20" t="s">
        <v>94</v>
      </c>
      <c r="K144" s="20" t="s">
        <v>104</v>
      </c>
      <c r="L144" s="20"/>
      <c r="M144" s="78">
        <v>45536</v>
      </c>
      <c r="N144" s="78">
        <v>45657</v>
      </c>
      <c r="O144" s="21">
        <f t="shared" si="5"/>
        <v>121</v>
      </c>
      <c r="P144" s="20" t="s">
        <v>104</v>
      </c>
      <c r="Q144" s="20" t="s">
        <v>128</v>
      </c>
      <c r="R144" s="20" t="s">
        <v>661</v>
      </c>
      <c r="S144" s="20" t="s">
        <v>146</v>
      </c>
      <c r="T144" s="20" t="s">
        <v>147</v>
      </c>
      <c r="U144" s="20" t="s">
        <v>15</v>
      </c>
      <c r="V144" s="20"/>
      <c r="W144" s="20" t="s">
        <v>17</v>
      </c>
      <c r="X144" s="20"/>
      <c r="Y144" s="20"/>
      <c r="Z144" s="20"/>
      <c r="AA144" s="20"/>
      <c r="AB144" s="20"/>
      <c r="AC144" s="20"/>
      <c r="AD144" s="20"/>
      <c r="AE144" s="20"/>
      <c r="AF144" s="20"/>
      <c r="AG144" s="20"/>
      <c r="AH144" s="20"/>
      <c r="AI144" s="20"/>
      <c r="AJ144" s="20" t="s">
        <v>160</v>
      </c>
      <c r="AK144" s="20" t="s">
        <v>167</v>
      </c>
      <c r="AL144" s="20"/>
      <c r="AM144" s="20"/>
      <c r="AN144" s="20"/>
      <c r="AO144" s="20"/>
      <c r="AP144" s="20"/>
      <c r="AQ144" s="20"/>
      <c r="AR144" s="20"/>
      <c r="AS144" s="20"/>
      <c r="AT144" s="20"/>
      <c r="AU144" s="20"/>
      <c r="AV144" s="20" t="s">
        <v>1516</v>
      </c>
      <c r="AW144" s="20"/>
      <c r="AX144" s="20" t="s">
        <v>36</v>
      </c>
      <c r="AY144" s="20" t="s">
        <v>37</v>
      </c>
      <c r="AZ144" s="20" t="s">
        <v>38</v>
      </c>
      <c r="BA144" s="20" t="s">
        <v>39</v>
      </c>
      <c r="BB144" s="20"/>
      <c r="BC144" s="20"/>
      <c r="BD144" s="20"/>
      <c r="BE144" s="20"/>
      <c r="BF144" s="20" t="s">
        <v>44</v>
      </c>
      <c r="BG144" s="20"/>
      <c r="BH144" s="20"/>
      <c r="BI144" s="20" t="s">
        <v>47</v>
      </c>
      <c r="BJ144" s="20"/>
      <c r="BK144" s="20"/>
      <c r="BL144" s="20"/>
      <c r="BM144" s="20"/>
      <c r="BN144" s="20"/>
      <c r="BO144" s="20"/>
      <c r="BP144" s="20"/>
      <c r="BQ144" s="20" t="s">
        <v>55</v>
      </c>
      <c r="BR144" s="20" t="s">
        <v>56</v>
      </c>
      <c r="BS144" s="20"/>
      <c r="BT144" s="20"/>
      <c r="BU144" s="20"/>
      <c r="BV144" s="20"/>
      <c r="BW144" s="20" t="s">
        <v>1669</v>
      </c>
      <c r="BX144" s="76"/>
      <c r="BY144" s="76"/>
      <c r="BZ144" s="130"/>
      <c r="CA144" s="76"/>
      <c r="CB144" s="76"/>
      <c r="CC144" s="20"/>
      <c r="CD144" s="20"/>
      <c r="CE144" s="120"/>
      <c r="CF144" s="76"/>
      <c r="CG144" s="76"/>
      <c r="CH144" s="20"/>
      <c r="CI144" s="20"/>
      <c r="CJ144" s="120"/>
      <c r="CK144" s="77"/>
      <c r="CL144" s="77"/>
      <c r="CM144" s="20"/>
      <c r="CN144" s="20"/>
      <c r="CO144" s="120"/>
      <c r="CP144" s="77"/>
      <c r="CQ144" s="77"/>
    </row>
    <row r="145" spans="3:95" s="9" customFormat="1" ht="135.75" customHeight="1">
      <c r="C145" s="19" t="s">
        <v>2341</v>
      </c>
      <c r="D145" s="20" t="s">
        <v>2340</v>
      </c>
      <c r="E145" s="20" t="s">
        <v>1682</v>
      </c>
      <c r="F145" s="14" t="str">
        <f t="shared" si="4"/>
        <v>URF2024_135_Asesorar y acompañar en la formulación del plan de acción 2025</v>
      </c>
      <c r="G145" s="20" t="s">
        <v>2339</v>
      </c>
      <c r="H145" s="20" t="s">
        <v>664</v>
      </c>
      <c r="I145" s="20" t="s">
        <v>665</v>
      </c>
      <c r="J145" s="20" t="s">
        <v>94</v>
      </c>
      <c r="K145" s="20" t="s">
        <v>104</v>
      </c>
      <c r="L145" s="20"/>
      <c r="M145" s="47">
        <v>45566</v>
      </c>
      <c r="N145" s="47">
        <v>45657</v>
      </c>
      <c r="O145" s="21">
        <f t="shared" si="5"/>
        <v>91</v>
      </c>
      <c r="P145" s="20" t="s">
        <v>104</v>
      </c>
      <c r="Q145" s="20" t="s">
        <v>128</v>
      </c>
      <c r="R145" s="20" t="s">
        <v>666</v>
      </c>
      <c r="S145" s="20" t="s">
        <v>146</v>
      </c>
      <c r="T145" s="20" t="s">
        <v>147</v>
      </c>
      <c r="U145" s="20" t="s">
        <v>15</v>
      </c>
      <c r="V145" s="20"/>
      <c r="W145" s="20" t="s">
        <v>17</v>
      </c>
      <c r="X145" s="20"/>
      <c r="Y145" s="20"/>
      <c r="Z145" s="20"/>
      <c r="AA145" s="20"/>
      <c r="AB145" s="20"/>
      <c r="AC145" s="20"/>
      <c r="AD145" s="20"/>
      <c r="AE145" s="20"/>
      <c r="AF145" s="20"/>
      <c r="AG145" s="20"/>
      <c r="AH145" s="20"/>
      <c r="AI145" s="20"/>
      <c r="AJ145" s="20"/>
      <c r="AK145" s="20"/>
      <c r="AL145" s="20"/>
      <c r="AM145" s="20"/>
      <c r="AN145" s="20"/>
      <c r="AO145" s="20"/>
      <c r="AP145" s="20"/>
      <c r="AQ145" s="20"/>
      <c r="AR145" s="20"/>
      <c r="AS145" s="20"/>
      <c r="AT145" s="20"/>
      <c r="AU145" s="20"/>
      <c r="AV145" s="20" t="s">
        <v>1516</v>
      </c>
      <c r="AW145" s="20"/>
      <c r="AX145" s="20" t="s">
        <v>36</v>
      </c>
      <c r="AY145" s="20"/>
      <c r="AZ145" s="20"/>
      <c r="BA145" s="20"/>
      <c r="BB145" s="20"/>
      <c r="BC145" s="20"/>
      <c r="BD145" s="20"/>
      <c r="BE145" s="20"/>
      <c r="BF145" s="20" t="s">
        <v>44</v>
      </c>
      <c r="BG145" s="20"/>
      <c r="BH145" s="20"/>
      <c r="BI145" s="20"/>
      <c r="BJ145" s="20"/>
      <c r="BK145" s="20"/>
      <c r="BL145" s="20"/>
      <c r="BM145" s="20"/>
      <c r="BN145" s="20"/>
      <c r="BO145" s="20"/>
      <c r="BP145" s="20"/>
      <c r="BQ145" s="20"/>
      <c r="BR145" s="20"/>
      <c r="BS145" s="20"/>
      <c r="BT145" s="20"/>
      <c r="BU145" s="20"/>
      <c r="BV145" s="20"/>
      <c r="BW145" s="20" t="s">
        <v>1669</v>
      </c>
      <c r="BX145" s="20"/>
      <c r="BY145" s="20"/>
      <c r="BZ145" s="120"/>
      <c r="CA145" s="20"/>
      <c r="CB145" s="20"/>
      <c r="CC145" s="20"/>
      <c r="CD145" s="20"/>
      <c r="CE145" s="120"/>
      <c r="CF145" s="20"/>
      <c r="CG145" s="20"/>
      <c r="CH145" s="20"/>
      <c r="CI145" s="20"/>
      <c r="CJ145" s="120"/>
      <c r="CK145" s="20"/>
      <c r="CL145" s="20"/>
      <c r="CM145" s="20"/>
      <c r="CN145" s="20"/>
      <c r="CO145" s="120"/>
      <c r="CP145" s="20"/>
      <c r="CQ145" s="20"/>
    </row>
    <row r="146" spans="3:95" s="9" customFormat="1" ht="135.75" customHeight="1">
      <c r="C146" s="19" t="s">
        <v>2338</v>
      </c>
      <c r="D146" s="20" t="s">
        <v>748</v>
      </c>
      <c r="E146" s="20" t="s">
        <v>1682</v>
      </c>
      <c r="F146" s="14" t="str">
        <f t="shared" si="4"/>
        <v xml:space="preserve">URF2024_136_Ejecutar el PAC de acuerdo con lo programado_Primer cuatrimestre </v>
      </c>
      <c r="G146" s="20" t="s">
        <v>749</v>
      </c>
      <c r="H146" s="20" t="s">
        <v>2335</v>
      </c>
      <c r="I146" s="20" t="s">
        <v>2334</v>
      </c>
      <c r="J146" s="20" t="s">
        <v>95</v>
      </c>
      <c r="K146" s="20" t="s">
        <v>1827</v>
      </c>
      <c r="L146" s="20" t="s">
        <v>120</v>
      </c>
      <c r="M146" s="47">
        <v>45292</v>
      </c>
      <c r="N146" s="47">
        <v>45416</v>
      </c>
      <c r="O146" s="21">
        <f t="shared" si="5"/>
        <v>124</v>
      </c>
      <c r="P146" s="20" t="s">
        <v>103</v>
      </c>
      <c r="Q146" s="20" t="s">
        <v>77</v>
      </c>
      <c r="R146" s="20" t="s">
        <v>2333</v>
      </c>
      <c r="S146" s="20" t="s">
        <v>133</v>
      </c>
      <c r="T146" s="20" t="s">
        <v>137</v>
      </c>
      <c r="U146" s="20" t="s">
        <v>15</v>
      </c>
      <c r="V146" s="20" t="s">
        <v>16</v>
      </c>
      <c r="W146" s="20" t="s">
        <v>17</v>
      </c>
      <c r="X146" s="20"/>
      <c r="Y146" s="20"/>
      <c r="Z146" s="20"/>
      <c r="AA146" s="20"/>
      <c r="AB146" s="20"/>
      <c r="AC146" s="20"/>
      <c r="AD146" s="20"/>
      <c r="AE146" s="20"/>
      <c r="AF146" s="20"/>
      <c r="AG146" s="20"/>
      <c r="AH146" s="20"/>
      <c r="AI146" s="20"/>
      <c r="AJ146" s="20"/>
      <c r="AK146" s="20"/>
      <c r="AL146" s="20"/>
      <c r="AM146" s="20"/>
      <c r="AN146" s="20"/>
      <c r="AO146" s="20"/>
      <c r="AP146" s="20"/>
      <c r="AQ146" s="20"/>
      <c r="AR146" s="20"/>
      <c r="AS146" s="20"/>
      <c r="AT146" s="20"/>
      <c r="AU146" s="20"/>
      <c r="AV146" s="20" t="s">
        <v>1516</v>
      </c>
      <c r="AW146" s="20"/>
      <c r="AX146" s="20" t="s">
        <v>36</v>
      </c>
      <c r="AY146" s="20"/>
      <c r="AZ146" s="20"/>
      <c r="BA146" s="20"/>
      <c r="BB146" s="20"/>
      <c r="BC146" s="20"/>
      <c r="BD146" s="20"/>
      <c r="BE146" s="20"/>
      <c r="BF146" s="20"/>
      <c r="BG146" s="20" t="s">
        <v>45</v>
      </c>
      <c r="BH146" s="20"/>
      <c r="BI146" s="20"/>
      <c r="BJ146" s="20"/>
      <c r="BK146" s="20"/>
      <c r="BL146" s="20"/>
      <c r="BM146" s="20"/>
      <c r="BN146" s="20"/>
      <c r="BO146" s="20"/>
      <c r="BP146" s="20"/>
      <c r="BQ146" s="20"/>
      <c r="BR146" s="20"/>
      <c r="BS146" s="20"/>
      <c r="BT146" s="20"/>
      <c r="BU146" s="20"/>
      <c r="BV146" s="20"/>
      <c r="BW146" s="20" t="s">
        <v>1669</v>
      </c>
      <c r="BX146" s="20"/>
      <c r="BY146" s="20"/>
      <c r="BZ146" s="120"/>
      <c r="CA146" s="20"/>
      <c r="CB146" s="20"/>
      <c r="CC146" s="20"/>
      <c r="CD146" s="20"/>
      <c r="CE146" s="120"/>
      <c r="CF146" s="20"/>
      <c r="CG146" s="20"/>
      <c r="CH146" s="20"/>
      <c r="CI146" s="20"/>
      <c r="CJ146" s="120"/>
      <c r="CK146" s="20"/>
      <c r="CL146" s="20"/>
      <c r="CM146" s="20"/>
      <c r="CN146" s="20"/>
      <c r="CO146" s="120"/>
      <c r="CP146" s="20"/>
      <c r="CQ146" s="20"/>
    </row>
    <row r="147" spans="3:95" s="9" customFormat="1" ht="135.75" customHeight="1">
      <c r="C147" s="19" t="s">
        <v>2337</v>
      </c>
      <c r="D147" s="20" t="s">
        <v>750</v>
      </c>
      <c r="E147" s="20" t="s">
        <v>1682</v>
      </c>
      <c r="F147" s="14" t="str">
        <f t="shared" si="4"/>
        <v xml:space="preserve">URF2024_137_Ejecutar el PAC de acuerdo con lo programado_Segundo cuatrimestre </v>
      </c>
      <c r="G147" s="20" t="s">
        <v>749</v>
      </c>
      <c r="H147" s="20" t="s">
        <v>2335</v>
      </c>
      <c r="I147" s="20" t="s">
        <v>2334</v>
      </c>
      <c r="J147" s="20" t="s">
        <v>95</v>
      </c>
      <c r="K147" s="20" t="s">
        <v>1827</v>
      </c>
      <c r="L147" s="20" t="s">
        <v>120</v>
      </c>
      <c r="M147" s="47">
        <v>45413</v>
      </c>
      <c r="N147" s="47">
        <v>45537</v>
      </c>
      <c r="O147" s="21">
        <f t="shared" si="5"/>
        <v>124</v>
      </c>
      <c r="P147" s="20" t="s">
        <v>103</v>
      </c>
      <c r="Q147" s="20" t="s">
        <v>77</v>
      </c>
      <c r="R147" s="20" t="s">
        <v>2333</v>
      </c>
      <c r="S147" s="20" t="s">
        <v>133</v>
      </c>
      <c r="T147" s="20" t="s">
        <v>137</v>
      </c>
      <c r="U147" s="20" t="s">
        <v>15</v>
      </c>
      <c r="V147" s="20" t="s">
        <v>16</v>
      </c>
      <c r="W147" s="20" t="s">
        <v>17</v>
      </c>
      <c r="X147" s="20"/>
      <c r="Y147" s="20"/>
      <c r="Z147" s="20"/>
      <c r="AA147" s="20"/>
      <c r="AB147" s="20"/>
      <c r="AC147" s="20"/>
      <c r="AD147" s="20"/>
      <c r="AE147" s="20"/>
      <c r="AF147" s="20"/>
      <c r="AG147" s="20"/>
      <c r="AH147" s="20"/>
      <c r="AI147" s="20"/>
      <c r="AJ147" s="20"/>
      <c r="AK147" s="20"/>
      <c r="AL147" s="20"/>
      <c r="AM147" s="20"/>
      <c r="AN147" s="20"/>
      <c r="AO147" s="20"/>
      <c r="AP147" s="20"/>
      <c r="AQ147" s="20"/>
      <c r="AR147" s="20"/>
      <c r="AS147" s="20"/>
      <c r="AT147" s="20"/>
      <c r="AU147" s="20"/>
      <c r="AV147" s="20" t="s">
        <v>1516</v>
      </c>
      <c r="AW147" s="20"/>
      <c r="AX147" s="20" t="s">
        <v>36</v>
      </c>
      <c r="AY147" s="20"/>
      <c r="AZ147" s="20"/>
      <c r="BA147" s="20"/>
      <c r="BB147" s="20"/>
      <c r="BC147" s="20"/>
      <c r="BD147" s="20"/>
      <c r="BE147" s="20"/>
      <c r="BF147" s="20"/>
      <c r="BG147" s="20" t="s">
        <v>45</v>
      </c>
      <c r="BH147" s="20"/>
      <c r="BI147" s="20"/>
      <c r="BJ147" s="20"/>
      <c r="BK147" s="20"/>
      <c r="BL147" s="20"/>
      <c r="BM147" s="20"/>
      <c r="BN147" s="20"/>
      <c r="BO147" s="20"/>
      <c r="BP147" s="20"/>
      <c r="BQ147" s="20"/>
      <c r="BR147" s="20"/>
      <c r="BS147" s="20"/>
      <c r="BT147" s="20"/>
      <c r="BU147" s="20"/>
      <c r="BV147" s="20"/>
      <c r="BW147" s="20" t="s">
        <v>1669</v>
      </c>
      <c r="BX147" s="20"/>
      <c r="BY147" s="20"/>
      <c r="BZ147" s="120"/>
      <c r="CA147" s="20"/>
      <c r="CB147" s="20"/>
      <c r="CC147" s="20"/>
      <c r="CD147" s="20"/>
      <c r="CE147" s="120"/>
      <c r="CF147" s="20"/>
      <c r="CG147" s="20"/>
      <c r="CH147" s="20"/>
      <c r="CI147" s="20"/>
      <c r="CJ147" s="120"/>
      <c r="CK147" s="20"/>
      <c r="CL147" s="20"/>
      <c r="CM147" s="20"/>
      <c r="CN147" s="20"/>
      <c r="CO147" s="120"/>
      <c r="CP147" s="20"/>
      <c r="CQ147" s="20"/>
    </row>
    <row r="148" spans="3:95" s="9" customFormat="1" ht="135.75" customHeight="1">
      <c r="C148" s="19" t="s">
        <v>2336</v>
      </c>
      <c r="D148" s="20" t="s">
        <v>751</v>
      </c>
      <c r="E148" s="20" t="s">
        <v>1682</v>
      </c>
      <c r="F148" s="14" t="str">
        <f t="shared" si="4"/>
        <v xml:space="preserve">URF2024_138_Ejecutar el PAC de acuerdo con lo programado_Tercer cuatrimestre </v>
      </c>
      <c r="G148" s="20" t="s">
        <v>749</v>
      </c>
      <c r="H148" s="20" t="s">
        <v>2335</v>
      </c>
      <c r="I148" s="20" t="s">
        <v>2334</v>
      </c>
      <c r="J148" s="20" t="s">
        <v>95</v>
      </c>
      <c r="K148" s="20" t="s">
        <v>1827</v>
      </c>
      <c r="L148" s="20" t="s">
        <v>120</v>
      </c>
      <c r="M148" s="47">
        <v>45536</v>
      </c>
      <c r="N148" s="47">
        <v>45656</v>
      </c>
      <c r="O148" s="21">
        <f t="shared" si="5"/>
        <v>120</v>
      </c>
      <c r="P148" s="20" t="s">
        <v>103</v>
      </c>
      <c r="Q148" s="20" t="s">
        <v>77</v>
      </c>
      <c r="R148" s="20" t="s">
        <v>2333</v>
      </c>
      <c r="S148" s="20" t="s">
        <v>133</v>
      </c>
      <c r="T148" s="20" t="s">
        <v>137</v>
      </c>
      <c r="U148" s="20" t="s">
        <v>15</v>
      </c>
      <c r="V148" s="20" t="s">
        <v>16</v>
      </c>
      <c r="W148" s="20" t="s">
        <v>17</v>
      </c>
      <c r="X148" s="20"/>
      <c r="Y148" s="20"/>
      <c r="Z148" s="20"/>
      <c r="AA148" s="20"/>
      <c r="AB148" s="20"/>
      <c r="AC148" s="20"/>
      <c r="AD148" s="20"/>
      <c r="AE148" s="20"/>
      <c r="AF148" s="20"/>
      <c r="AG148" s="20"/>
      <c r="AH148" s="20"/>
      <c r="AI148" s="20"/>
      <c r="AJ148" s="20"/>
      <c r="AK148" s="20"/>
      <c r="AL148" s="20"/>
      <c r="AM148" s="20"/>
      <c r="AN148" s="20"/>
      <c r="AO148" s="20"/>
      <c r="AP148" s="20"/>
      <c r="AQ148" s="20"/>
      <c r="AR148" s="20"/>
      <c r="AS148" s="20"/>
      <c r="AT148" s="20"/>
      <c r="AU148" s="20"/>
      <c r="AV148" s="20" t="s">
        <v>1516</v>
      </c>
      <c r="AW148" s="20"/>
      <c r="AX148" s="20" t="s">
        <v>36</v>
      </c>
      <c r="AY148" s="20"/>
      <c r="AZ148" s="20"/>
      <c r="BA148" s="20"/>
      <c r="BB148" s="20"/>
      <c r="BC148" s="20"/>
      <c r="BD148" s="20"/>
      <c r="BE148" s="20"/>
      <c r="BF148" s="20"/>
      <c r="BG148" s="20" t="s">
        <v>45</v>
      </c>
      <c r="BH148" s="20"/>
      <c r="BI148" s="20"/>
      <c r="BJ148" s="20"/>
      <c r="BK148" s="20"/>
      <c r="BL148" s="20"/>
      <c r="BM148" s="20"/>
      <c r="BN148" s="20"/>
      <c r="BO148" s="20"/>
      <c r="BP148" s="20"/>
      <c r="BQ148" s="20"/>
      <c r="BR148" s="20"/>
      <c r="BS148" s="20"/>
      <c r="BT148" s="20"/>
      <c r="BU148" s="20"/>
      <c r="BV148" s="20"/>
      <c r="BW148" s="20" t="s">
        <v>1669</v>
      </c>
      <c r="BX148" s="20"/>
      <c r="BY148" s="20"/>
      <c r="BZ148" s="120"/>
      <c r="CA148" s="20"/>
      <c r="CB148" s="20"/>
      <c r="CC148" s="20"/>
      <c r="CD148" s="20"/>
      <c r="CE148" s="120"/>
      <c r="CF148" s="20"/>
      <c r="CG148" s="20"/>
      <c r="CH148" s="20"/>
      <c r="CI148" s="20"/>
      <c r="CJ148" s="120"/>
      <c r="CK148" s="20"/>
      <c r="CL148" s="20"/>
      <c r="CM148" s="20"/>
      <c r="CN148" s="20"/>
      <c r="CO148" s="120"/>
      <c r="CP148" s="20"/>
      <c r="CQ148" s="20"/>
    </row>
    <row r="149" spans="3:95" s="9" customFormat="1" ht="135.75" customHeight="1">
      <c r="C149" s="19" t="s">
        <v>2332</v>
      </c>
      <c r="D149" s="20" t="s">
        <v>752</v>
      </c>
      <c r="E149" s="20" t="s">
        <v>1682</v>
      </c>
      <c r="F149" s="14" t="str">
        <f t="shared" si="4"/>
        <v xml:space="preserve">URF2024_139_Ejecutar el presupuesto 2023_Primer trimestre </v>
      </c>
      <c r="G149" s="20" t="s">
        <v>753</v>
      </c>
      <c r="H149" s="20" t="s">
        <v>754</v>
      </c>
      <c r="I149" s="20" t="s">
        <v>755</v>
      </c>
      <c r="J149" s="20" t="s">
        <v>95</v>
      </c>
      <c r="K149" s="20" t="s">
        <v>1827</v>
      </c>
      <c r="L149" s="20" t="s">
        <v>120</v>
      </c>
      <c r="M149" s="47">
        <v>45292</v>
      </c>
      <c r="N149" s="47">
        <v>45384</v>
      </c>
      <c r="O149" s="21">
        <f t="shared" si="5"/>
        <v>92</v>
      </c>
      <c r="P149" s="20" t="s">
        <v>103</v>
      </c>
      <c r="Q149" s="20" t="s">
        <v>77</v>
      </c>
      <c r="R149" s="20" t="s">
        <v>756</v>
      </c>
      <c r="S149" s="20" t="s">
        <v>133</v>
      </c>
      <c r="T149" s="20" t="s">
        <v>137</v>
      </c>
      <c r="U149" s="20" t="s">
        <v>15</v>
      </c>
      <c r="V149" s="20" t="s">
        <v>16</v>
      </c>
      <c r="W149" s="20" t="s">
        <v>17</v>
      </c>
      <c r="X149" s="20"/>
      <c r="Y149" s="20"/>
      <c r="Z149" s="20"/>
      <c r="AA149" s="20"/>
      <c r="AB149" s="20"/>
      <c r="AC149" s="20"/>
      <c r="AD149" s="20"/>
      <c r="AE149" s="20"/>
      <c r="AF149" s="20"/>
      <c r="AG149" s="20"/>
      <c r="AH149" s="20"/>
      <c r="AI149" s="20"/>
      <c r="AJ149" s="20"/>
      <c r="AK149" s="20"/>
      <c r="AL149" s="20"/>
      <c r="AM149" s="20"/>
      <c r="AN149" s="20"/>
      <c r="AO149" s="20"/>
      <c r="AP149" s="20"/>
      <c r="AQ149" s="20" t="str">
        <f>'[3]Listas (No modificar)'!AC3</f>
        <v>Plan interno de austeridad</v>
      </c>
      <c r="AR149" s="20"/>
      <c r="AS149" s="20"/>
      <c r="AT149" s="20"/>
      <c r="AU149" s="20"/>
      <c r="AV149" s="20" t="s">
        <v>1516</v>
      </c>
      <c r="AW149" s="20"/>
      <c r="AX149" s="20" t="s">
        <v>36</v>
      </c>
      <c r="AY149" s="20"/>
      <c r="AZ149" s="20"/>
      <c r="BA149" s="20"/>
      <c r="BB149" s="20"/>
      <c r="BC149" s="20"/>
      <c r="BD149" s="20"/>
      <c r="BE149" s="20"/>
      <c r="BF149" s="20"/>
      <c r="BG149" s="20" t="s">
        <v>45</v>
      </c>
      <c r="BH149" s="20"/>
      <c r="BI149" s="20"/>
      <c r="BJ149" s="20"/>
      <c r="BK149" s="20"/>
      <c r="BL149" s="20"/>
      <c r="BM149" s="20"/>
      <c r="BN149" s="20"/>
      <c r="BO149" s="20"/>
      <c r="BP149" s="20"/>
      <c r="BQ149" s="20"/>
      <c r="BR149" s="20"/>
      <c r="BS149" s="20"/>
      <c r="BT149" s="20"/>
      <c r="BU149" s="20"/>
      <c r="BV149" s="20"/>
      <c r="BW149" s="20" t="s">
        <v>1669</v>
      </c>
      <c r="BX149" s="20"/>
      <c r="BY149" s="20"/>
      <c r="BZ149" s="120"/>
      <c r="CA149" s="20"/>
      <c r="CB149" s="20"/>
      <c r="CC149" s="20"/>
      <c r="CD149" s="20"/>
      <c r="CE149" s="120"/>
      <c r="CF149" s="20"/>
      <c r="CG149" s="20"/>
      <c r="CH149" s="20"/>
      <c r="CI149" s="20"/>
      <c r="CJ149" s="120"/>
      <c r="CK149" s="20"/>
      <c r="CL149" s="20"/>
      <c r="CM149" s="20"/>
      <c r="CN149" s="20"/>
      <c r="CO149" s="120"/>
      <c r="CP149" s="20"/>
      <c r="CQ149" s="20"/>
    </row>
    <row r="150" spans="3:95" s="9" customFormat="1" ht="135.75" customHeight="1">
      <c r="C150" s="19" t="s">
        <v>2331</v>
      </c>
      <c r="D150" s="20" t="s">
        <v>757</v>
      </c>
      <c r="E150" s="20" t="s">
        <v>1682</v>
      </c>
      <c r="F150" s="14" t="str">
        <f t="shared" si="4"/>
        <v>URF2024_140_Ejecutar el presupuesto 2023_Segundo trimestre</v>
      </c>
      <c r="G150" s="20" t="s">
        <v>753</v>
      </c>
      <c r="H150" s="20" t="s">
        <v>754</v>
      </c>
      <c r="I150" s="20" t="s">
        <v>755</v>
      </c>
      <c r="J150" s="20" t="s">
        <v>95</v>
      </c>
      <c r="K150" s="20" t="s">
        <v>1827</v>
      </c>
      <c r="L150" s="20" t="s">
        <v>120</v>
      </c>
      <c r="M150" s="47">
        <v>45383</v>
      </c>
      <c r="N150" s="47">
        <v>45475</v>
      </c>
      <c r="O150" s="21">
        <f t="shared" si="5"/>
        <v>92</v>
      </c>
      <c r="P150" s="20" t="s">
        <v>103</v>
      </c>
      <c r="Q150" s="20" t="s">
        <v>77</v>
      </c>
      <c r="R150" s="20" t="s">
        <v>756</v>
      </c>
      <c r="S150" s="20" t="s">
        <v>133</v>
      </c>
      <c r="T150" s="20" t="s">
        <v>137</v>
      </c>
      <c r="U150" s="20" t="s">
        <v>15</v>
      </c>
      <c r="V150" s="20" t="s">
        <v>16</v>
      </c>
      <c r="W150" s="20" t="s">
        <v>17</v>
      </c>
      <c r="X150" s="20"/>
      <c r="Y150" s="20"/>
      <c r="Z150" s="20"/>
      <c r="AA150" s="20"/>
      <c r="AB150" s="20"/>
      <c r="AC150" s="20"/>
      <c r="AD150" s="20"/>
      <c r="AE150" s="20"/>
      <c r="AF150" s="20"/>
      <c r="AG150" s="20"/>
      <c r="AH150" s="20"/>
      <c r="AI150" s="20"/>
      <c r="AJ150" s="20"/>
      <c r="AK150" s="20"/>
      <c r="AL150" s="20"/>
      <c r="AM150" s="20"/>
      <c r="AN150" s="20"/>
      <c r="AO150" s="20"/>
      <c r="AP150" s="20"/>
      <c r="AQ150" s="20" t="str">
        <f>'[3]Listas (No modificar)'!AC3</f>
        <v>Plan interno de austeridad</v>
      </c>
      <c r="AR150" s="20"/>
      <c r="AS150" s="20"/>
      <c r="AT150" s="20"/>
      <c r="AU150" s="20"/>
      <c r="AV150" s="20" t="s">
        <v>1516</v>
      </c>
      <c r="AW150" s="20"/>
      <c r="AX150" s="20" t="s">
        <v>36</v>
      </c>
      <c r="AY150" s="20"/>
      <c r="AZ150" s="20"/>
      <c r="BA150" s="20"/>
      <c r="BB150" s="20"/>
      <c r="BC150" s="20"/>
      <c r="BD150" s="20"/>
      <c r="BE150" s="20"/>
      <c r="BF150" s="20"/>
      <c r="BG150" s="20" t="s">
        <v>45</v>
      </c>
      <c r="BH150" s="20"/>
      <c r="BI150" s="20"/>
      <c r="BJ150" s="20"/>
      <c r="BK150" s="20"/>
      <c r="BL150" s="20"/>
      <c r="BM150" s="20"/>
      <c r="BN150" s="20"/>
      <c r="BO150" s="20"/>
      <c r="BP150" s="20"/>
      <c r="BQ150" s="20"/>
      <c r="BR150" s="20"/>
      <c r="BS150" s="20"/>
      <c r="BT150" s="20"/>
      <c r="BU150" s="20"/>
      <c r="BV150" s="20"/>
      <c r="BW150" s="20" t="s">
        <v>1669</v>
      </c>
      <c r="BX150" s="20"/>
      <c r="BY150" s="20"/>
      <c r="BZ150" s="120"/>
      <c r="CA150" s="20"/>
      <c r="CB150" s="20"/>
      <c r="CC150" s="20"/>
      <c r="CD150" s="20"/>
      <c r="CE150" s="120"/>
      <c r="CF150" s="20"/>
      <c r="CG150" s="20"/>
      <c r="CH150" s="20"/>
      <c r="CI150" s="20"/>
      <c r="CJ150" s="120"/>
      <c r="CK150" s="20"/>
      <c r="CL150" s="20"/>
      <c r="CM150" s="20"/>
      <c r="CN150" s="20"/>
      <c r="CO150" s="120"/>
      <c r="CP150" s="20"/>
      <c r="CQ150" s="20"/>
    </row>
    <row r="151" spans="3:95" s="9" customFormat="1" ht="135.75" customHeight="1">
      <c r="C151" s="19" t="s">
        <v>2330</v>
      </c>
      <c r="D151" s="20" t="s">
        <v>758</v>
      </c>
      <c r="E151" s="20" t="s">
        <v>1682</v>
      </c>
      <c r="F151" s="14" t="str">
        <f t="shared" si="4"/>
        <v xml:space="preserve">URF2024_141_Ejecutar el presupuesto 2023_Tercer trimestre </v>
      </c>
      <c r="G151" s="20" t="s">
        <v>753</v>
      </c>
      <c r="H151" s="20" t="s">
        <v>754</v>
      </c>
      <c r="I151" s="20" t="s">
        <v>755</v>
      </c>
      <c r="J151" s="20" t="s">
        <v>95</v>
      </c>
      <c r="K151" s="20" t="s">
        <v>1827</v>
      </c>
      <c r="L151" s="20" t="s">
        <v>120</v>
      </c>
      <c r="M151" s="47">
        <v>45474</v>
      </c>
      <c r="N151" s="47">
        <v>45567</v>
      </c>
      <c r="O151" s="21">
        <f t="shared" si="5"/>
        <v>93</v>
      </c>
      <c r="P151" s="20" t="s">
        <v>103</v>
      </c>
      <c r="Q151" s="20" t="s">
        <v>77</v>
      </c>
      <c r="R151" s="20" t="s">
        <v>756</v>
      </c>
      <c r="S151" s="20" t="s">
        <v>133</v>
      </c>
      <c r="T151" s="20" t="s">
        <v>137</v>
      </c>
      <c r="U151" s="20" t="s">
        <v>15</v>
      </c>
      <c r="V151" s="20" t="s">
        <v>16</v>
      </c>
      <c r="W151" s="20" t="s">
        <v>17</v>
      </c>
      <c r="X151" s="20"/>
      <c r="Y151" s="20"/>
      <c r="Z151" s="20"/>
      <c r="AA151" s="20"/>
      <c r="AB151" s="20"/>
      <c r="AC151" s="20"/>
      <c r="AD151" s="20"/>
      <c r="AE151" s="20"/>
      <c r="AF151" s="20"/>
      <c r="AG151" s="20"/>
      <c r="AH151" s="20"/>
      <c r="AI151" s="20"/>
      <c r="AJ151" s="20"/>
      <c r="AK151" s="20"/>
      <c r="AL151" s="20"/>
      <c r="AM151" s="20"/>
      <c r="AN151" s="20"/>
      <c r="AO151" s="20"/>
      <c r="AP151" s="20"/>
      <c r="AQ151" s="20" t="str">
        <f>'[3]Listas (No modificar)'!AC3</f>
        <v>Plan interno de austeridad</v>
      </c>
      <c r="AR151" s="20"/>
      <c r="AS151" s="20"/>
      <c r="AT151" s="20"/>
      <c r="AU151" s="20"/>
      <c r="AV151" s="20" t="s">
        <v>1516</v>
      </c>
      <c r="AW151" s="20"/>
      <c r="AX151" s="20" t="s">
        <v>36</v>
      </c>
      <c r="AY151" s="20"/>
      <c r="AZ151" s="20"/>
      <c r="BA151" s="20"/>
      <c r="BB151" s="20"/>
      <c r="BC151" s="20"/>
      <c r="BD151" s="20"/>
      <c r="BE151" s="20"/>
      <c r="BF151" s="20"/>
      <c r="BG151" s="20" t="s">
        <v>45</v>
      </c>
      <c r="BH151" s="20"/>
      <c r="BI151" s="20"/>
      <c r="BJ151" s="20"/>
      <c r="BK151" s="20"/>
      <c r="BL151" s="20"/>
      <c r="BM151" s="20"/>
      <c r="BN151" s="20"/>
      <c r="BO151" s="20"/>
      <c r="BP151" s="20"/>
      <c r="BQ151" s="20"/>
      <c r="BR151" s="20"/>
      <c r="BS151" s="20"/>
      <c r="BT151" s="20"/>
      <c r="BU151" s="20"/>
      <c r="BV151" s="20"/>
      <c r="BW151" s="20" t="s">
        <v>1669</v>
      </c>
      <c r="BX151" s="20"/>
      <c r="BY151" s="20"/>
      <c r="BZ151" s="120"/>
      <c r="CA151" s="20"/>
      <c r="CB151" s="20"/>
      <c r="CC151" s="20"/>
      <c r="CD151" s="20"/>
      <c r="CE151" s="120"/>
      <c r="CF151" s="20"/>
      <c r="CG151" s="20"/>
      <c r="CH151" s="20"/>
      <c r="CI151" s="20"/>
      <c r="CJ151" s="120"/>
      <c r="CK151" s="20"/>
      <c r="CL151" s="20"/>
      <c r="CM151" s="20"/>
      <c r="CN151" s="20"/>
      <c r="CO151" s="120"/>
      <c r="CP151" s="20"/>
      <c r="CQ151" s="20"/>
    </row>
    <row r="152" spans="3:95" s="9" customFormat="1" ht="135.75" customHeight="1">
      <c r="C152" s="19" t="s">
        <v>2329</v>
      </c>
      <c r="D152" s="20" t="s">
        <v>759</v>
      </c>
      <c r="E152" s="20" t="s">
        <v>1682</v>
      </c>
      <c r="F152" s="14" t="str">
        <f t="shared" si="4"/>
        <v xml:space="preserve">URF2024_142_Ejecutar el presupuesto 2023_Cuarto trimestre </v>
      </c>
      <c r="G152" s="20" t="s">
        <v>753</v>
      </c>
      <c r="H152" s="20" t="s">
        <v>754</v>
      </c>
      <c r="I152" s="20" t="s">
        <v>755</v>
      </c>
      <c r="J152" s="20" t="s">
        <v>95</v>
      </c>
      <c r="K152" s="20" t="s">
        <v>1827</v>
      </c>
      <c r="L152" s="20" t="s">
        <v>120</v>
      </c>
      <c r="M152" s="47">
        <v>45566</v>
      </c>
      <c r="N152" s="47">
        <v>45656</v>
      </c>
      <c r="O152" s="21">
        <f t="shared" si="5"/>
        <v>90</v>
      </c>
      <c r="P152" s="20" t="s">
        <v>103</v>
      </c>
      <c r="Q152" s="20" t="s">
        <v>77</v>
      </c>
      <c r="R152" s="20" t="s">
        <v>756</v>
      </c>
      <c r="S152" s="20" t="s">
        <v>133</v>
      </c>
      <c r="T152" s="20" t="s">
        <v>137</v>
      </c>
      <c r="U152" s="20" t="s">
        <v>15</v>
      </c>
      <c r="V152" s="20" t="s">
        <v>16</v>
      </c>
      <c r="W152" s="20" t="s">
        <v>17</v>
      </c>
      <c r="X152" s="20"/>
      <c r="Y152" s="20"/>
      <c r="Z152" s="20"/>
      <c r="AA152" s="20"/>
      <c r="AB152" s="20"/>
      <c r="AC152" s="20"/>
      <c r="AD152" s="20"/>
      <c r="AE152" s="20"/>
      <c r="AF152" s="20"/>
      <c r="AG152" s="20"/>
      <c r="AH152" s="20"/>
      <c r="AI152" s="20"/>
      <c r="AJ152" s="20"/>
      <c r="AK152" s="20"/>
      <c r="AL152" s="20"/>
      <c r="AM152" s="20"/>
      <c r="AN152" s="20"/>
      <c r="AO152" s="20"/>
      <c r="AP152" s="20"/>
      <c r="AQ152" s="20" t="str">
        <f>'[3]Listas (No modificar)'!AC3</f>
        <v>Plan interno de austeridad</v>
      </c>
      <c r="AR152" s="20"/>
      <c r="AS152" s="20"/>
      <c r="AT152" s="20"/>
      <c r="AU152" s="20"/>
      <c r="AV152" s="20" t="s">
        <v>1516</v>
      </c>
      <c r="AW152" s="20"/>
      <c r="AX152" s="20" t="s">
        <v>36</v>
      </c>
      <c r="AY152" s="20"/>
      <c r="AZ152" s="20"/>
      <c r="BA152" s="20"/>
      <c r="BB152" s="20"/>
      <c r="BC152" s="20"/>
      <c r="BD152" s="20"/>
      <c r="BE152" s="20"/>
      <c r="BF152" s="20"/>
      <c r="BG152" s="20" t="s">
        <v>45</v>
      </c>
      <c r="BH152" s="20"/>
      <c r="BI152" s="20"/>
      <c r="BJ152" s="20"/>
      <c r="BK152" s="20"/>
      <c r="BL152" s="20"/>
      <c r="BM152" s="20"/>
      <c r="BN152" s="20"/>
      <c r="BO152" s="20"/>
      <c r="BP152" s="20"/>
      <c r="BQ152" s="20"/>
      <c r="BR152" s="20"/>
      <c r="BS152" s="20"/>
      <c r="BT152" s="20"/>
      <c r="BU152" s="20"/>
      <c r="BV152" s="20"/>
      <c r="BW152" s="20" t="s">
        <v>1669</v>
      </c>
      <c r="BX152" s="20"/>
      <c r="BY152" s="20"/>
      <c r="BZ152" s="120"/>
      <c r="CA152" s="20"/>
      <c r="CB152" s="20"/>
      <c r="CC152" s="20"/>
      <c r="CD152" s="20"/>
      <c r="CE152" s="120"/>
      <c r="CF152" s="20"/>
      <c r="CG152" s="20"/>
      <c r="CH152" s="20"/>
      <c r="CI152" s="20"/>
      <c r="CJ152" s="120"/>
      <c r="CK152" s="20"/>
      <c r="CL152" s="20"/>
      <c r="CM152" s="20"/>
      <c r="CN152" s="20"/>
      <c r="CO152" s="120"/>
      <c r="CP152" s="20"/>
      <c r="CQ152" s="20"/>
    </row>
    <row r="153" spans="3:95" s="9" customFormat="1" ht="135.75" customHeight="1">
      <c r="C153" s="19" t="s">
        <v>2328</v>
      </c>
      <c r="D153" s="20" t="s">
        <v>2327</v>
      </c>
      <c r="E153" s="20" t="s">
        <v>1872</v>
      </c>
      <c r="F153" s="14" t="str">
        <f t="shared" si="4"/>
        <v>URF2024_143_Fortalecer los ambientes de Desarrollo y Producción del aplicativo de nómina SARA_Primer Trimestre</v>
      </c>
      <c r="G153" s="20" t="s">
        <v>2322</v>
      </c>
      <c r="H153" s="20" t="s">
        <v>2321</v>
      </c>
      <c r="I153" s="20" t="s">
        <v>2320</v>
      </c>
      <c r="J153" s="20" t="s">
        <v>95</v>
      </c>
      <c r="K153" s="20" t="s">
        <v>1827</v>
      </c>
      <c r="L153" s="20" t="s">
        <v>120</v>
      </c>
      <c r="M153" s="47">
        <v>45292</v>
      </c>
      <c r="N153" s="47">
        <v>45412</v>
      </c>
      <c r="O153" s="21">
        <f t="shared" si="5"/>
        <v>120</v>
      </c>
      <c r="P153" s="20" t="s">
        <v>103</v>
      </c>
      <c r="Q153" s="20" t="s">
        <v>77</v>
      </c>
      <c r="R153" s="20" t="s">
        <v>760</v>
      </c>
      <c r="S153" s="20" t="s">
        <v>2319</v>
      </c>
      <c r="T153" s="20" t="s">
        <v>136</v>
      </c>
      <c r="U153" s="20" t="s">
        <v>15</v>
      </c>
      <c r="V153" s="20" t="s">
        <v>16</v>
      </c>
      <c r="W153" s="20" t="s">
        <v>17</v>
      </c>
      <c r="X153" s="20"/>
      <c r="Y153" s="20"/>
      <c r="Z153" s="20"/>
      <c r="AA153" s="20"/>
      <c r="AB153" s="20"/>
      <c r="AC153" s="20"/>
      <c r="AD153" s="20"/>
      <c r="AE153" s="20"/>
      <c r="AF153" s="20"/>
      <c r="AG153" s="20"/>
      <c r="AH153" s="20"/>
      <c r="AI153" s="20"/>
      <c r="AJ153" s="20"/>
      <c r="AK153" s="20"/>
      <c r="AL153" s="20" t="s">
        <v>29</v>
      </c>
      <c r="AM153" s="20"/>
      <c r="AN153" s="20"/>
      <c r="AO153" s="20"/>
      <c r="AP153" s="20"/>
      <c r="AQ153" s="20"/>
      <c r="AR153" s="20"/>
      <c r="AS153" s="20"/>
      <c r="AT153" s="20"/>
      <c r="AU153" s="20"/>
      <c r="AV153" s="20" t="s">
        <v>1516</v>
      </c>
      <c r="AW153" s="20"/>
      <c r="AX153" s="20" t="s">
        <v>36</v>
      </c>
      <c r="AY153" s="20" t="s">
        <v>37</v>
      </c>
      <c r="AZ153" s="20"/>
      <c r="BA153" s="20"/>
      <c r="BB153" s="20"/>
      <c r="BC153" s="20"/>
      <c r="BD153" s="20"/>
      <c r="BE153" s="20"/>
      <c r="BF153" s="20"/>
      <c r="BG153" s="20" t="s">
        <v>45</v>
      </c>
      <c r="BH153" s="20"/>
      <c r="BI153" s="20"/>
      <c r="BJ153" s="20" t="s">
        <v>48</v>
      </c>
      <c r="BK153" s="20"/>
      <c r="BL153" s="20"/>
      <c r="BM153" s="20"/>
      <c r="BN153" s="20"/>
      <c r="BO153" s="20"/>
      <c r="BP153" s="20"/>
      <c r="BQ153" s="20"/>
      <c r="BR153" s="20"/>
      <c r="BS153" s="20"/>
      <c r="BT153" s="20"/>
      <c r="BU153" s="20"/>
      <c r="BV153" s="20"/>
      <c r="BW153" s="20" t="s">
        <v>1669</v>
      </c>
      <c r="BX153" s="20"/>
      <c r="BY153" s="20"/>
      <c r="BZ153" s="120"/>
      <c r="CA153" s="20"/>
      <c r="CB153" s="20"/>
      <c r="CC153" s="20"/>
      <c r="CD153" s="20"/>
      <c r="CE153" s="120"/>
      <c r="CF153" s="20"/>
      <c r="CG153" s="20"/>
      <c r="CH153" s="20"/>
      <c r="CI153" s="20"/>
      <c r="CJ153" s="120"/>
      <c r="CK153" s="20"/>
      <c r="CL153" s="20"/>
      <c r="CM153" s="20"/>
      <c r="CN153" s="20"/>
      <c r="CO153" s="120"/>
      <c r="CP153" s="20"/>
      <c r="CQ153" s="20"/>
    </row>
    <row r="154" spans="3:95" s="9" customFormat="1" ht="135.75" customHeight="1">
      <c r="C154" s="19" t="s">
        <v>2326</v>
      </c>
      <c r="D154" s="20" t="s">
        <v>2325</v>
      </c>
      <c r="E154" s="20" t="s">
        <v>1872</v>
      </c>
      <c r="F154" s="14" t="str">
        <f t="shared" si="4"/>
        <v>URF2024_144_Fortalecer los ambientes de Desarrollo y Producción del aplicativo de nómina SARA_Segundo Trimestre</v>
      </c>
      <c r="G154" s="20" t="s">
        <v>2322</v>
      </c>
      <c r="H154" s="20" t="s">
        <v>2321</v>
      </c>
      <c r="I154" s="20" t="s">
        <v>2320</v>
      </c>
      <c r="J154" s="20" t="s">
        <v>95</v>
      </c>
      <c r="K154" s="20" t="s">
        <v>1827</v>
      </c>
      <c r="L154" s="20" t="s">
        <v>120</v>
      </c>
      <c r="M154" s="47">
        <v>45383</v>
      </c>
      <c r="N154" s="47">
        <v>45504</v>
      </c>
      <c r="O154" s="21">
        <f t="shared" si="5"/>
        <v>121</v>
      </c>
      <c r="P154" s="20" t="s">
        <v>103</v>
      </c>
      <c r="Q154" s="20" t="s">
        <v>77</v>
      </c>
      <c r="R154" s="20" t="s">
        <v>760</v>
      </c>
      <c r="S154" s="20" t="s">
        <v>2319</v>
      </c>
      <c r="T154" s="20" t="s">
        <v>136</v>
      </c>
      <c r="U154" s="20" t="s">
        <v>15</v>
      </c>
      <c r="V154" s="20" t="s">
        <v>16</v>
      </c>
      <c r="W154" s="20" t="s">
        <v>17</v>
      </c>
      <c r="X154" s="20"/>
      <c r="Y154" s="20"/>
      <c r="Z154" s="20"/>
      <c r="AA154" s="20"/>
      <c r="AB154" s="20"/>
      <c r="AC154" s="20"/>
      <c r="AD154" s="20"/>
      <c r="AE154" s="20"/>
      <c r="AF154" s="20"/>
      <c r="AG154" s="20"/>
      <c r="AH154" s="20"/>
      <c r="AI154" s="20"/>
      <c r="AJ154" s="20"/>
      <c r="AK154" s="20"/>
      <c r="AL154" s="20" t="s">
        <v>29</v>
      </c>
      <c r="AM154" s="20"/>
      <c r="AN154" s="20"/>
      <c r="AO154" s="20"/>
      <c r="AP154" s="20"/>
      <c r="AQ154" s="20"/>
      <c r="AR154" s="20"/>
      <c r="AS154" s="20"/>
      <c r="AT154" s="20"/>
      <c r="AU154" s="20"/>
      <c r="AV154" s="20" t="s">
        <v>1516</v>
      </c>
      <c r="AW154" s="20"/>
      <c r="AX154" s="20" t="s">
        <v>36</v>
      </c>
      <c r="AY154" s="20" t="s">
        <v>37</v>
      </c>
      <c r="AZ154" s="20"/>
      <c r="BA154" s="20"/>
      <c r="BB154" s="20"/>
      <c r="BC154" s="20"/>
      <c r="BD154" s="20"/>
      <c r="BE154" s="20"/>
      <c r="BF154" s="20"/>
      <c r="BG154" s="20" t="s">
        <v>45</v>
      </c>
      <c r="BH154" s="20"/>
      <c r="BI154" s="20"/>
      <c r="BJ154" s="20" t="s">
        <v>48</v>
      </c>
      <c r="BK154" s="20"/>
      <c r="BL154" s="20"/>
      <c r="BM154" s="20"/>
      <c r="BN154" s="20"/>
      <c r="BO154" s="20"/>
      <c r="BP154" s="20"/>
      <c r="BQ154" s="20"/>
      <c r="BR154" s="20"/>
      <c r="BS154" s="20"/>
      <c r="BT154" s="20"/>
      <c r="BU154" s="20"/>
      <c r="BV154" s="20"/>
      <c r="BW154" s="20" t="s">
        <v>1669</v>
      </c>
      <c r="BX154" s="20"/>
      <c r="BY154" s="20"/>
      <c r="BZ154" s="120"/>
      <c r="CA154" s="20"/>
      <c r="CB154" s="20"/>
      <c r="CC154" s="20"/>
      <c r="CD154" s="20"/>
      <c r="CE154" s="120"/>
      <c r="CF154" s="20"/>
      <c r="CG154" s="20"/>
      <c r="CH154" s="20"/>
      <c r="CI154" s="20"/>
      <c r="CJ154" s="120"/>
      <c r="CK154" s="20"/>
      <c r="CL154" s="20"/>
      <c r="CM154" s="20"/>
      <c r="CN154" s="20"/>
      <c r="CO154" s="120"/>
      <c r="CP154" s="20"/>
      <c r="CQ154" s="20"/>
    </row>
    <row r="155" spans="3:95" s="9" customFormat="1" ht="135.75" customHeight="1">
      <c r="C155" s="19" t="s">
        <v>2324</v>
      </c>
      <c r="D155" s="20" t="s">
        <v>2323</v>
      </c>
      <c r="E155" s="20" t="s">
        <v>1872</v>
      </c>
      <c r="F155" s="14" t="str">
        <f t="shared" si="4"/>
        <v>URF2024_145_Fortalecer los ambientes de Desarrollo y Producción del aplicativo de nómina SARA_Tercer Trimestre</v>
      </c>
      <c r="G155" s="20" t="s">
        <v>2322</v>
      </c>
      <c r="H155" s="20" t="s">
        <v>2321</v>
      </c>
      <c r="I155" s="20" t="s">
        <v>2320</v>
      </c>
      <c r="J155" s="20" t="s">
        <v>95</v>
      </c>
      <c r="K155" s="20" t="s">
        <v>1827</v>
      </c>
      <c r="L155" s="20" t="s">
        <v>120</v>
      </c>
      <c r="M155" s="47">
        <v>45474</v>
      </c>
      <c r="N155" s="47">
        <v>45596</v>
      </c>
      <c r="O155" s="21">
        <f t="shared" si="5"/>
        <v>122</v>
      </c>
      <c r="P155" s="20" t="s">
        <v>103</v>
      </c>
      <c r="Q155" s="20" t="s">
        <v>77</v>
      </c>
      <c r="R155" s="20" t="s">
        <v>760</v>
      </c>
      <c r="S155" s="20" t="s">
        <v>2319</v>
      </c>
      <c r="T155" s="20" t="s">
        <v>136</v>
      </c>
      <c r="U155" s="20" t="s">
        <v>15</v>
      </c>
      <c r="V155" s="20" t="s">
        <v>16</v>
      </c>
      <c r="W155" s="20" t="s">
        <v>17</v>
      </c>
      <c r="X155" s="20"/>
      <c r="Y155" s="20"/>
      <c r="Z155" s="20"/>
      <c r="AA155" s="20"/>
      <c r="AB155" s="20"/>
      <c r="AC155" s="20"/>
      <c r="AD155" s="20"/>
      <c r="AE155" s="20"/>
      <c r="AF155" s="20"/>
      <c r="AG155" s="20"/>
      <c r="AH155" s="20"/>
      <c r="AI155" s="20"/>
      <c r="AJ155" s="20"/>
      <c r="AK155" s="20"/>
      <c r="AL155" s="20" t="s">
        <v>29</v>
      </c>
      <c r="AM155" s="20"/>
      <c r="AN155" s="20"/>
      <c r="AO155" s="20"/>
      <c r="AP155" s="20"/>
      <c r="AQ155" s="20"/>
      <c r="AR155" s="20"/>
      <c r="AS155" s="20"/>
      <c r="AT155" s="20"/>
      <c r="AU155" s="20"/>
      <c r="AV155" s="20" t="s">
        <v>1516</v>
      </c>
      <c r="AW155" s="20"/>
      <c r="AX155" s="20" t="s">
        <v>36</v>
      </c>
      <c r="AY155" s="20" t="s">
        <v>37</v>
      </c>
      <c r="AZ155" s="20"/>
      <c r="BA155" s="20"/>
      <c r="BB155" s="20"/>
      <c r="BC155" s="20"/>
      <c r="BD155" s="20"/>
      <c r="BE155" s="20"/>
      <c r="BF155" s="20"/>
      <c r="BG155" s="20" t="s">
        <v>45</v>
      </c>
      <c r="BH155" s="20"/>
      <c r="BI155" s="20"/>
      <c r="BJ155" s="20" t="s">
        <v>48</v>
      </c>
      <c r="BK155" s="20"/>
      <c r="BL155" s="20"/>
      <c r="BM155" s="20"/>
      <c r="BN155" s="20"/>
      <c r="BO155" s="20"/>
      <c r="BP155" s="20"/>
      <c r="BQ155" s="20"/>
      <c r="BR155" s="20"/>
      <c r="BS155" s="20"/>
      <c r="BT155" s="20"/>
      <c r="BU155" s="20"/>
      <c r="BV155" s="20"/>
      <c r="BW155" s="20" t="s">
        <v>1669</v>
      </c>
      <c r="BX155" s="20"/>
      <c r="BY155" s="20"/>
      <c r="BZ155" s="120"/>
      <c r="CA155" s="20"/>
      <c r="CB155" s="20"/>
      <c r="CC155" s="20"/>
      <c r="CD155" s="20"/>
      <c r="CE155" s="120"/>
      <c r="CF155" s="20"/>
      <c r="CG155" s="20"/>
      <c r="CH155" s="20"/>
      <c r="CI155" s="20"/>
      <c r="CJ155" s="120"/>
      <c r="CK155" s="20"/>
      <c r="CL155" s="20"/>
      <c r="CM155" s="20"/>
      <c r="CN155" s="20"/>
      <c r="CO155" s="120"/>
      <c r="CP155" s="20"/>
      <c r="CQ155" s="20"/>
    </row>
    <row r="156" spans="3:95" s="9" customFormat="1" ht="135.75" customHeight="1">
      <c r="C156" s="19" t="s">
        <v>2318</v>
      </c>
      <c r="D156" s="20" t="s">
        <v>761</v>
      </c>
      <c r="E156" s="20" t="s">
        <v>1682</v>
      </c>
      <c r="F156" s="14" t="str">
        <f t="shared" si="4"/>
        <v>URF2024_146_Gestionar el cargue de los pagos en el SECOP_Primer cuatrimestre</v>
      </c>
      <c r="G156" s="20" t="s">
        <v>2315</v>
      </c>
      <c r="H156" s="20" t="s">
        <v>762</v>
      </c>
      <c r="I156" s="20" t="s">
        <v>763</v>
      </c>
      <c r="J156" s="20" t="s">
        <v>95</v>
      </c>
      <c r="K156" s="20" t="s">
        <v>1827</v>
      </c>
      <c r="L156" s="20" t="s">
        <v>120</v>
      </c>
      <c r="M156" s="47">
        <v>45292</v>
      </c>
      <c r="N156" s="47">
        <v>45412</v>
      </c>
      <c r="O156" s="21">
        <f t="shared" si="5"/>
        <v>120</v>
      </c>
      <c r="P156" s="20" t="s">
        <v>103</v>
      </c>
      <c r="Q156" s="20" t="s">
        <v>77</v>
      </c>
      <c r="R156" s="20" t="s">
        <v>2314</v>
      </c>
      <c r="S156" s="20" t="s">
        <v>133</v>
      </c>
      <c r="T156" s="20" t="s">
        <v>137</v>
      </c>
      <c r="U156" s="20" t="s">
        <v>15</v>
      </c>
      <c r="V156" s="20"/>
      <c r="W156" s="20" t="s">
        <v>17</v>
      </c>
      <c r="X156" s="20"/>
      <c r="Y156" s="20"/>
      <c r="Z156" s="20"/>
      <c r="AA156" s="20"/>
      <c r="AB156" s="20"/>
      <c r="AC156" s="20"/>
      <c r="AD156" s="20"/>
      <c r="AE156" s="20"/>
      <c r="AF156" s="20"/>
      <c r="AG156" s="20"/>
      <c r="AH156" s="20"/>
      <c r="AI156" s="20"/>
      <c r="AJ156" s="20"/>
      <c r="AK156" s="20"/>
      <c r="AL156" s="20"/>
      <c r="AM156" s="20"/>
      <c r="AN156" s="20"/>
      <c r="AO156" s="20"/>
      <c r="AP156" s="20"/>
      <c r="AQ156" s="20"/>
      <c r="AR156" s="20"/>
      <c r="AS156" s="20"/>
      <c r="AT156" s="20"/>
      <c r="AU156" s="20"/>
      <c r="AV156" s="20" t="s">
        <v>1516</v>
      </c>
      <c r="AW156" s="20"/>
      <c r="AX156" s="20" t="s">
        <v>36</v>
      </c>
      <c r="AY156" s="20"/>
      <c r="AZ156" s="20"/>
      <c r="BA156" s="20"/>
      <c r="BB156" s="20"/>
      <c r="BC156" s="20"/>
      <c r="BD156" s="20"/>
      <c r="BE156" s="20"/>
      <c r="BF156" s="20"/>
      <c r="BG156" s="20" t="s">
        <v>45</v>
      </c>
      <c r="BH156" s="20" t="s">
        <v>46</v>
      </c>
      <c r="BI156" s="20"/>
      <c r="BJ156" s="20"/>
      <c r="BK156" s="20"/>
      <c r="BL156" s="20"/>
      <c r="BM156" s="20"/>
      <c r="BN156" s="20"/>
      <c r="BO156" s="20"/>
      <c r="BP156" s="20"/>
      <c r="BQ156" s="20"/>
      <c r="BR156" s="20"/>
      <c r="BS156" s="20"/>
      <c r="BT156" s="20"/>
      <c r="BU156" s="20"/>
      <c r="BV156" s="20"/>
      <c r="BW156" s="20" t="s">
        <v>1669</v>
      </c>
      <c r="BX156" s="20"/>
      <c r="BY156" s="20"/>
      <c r="BZ156" s="120"/>
      <c r="CA156" s="20"/>
      <c r="CB156" s="20"/>
      <c r="CC156" s="20"/>
      <c r="CD156" s="20"/>
      <c r="CE156" s="120"/>
      <c r="CF156" s="20"/>
      <c r="CG156" s="20"/>
      <c r="CH156" s="20"/>
      <c r="CI156" s="20"/>
      <c r="CJ156" s="120"/>
      <c r="CK156" s="20"/>
      <c r="CL156" s="20"/>
      <c r="CM156" s="20"/>
      <c r="CN156" s="20"/>
      <c r="CO156" s="120"/>
      <c r="CP156" s="20"/>
      <c r="CQ156" s="20"/>
    </row>
    <row r="157" spans="3:95" s="9" customFormat="1" ht="135.75" customHeight="1">
      <c r="C157" s="19" t="s">
        <v>2317</v>
      </c>
      <c r="D157" s="20" t="s">
        <v>764</v>
      </c>
      <c r="E157" s="20" t="s">
        <v>1682</v>
      </c>
      <c r="F157" s="14" t="str">
        <f t="shared" si="4"/>
        <v>URF2024_147_Gestionar el cargue de los pagos en el SECOP_Segundo cuatrimestre</v>
      </c>
      <c r="G157" s="20" t="s">
        <v>2315</v>
      </c>
      <c r="H157" s="20" t="s">
        <v>762</v>
      </c>
      <c r="I157" s="20" t="s">
        <v>763</v>
      </c>
      <c r="J157" s="20" t="s">
        <v>95</v>
      </c>
      <c r="K157" s="20" t="s">
        <v>1827</v>
      </c>
      <c r="L157" s="20" t="s">
        <v>120</v>
      </c>
      <c r="M157" s="47">
        <v>45413</v>
      </c>
      <c r="N157" s="47">
        <v>45535</v>
      </c>
      <c r="O157" s="21">
        <f t="shared" si="5"/>
        <v>122</v>
      </c>
      <c r="P157" s="20" t="s">
        <v>103</v>
      </c>
      <c r="Q157" s="20" t="s">
        <v>77</v>
      </c>
      <c r="R157" s="20" t="s">
        <v>2314</v>
      </c>
      <c r="S157" s="20" t="s">
        <v>133</v>
      </c>
      <c r="T157" s="20" t="s">
        <v>137</v>
      </c>
      <c r="U157" s="20" t="s">
        <v>15</v>
      </c>
      <c r="V157" s="20"/>
      <c r="W157" s="20" t="s">
        <v>17</v>
      </c>
      <c r="X157" s="20"/>
      <c r="Y157" s="20"/>
      <c r="Z157" s="20"/>
      <c r="AA157" s="20"/>
      <c r="AB157" s="20"/>
      <c r="AC157" s="20"/>
      <c r="AD157" s="20"/>
      <c r="AE157" s="20"/>
      <c r="AF157" s="20"/>
      <c r="AG157" s="20"/>
      <c r="AH157" s="20"/>
      <c r="AI157" s="20"/>
      <c r="AJ157" s="20"/>
      <c r="AK157" s="20"/>
      <c r="AL157" s="20"/>
      <c r="AM157" s="20"/>
      <c r="AN157" s="20"/>
      <c r="AO157" s="20"/>
      <c r="AP157" s="20"/>
      <c r="AQ157" s="20"/>
      <c r="AR157" s="20"/>
      <c r="AS157" s="20"/>
      <c r="AT157" s="20"/>
      <c r="AU157" s="20"/>
      <c r="AV157" s="20" t="s">
        <v>1516</v>
      </c>
      <c r="AW157" s="20"/>
      <c r="AX157" s="20" t="s">
        <v>36</v>
      </c>
      <c r="AY157" s="20"/>
      <c r="AZ157" s="20"/>
      <c r="BA157" s="20"/>
      <c r="BB157" s="20"/>
      <c r="BC157" s="20"/>
      <c r="BD157" s="20"/>
      <c r="BE157" s="20"/>
      <c r="BF157" s="20"/>
      <c r="BG157" s="20" t="s">
        <v>45</v>
      </c>
      <c r="BH157" s="20" t="s">
        <v>46</v>
      </c>
      <c r="BI157" s="20"/>
      <c r="BJ157" s="20"/>
      <c r="BK157" s="20"/>
      <c r="BL157" s="20"/>
      <c r="BM157" s="20"/>
      <c r="BN157" s="20"/>
      <c r="BO157" s="20"/>
      <c r="BP157" s="20"/>
      <c r="BQ157" s="20"/>
      <c r="BR157" s="20"/>
      <c r="BS157" s="20"/>
      <c r="BT157" s="20"/>
      <c r="BU157" s="20"/>
      <c r="BV157" s="20"/>
      <c r="BW157" s="20" t="s">
        <v>1669</v>
      </c>
      <c r="BX157" s="20"/>
      <c r="BY157" s="20"/>
      <c r="BZ157" s="120"/>
      <c r="CA157" s="20"/>
      <c r="CB157" s="20"/>
      <c r="CC157" s="20"/>
      <c r="CD157" s="20"/>
      <c r="CE157" s="120"/>
      <c r="CF157" s="20"/>
      <c r="CG157" s="20"/>
      <c r="CH157" s="20"/>
      <c r="CI157" s="20"/>
      <c r="CJ157" s="120"/>
      <c r="CK157" s="20"/>
      <c r="CL157" s="20"/>
      <c r="CM157" s="20"/>
      <c r="CN157" s="20"/>
      <c r="CO157" s="120"/>
      <c r="CP157" s="20"/>
      <c r="CQ157" s="20"/>
    </row>
    <row r="158" spans="3:95" s="9" customFormat="1" ht="135.75" customHeight="1">
      <c r="C158" s="19" t="s">
        <v>2316</v>
      </c>
      <c r="D158" s="20" t="s">
        <v>765</v>
      </c>
      <c r="E158" s="20" t="s">
        <v>1682</v>
      </c>
      <c r="F158" s="14" t="str">
        <f t="shared" si="4"/>
        <v>URF2024_148_Gestionar el cargue de los pagos en el SECOP_Tercer cuatrimestre</v>
      </c>
      <c r="G158" s="20" t="s">
        <v>2315</v>
      </c>
      <c r="H158" s="20" t="s">
        <v>762</v>
      </c>
      <c r="I158" s="20" t="s">
        <v>763</v>
      </c>
      <c r="J158" s="20" t="s">
        <v>95</v>
      </c>
      <c r="K158" s="20" t="s">
        <v>1827</v>
      </c>
      <c r="L158" s="20" t="s">
        <v>120</v>
      </c>
      <c r="M158" s="47">
        <v>45536</v>
      </c>
      <c r="N158" s="47">
        <v>45656</v>
      </c>
      <c r="O158" s="21">
        <f t="shared" si="5"/>
        <v>120</v>
      </c>
      <c r="P158" s="20" t="s">
        <v>103</v>
      </c>
      <c r="Q158" s="20" t="s">
        <v>77</v>
      </c>
      <c r="R158" s="20" t="s">
        <v>2314</v>
      </c>
      <c r="S158" s="20" t="s">
        <v>133</v>
      </c>
      <c r="T158" s="20" t="s">
        <v>137</v>
      </c>
      <c r="U158" s="20" t="s">
        <v>15</v>
      </c>
      <c r="V158" s="20"/>
      <c r="W158" s="20" t="s">
        <v>17</v>
      </c>
      <c r="X158" s="20"/>
      <c r="Y158" s="20"/>
      <c r="Z158" s="20"/>
      <c r="AA158" s="20"/>
      <c r="AB158" s="20"/>
      <c r="AC158" s="20"/>
      <c r="AD158" s="20"/>
      <c r="AE158" s="20"/>
      <c r="AF158" s="20"/>
      <c r="AG158" s="20"/>
      <c r="AH158" s="20"/>
      <c r="AI158" s="20"/>
      <c r="AJ158" s="20"/>
      <c r="AK158" s="20"/>
      <c r="AL158" s="20"/>
      <c r="AM158" s="20"/>
      <c r="AN158" s="20"/>
      <c r="AO158" s="20"/>
      <c r="AP158" s="20"/>
      <c r="AQ158" s="20"/>
      <c r="AR158" s="20"/>
      <c r="AS158" s="20"/>
      <c r="AT158" s="20"/>
      <c r="AU158" s="20"/>
      <c r="AV158" s="20" t="s">
        <v>1516</v>
      </c>
      <c r="AW158" s="20"/>
      <c r="AX158" s="20" t="s">
        <v>36</v>
      </c>
      <c r="AY158" s="20"/>
      <c r="AZ158" s="20"/>
      <c r="BA158" s="20"/>
      <c r="BB158" s="20"/>
      <c r="BC158" s="20"/>
      <c r="BD158" s="20"/>
      <c r="BE158" s="20"/>
      <c r="BF158" s="20"/>
      <c r="BG158" s="20" t="s">
        <v>45</v>
      </c>
      <c r="BH158" s="20" t="s">
        <v>46</v>
      </c>
      <c r="BI158" s="20"/>
      <c r="BJ158" s="20"/>
      <c r="BK158" s="20"/>
      <c r="BL158" s="20"/>
      <c r="BM158" s="20"/>
      <c r="BN158" s="20"/>
      <c r="BO158" s="20"/>
      <c r="BP158" s="20"/>
      <c r="BQ158" s="20"/>
      <c r="BR158" s="20"/>
      <c r="BS158" s="20"/>
      <c r="BT158" s="20"/>
      <c r="BU158" s="20"/>
      <c r="BV158" s="20"/>
      <c r="BW158" s="20" t="s">
        <v>1669</v>
      </c>
      <c r="BX158" s="20"/>
      <c r="BY158" s="20"/>
      <c r="BZ158" s="120"/>
      <c r="CA158" s="20"/>
      <c r="CB158" s="20"/>
      <c r="CC158" s="20"/>
      <c r="CD158" s="20"/>
      <c r="CE158" s="120"/>
      <c r="CF158" s="20"/>
      <c r="CG158" s="20"/>
      <c r="CH158" s="20"/>
      <c r="CI158" s="20"/>
      <c r="CJ158" s="120"/>
      <c r="CK158" s="20"/>
      <c r="CL158" s="20"/>
      <c r="CM158" s="20"/>
      <c r="CN158" s="20"/>
      <c r="CO158" s="120"/>
      <c r="CP158" s="20"/>
      <c r="CQ158" s="20"/>
    </row>
    <row r="159" spans="3:95" s="9" customFormat="1" ht="135.75" customHeight="1">
      <c r="C159" s="19" t="s">
        <v>2313</v>
      </c>
      <c r="D159" s="20" t="s">
        <v>766</v>
      </c>
      <c r="E159" s="20" t="s">
        <v>1682</v>
      </c>
      <c r="F159" s="14" t="str">
        <f t="shared" si="4"/>
        <v>URF2024_149_Realizar el proceso de liquidación de nómina de los servidores públicos de la URF_Primer cuatrimestre</v>
      </c>
      <c r="G159" s="20" t="s">
        <v>767</v>
      </c>
      <c r="H159" s="20" t="s">
        <v>768</v>
      </c>
      <c r="I159" s="20" t="s">
        <v>769</v>
      </c>
      <c r="J159" s="20" t="s">
        <v>95</v>
      </c>
      <c r="K159" s="20" t="s">
        <v>1827</v>
      </c>
      <c r="L159" s="20" t="s">
        <v>120</v>
      </c>
      <c r="M159" s="47">
        <v>45292</v>
      </c>
      <c r="N159" s="47">
        <v>45412</v>
      </c>
      <c r="O159" s="21">
        <f t="shared" si="5"/>
        <v>120</v>
      </c>
      <c r="P159" s="20" t="s">
        <v>103</v>
      </c>
      <c r="Q159" s="20" t="s">
        <v>128</v>
      </c>
      <c r="R159" s="20" t="s">
        <v>770</v>
      </c>
      <c r="S159" s="20" t="s">
        <v>133</v>
      </c>
      <c r="T159" s="20" t="s">
        <v>137</v>
      </c>
      <c r="U159" s="20" t="s">
        <v>15</v>
      </c>
      <c r="V159" s="20"/>
      <c r="W159" s="20" t="s">
        <v>17</v>
      </c>
      <c r="X159" s="20"/>
      <c r="Y159" s="20"/>
      <c r="Z159" s="20"/>
      <c r="AA159" s="20"/>
      <c r="AB159" s="20"/>
      <c r="AC159" s="20"/>
      <c r="AD159" s="20"/>
      <c r="AE159" s="20"/>
      <c r="AF159" s="20"/>
      <c r="AG159" s="20"/>
      <c r="AH159" s="20"/>
      <c r="AI159" s="20"/>
      <c r="AJ159" s="20"/>
      <c r="AK159" s="20"/>
      <c r="AL159" s="20"/>
      <c r="AM159" s="20"/>
      <c r="AN159" s="20"/>
      <c r="AO159" s="20"/>
      <c r="AP159" s="20"/>
      <c r="AQ159" s="20"/>
      <c r="AR159" s="20"/>
      <c r="AS159" s="20"/>
      <c r="AT159" s="20"/>
      <c r="AU159" s="20"/>
      <c r="AV159" s="20" t="s">
        <v>1516</v>
      </c>
      <c r="AW159" s="20" t="s">
        <v>15</v>
      </c>
      <c r="AX159" s="20" t="s">
        <v>36</v>
      </c>
      <c r="AY159" s="20"/>
      <c r="AZ159" s="20"/>
      <c r="BA159" s="20"/>
      <c r="BB159" s="20"/>
      <c r="BC159" s="20"/>
      <c r="BD159" s="20" t="s">
        <v>42</v>
      </c>
      <c r="BE159" s="20"/>
      <c r="BF159" s="20"/>
      <c r="BG159" s="20" t="s">
        <v>45</v>
      </c>
      <c r="BH159" s="20"/>
      <c r="BI159" s="20"/>
      <c r="BJ159" s="20"/>
      <c r="BK159" s="20"/>
      <c r="BL159" s="20"/>
      <c r="BM159" s="20"/>
      <c r="BN159" s="20"/>
      <c r="BO159" s="20"/>
      <c r="BP159" s="20"/>
      <c r="BQ159" s="20"/>
      <c r="BR159" s="20"/>
      <c r="BS159" s="20"/>
      <c r="BT159" s="20"/>
      <c r="BU159" s="20"/>
      <c r="BV159" s="20"/>
      <c r="BW159" s="20" t="s">
        <v>1669</v>
      </c>
      <c r="BX159" s="20"/>
      <c r="BY159" s="20"/>
      <c r="BZ159" s="120"/>
      <c r="CA159" s="20"/>
      <c r="CB159" s="20"/>
      <c r="CC159" s="20"/>
      <c r="CD159" s="20"/>
      <c r="CE159" s="120"/>
      <c r="CF159" s="20"/>
      <c r="CG159" s="20"/>
      <c r="CH159" s="20"/>
      <c r="CI159" s="20"/>
      <c r="CJ159" s="120"/>
      <c r="CK159" s="20"/>
      <c r="CL159" s="20"/>
      <c r="CM159" s="20"/>
      <c r="CN159" s="20"/>
      <c r="CO159" s="120"/>
      <c r="CP159" s="20"/>
      <c r="CQ159" s="20"/>
    </row>
    <row r="160" spans="3:95" s="9" customFormat="1" ht="135.75" customHeight="1">
      <c r="C160" s="19" t="s">
        <v>2312</v>
      </c>
      <c r="D160" s="20" t="s">
        <v>771</v>
      </c>
      <c r="E160" s="20" t="s">
        <v>1682</v>
      </c>
      <c r="F160" s="14" t="str">
        <f t="shared" si="4"/>
        <v>URF2024_150_Realizar el proceso de liquidación de nómina de los servidores públicos de la URF_Segundo cuatrimestre</v>
      </c>
      <c r="G160" s="20" t="s">
        <v>767</v>
      </c>
      <c r="H160" s="20" t="s">
        <v>768</v>
      </c>
      <c r="I160" s="20" t="s">
        <v>769</v>
      </c>
      <c r="J160" s="20" t="s">
        <v>95</v>
      </c>
      <c r="K160" s="20" t="s">
        <v>1827</v>
      </c>
      <c r="L160" s="20" t="s">
        <v>120</v>
      </c>
      <c r="M160" s="47">
        <v>45413</v>
      </c>
      <c r="N160" s="47">
        <v>45535</v>
      </c>
      <c r="O160" s="21">
        <f t="shared" si="5"/>
        <v>122</v>
      </c>
      <c r="P160" s="20" t="s">
        <v>103</v>
      </c>
      <c r="Q160" s="20" t="s">
        <v>128</v>
      </c>
      <c r="R160" s="20" t="s">
        <v>770</v>
      </c>
      <c r="S160" s="20" t="s">
        <v>133</v>
      </c>
      <c r="T160" s="20" t="s">
        <v>137</v>
      </c>
      <c r="U160" s="20" t="s">
        <v>15</v>
      </c>
      <c r="V160" s="20"/>
      <c r="W160" s="20" t="s">
        <v>17</v>
      </c>
      <c r="X160" s="20"/>
      <c r="Y160" s="20"/>
      <c r="Z160" s="20"/>
      <c r="AA160" s="20"/>
      <c r="AB160" s="20"/>
      <c r="AC160" s="20"/>
      <c r="AD160" s="20"/>
      <c r="AE160" s="20"/>
      <c r="AF160" s="20"/>
      <c r="AG160" s="20"/>
      <c r="AH160" s="20"/>
      <c r="AI160" s="20"/>
      <c r="AJ160" s="20"/>
      <c r="AK160" s="20"/>
      <c r="AL160" s="20"/>
      <c r="AM160" s="20"/>
      <c r="AN160" s="20"/>
      <c r="AO160" s="20"/>
      <c r="AP160" s="20"/>
      <c r="AQ160" s="20"/>
      <c r="AR160" s="20"/>
      <c r="AS160" s="20"/>
      <c r="AT160" s="20"/>
      <c r="AU160" s="20"/>
      <c r="AV160" s="20" t="s">
        <v>1516</v>
      </c>
      <c r="AW160" s="20" t="s">
        <v>15</v>
      </c>
      <c r="AX160" s="20" t="s">
        <v>36</v>
      </c>
      <c r="AY160" s="20"/>
      <c r="AZ160" s="20"/>
      <c r="BA160" s="20"/>
      <c r="BB160" s="20"/>
      <c r="BC160" s="20"/>
      <c r="BD160" s="20" t="s">
        <v>42</v>
      </c>
      <c r="BE160" s="20"/>
      <c r="BF160" s="20"/>
      <c r="BG160" s="20" t="s">
        <v>45</v>
      </c>
      <c r="BH160" s="20"/>
      <c r="BI160" s="20"/>
      <c r="BJ160" s="20"/>
      <c r="BK160" s="20"/>
      <c r="BL160" s="20"/>
      <c r="BM160" s="20"/>
      <c r="BN160" s="20"/>
      <c r="BO160" s="20"/>
      <c r="BP160" s="20"/>
      <c r="BQ160" s="20"/>
      <c r="BR160" s="20"/>
      <c r="BS160" s="20"/>
      <c r="BT160" s="20"/>
      <c r="BU160" s="20"/>
      <c r="BV160" s="20"/>
      <c r="BW160" s="20" t="s">
        <v>1669</v>
      </c>
      <c r="BX160" s="20"/>
      <c r="BY160" s="20"/>
      <c r="BZ160" s="120"/>
      <c r="CA160" s="20"/>
      <c r="CB160" s="20"/>
      <c r="CC160" s="20"/>
      <c r="CD160" s="20"/>
      <c r="CE160" s="120"/>
      <c r="CF160" s="20"/>
      <c r="CG160" s="20"/>
      <c r="CH160" s="20"/>
      <c r="CI160" s="20"/>
      <c r="CJ160" s="120"/>
      <c r="CK160" s="20"/>
      <c r="CL160" s="20"/>
      <c r="CM160" s="20"/>
      <c r="CN160" s="20"/>
      <c r="CO160" s="120"/>
      <c r="CP160" s="20"/>
      <c r="CQ160" s="20"/>
    </row>
    <row r="161" spans="3:95" s="9" customFormat="1" ht="135.75" customHeight="1">
      <c r="C161" s="19" t="s">
        <v>2311</v>
      </c>
      <c r="D161" s="20" t="s">
        <v>772</v>
      </c>
      <c r="E161" s="20" t="s">
        <v>1682</v>
      </c>
      <c r="F161" s="14" t="str">
        <f t="shared" si="4"/>
        <v>URF2024_151_Realizar el proceso de liquidación de nómina de los servidores públicos de la URF_Tercer cuatrimestre</v>
      </c>
      <c r="G161" s="20" t="s">
        <v>767</v>
      </c>
      <c r="H161" s="20" t="s">
        <v>768</v>
      </c>
      <c r="I161" s="20" t="s">
        <v>769</v>
      </c>
      <c r="J161" s="20" t="s">
        <v>95</v>
      </c>
      <c r="K161" s="20" t="s">
        <v>1827</v>
      </c>
      <c r="L161" s="20" t="s">
        <v>120</v>
      </c>
      <c r="M161" s="47">
        <v>45536</v>
      </c>
      <c r="N161" s="47">
        <v>45656</v>
      </c>
      <c r="O161" s="21">
        <f t="shared" si="5"/>
        <v>120</v>
      </c>
      <c r="P161" s="20" t="s">
        <v>103</v>
      </c>
      <c r="Q161" s="20" t="s">
        <v>128</v>
      </c>
      <c r="R161" s="20" t="s">
        <v>770</v>
      </c>
      <c r="S161" s="20" t="s">
        <v>133</v>
      </c>
      <c r="T161" s="20" t="s">
        <v>137</v>
      </c>
      <c r="U161" s="20" t="s">
        <v>15</v>
      </c>
      <c r="V161" s="20"/>
      <c r="W161" s="20" t="s">
        <v>17</v>
      </c>
      <c r="X161" s="20"/>
      <c r="Y161" s="20"/>
      <c r="Z161" s="20"/>
      <c r="AA161" s="20"/>
      <c r="AB161" s="20"/>
      <c r="AC161" s="20"/>
      <c r="AD161" s="20"/>
      <c r="AE161" s="20"/>
      <c r="AF161" s="20"/>
      <c r="AG161" s="20"/>
      <c r="AH161" s="20"/>
      <c r="AI161" s="20"/>
      <c r="AJ161" s="20" t="s">
        <v>160</v>
      </c>
      <c r="AK161" s="20" t="s">
        <v>167</v>
      </c>
      <c r="AL161" s="20"/>
      <c r="AM161" s="20"/>
      <c r="AN161" s="20"/>
      <c r="AO161" s="20"/>
      <c r="AP161" s="20"/>
      <c r="AQ161" s="20"/>
      <c r="AR161" s="20"/>
      <c r="AS161" s="20"/>
      <c r="AT161" s="20"/>
      <c r="AU161" s="20"/>
      <c r="AV161" s="20" t="s">
        <v>1516</v>
      </c>
      <c r="AW161" s="20" t="s">
        <v>15</v>
      </c>
      <c r="AX161" s="20" t="s">
        <v>36</v>
      </c>
      <c r="AY161" s="20"/>
      <c r="AZ161" s="20"/>
      <c r="BA161" s="20"/>
      <c r="BB161" s="20"/>
      <c r="BC161" s="20"/>
      <c r="BD161" s="20" t="s">
        <v>42</v>
      </c>
      <c r="BE161" s="20"/>
      <c r="BF161" s="20"/>
      <c r="BG161" s="20" t="s">
        <v>45</v>
      </c>
      <c r="BH161" s="20"/>
      <c r="BI161" s="20"/>
      <c r="BJ161" s="20"/>
      <c r="BK161" s="20"/>
      <c r="BL161" s="20"/>
      <c r="BM161" s="20"/>
      <c r="BN161" s="20"/>
      <c r="BO161" s="20"/>
      <c r="BP161" s="20"/>
      <c r="BQ161" s="20"/>
      <c r="BR161" s="20"/>
      <c r="BS161" s="20"/>
      <c r="BT161" s="20"/>
      <c r="BU161" s="20"/>
      <c r="BV161" s="20"/>
      <c r="BW161" s="20" t="s">
        <v>1669</v>
      </c>
      <c r="BX161" s="20"/>
      <c r="BY161" s="20"/>
      <c r="BZ161" s="120"/>
      <c r="CA161" s="20"/>
      <c r="CB161" s="20"/>
      <c r="CC161" s="20"/>
      <c r="CD161" s="20"/>
      <c r="CE161" s="120"/>
      <c r="CF161" s="20"/>
      <c r="CG161" s="20"/>
      <c r="CH161" s="20"/>
      <c r="CI161" s="20"/>
      <c r="CJ161" s="120"/>
      <c r="CK161" s="20"/>
      <c r="CL161" s="20"/>
      <c r="CM161" s="20"/>
      <c r="CN161" s="20"/>
      <c r="CO161" s="120"/>
      <c r="CP161" s="20"/>
      <c r="CQ161" s="20"/>
    </row>
    <row r="162" spans="3:95" s="9" customFormat="1" ht="135.75" customHeight="1">
      <c r="C162" s="19" t="s">
        <v>2310</v>
      </c>
      <c r="D162" s="20" t="s">
        <v>2309</v>
      </c>
      <c r="E162" s="20" t="s">
        <v>1682</v>
      </c>
      <c r="F162" s="14" t="str">
        <f t="shared" si="4"/>
        <v>URF2024_152_Realizar la presentación de Estados Financieros_ Cuarto trimestre 2023</v>
      </c>
      <c r="G162" s="20" t="s">
        <v>773</v>
      </c>
      <c r="H162" s="20" t="s">
        <v>774</v>
      </c>
      <c r="I162" s="20" t="s">
        <v>2302</v>
      </c>
      <c r="J162" s="20" t="s">
        <v>95</v>
      </c>
      <c r="K162" s="20" t="s">
        <v>1827</v>
      </c>
      <c r="L162" s="20" t="s">
        <v>120</v>
      </c>
      <c r="M162" s="47">
        <v>45596</v>
      </c>
      <c r="N162" s="47">
        <v>45657</v>
      </c>
      <c r="O162" s="21">
        <f t="shared" si="5"/>
        <v>61</v>
      </c>
      <c r="P162" s="20" t="s">
        <v>103</v>
      </c>
      <c r="Q162" s="20" t="s">
        <v>77</v>
      </c>
      <c r="R162" s="20" t="s">
        <v>2301</v>
      </c>
      <c r="S162" s="20" t="s">
        <v>133</v>
      </c>
      <c r="T162" s="20" t="s">
        <v>137</v>
      </c>
      <c r="U162" s="20" t="s">
        <v>15</v>
      </c>
      <c r="V162" s="20"/>
      <c r="W162" s="20" t="s">
        <v>17</v>
      </c>
      <c r="X162" s="20"/>
      <c r="Y162" s="20"/>
      <c r="Z162" s="20"/>
      <c r="AA162" s="20"/>
      <c r="AB162" s="20"/>
      <c r="AC162" s="20"/>
      <c r="AD162" s="20"/>
      <c r="AE162" s="20"/>
      <c r="AF162" s="20"/>
      <c r="AG162" s="20"/>
      <c r="AH162" s="20"/>
      <c r="AI162" s="20"/>
      <c r="AJ162" s="20" t="s">
        <v>160</v>
      </c>
      <c r="AK162" s="20" t="s">
        <v>167</v>
      </c>
      <c r="AL162" s="20"/>
      <c r="AM162" s="20"/>
      <c r="AN162" s="20"/>
      <c r="AO162" s="20"/>
      <c r="AP162" s="20"/>
      <c r="AQ162" s="20"/>
      <c r="AR162" s="20"/>
      <c r="AS162" s="20"/>
      <c r="AT162" s="20"/>
      <c r="AU162" s="20"/>
      <c r="AV162" s="20" t="s">
        <v>1516</v>
      </c>
      <c r="AW162" s="20"/>
      <c r="AX162" s="20" t="s">
        <v>36</v>
      </c>
      <c r="AY162" s="20"/>
      <c r="AZ162" s="20"/>
      <c r="BA162" s="20" t="s">
        <v>39</v>
      </c>
      <c r="BB162" s="20"/>
      <c r="BC162" s="20"/>
      <c r="BD162" s="20"/>
      <c r="BE162" s="20"/>
      <c r="BF162" s="20"/>
      <c r="BG162" s="20" t="s">
        <v>45</v>
      </c>
      <c r="BH162" s="20"/>
      <c r="BI162" s="20"/>
      <c r="BJ162" s="20"/>
      <c r="BK162" s="20"/>
      <c r="BL162" s="20"/>
      <c r="BM162" s="20"/>
      <c r="BN162" s="20"/>
      <c r="BO162" s="20"/>
      <c r="BP162" s="20"/>
      <c r="BQ162" s="20"/>
      <c r="BR162" s="20" t="s">
        <v>56</v>
      </c>
      <c r="BS162" s="20"/>
      <c r="BT162" s="20"/>
      <c r="BU162" s="20"/>
      <c r="BV162" s="20"/>
      <c r="BW162" s="20" t="s">
        <v>1669</v>
      </c>
      <c r="BX162" s="20"/>
      <c r="BY162" s="20"/>
      <c r="BZ162" s="120"/>
      <c r="CA162" s="20"/>
      <c r="CB162" s="20"/>
      <c r="CC162" s="20"/>
      <c r="CD162" s="20"/>
      <c r="CE162" s="120"/>
      <c r="CF162" s="20"/>
      <c r="CG162" s="20"/>
      <c r="CH162" s="20"/>
      <c r="CI162" s="20"/>
      <c r="CJ162" s="120"/>
      <c r="CK162" s="20"/>
      <c r="CL162" s="20"/>
      <c r="CM162" s="20"/>
      <c r="CN162" s="20"/>
      <c r="CO162" s="120"/>
      <c r="CP162" s="20"/>
      <c r="CQ162" s="20"/>
    </row>
    <row r="163" spans="3:95" s="9" customFormat="1" ht="135.75" customHeight="1">
      <c r="C163" s="19" t="s">
        <v>2308</v>
      </c>
      <c r="D163" s="20" t="s">
        <v>2307</v>
      </c>
      <c r="E163" s="20" t="s">
        <v>1682</v>
      </c>
      <c r="F163" s="14" t="str">
        <f t="shared" si="4"/>
        <v>URF2024_153_Realizar la presentación de Estados Financieros_Primer trimestre 2024</v>
      </c>
      <c r="G163" s="20" t="s">
        <v>773</v>
      </c>
      <c r="H163" s="20" t="s">
        <v>774</v>
      </c>
      <c r="I163" s="20" t="s">
        <v>2302</v>
      </c>
      <c r="J163" s="20" t="s">
        <v>95</v>
      </c>
      <c r="K163" s="20" t="s">
        <v>1827</v>
      </c>
      <c r="L163" s="20" t="s">
        <v>120</v>
      </c>
      <c r="M163" s="47">
        <v>45292</v>
      </c>
      <c r="N163" s="47">
        <v>45412</v>
      </c>
      <c r="O163" s="21">
        <f t="shared" si="5"/>
        <v>120</v>
      </c>
      <c r="P163" s="20" t="s">
        <v>103</v>
      </c>
      <c r="Q163" s="20" t="s">
        <v>77</v>
      </c>
      <c r="R163" s="20" t="s">
        <v>2301</v>
      </c>
      <c r="S163" s="20" t="s">
        <v>133</v>
      </c>
      <c r="T163" s="20" t="s">
        <v>137</v>
      </c>
      <c r="U163" s="20" t="s">
        <v>15</v>
      </c>
      <c r="V163" s="20"/>
      <c r="W163" s="20" t="s">
        <v>17</v>
      </c>
      <c r="X163" s="20"/>
      <c r="Y163" s="20"/>
      <c r="Z163" s="20"/>
      <c r="AA163" s="20"/>
      <c r="AB163" s="20"/>
      <c r="AC163" s="20"/>
      <c r="AD163" s="20"/>
      <c r="AE163" s="20"/>
      <c r="AF163" s="20"/>
      <c r="AG163" s="20"/>
      <c r="AH163" s="20"/>
      <c r="AI163" s="20"/>
      <c r="AJ163" s="20" t="s">
        <v>160</v>
      </c>
      <c r="AK163" s="20" t="s">
        <v>167</v>
      </c>
      <c r="AL163" s="20"/>
      <c r="AM163" s="20"/>
      <c r="AN163" s="20"/>
      <c r="AO163" s="20"/>
      <c r="AP163" s="20"/>
      <c r="AQ163" s="20"/>
      <c r="AR163" s="20"/>
      <c r="AS163" s="20"/>
      <c r="AT163" s="20"/>
      <c r="AU163" s="20"/>
      <c r="AV163" s="20" t="s">
        <v>1516</v>
      </c>
      <c r="AW163" s="20"/>
      <c r="AX163" s="20" t="s">
        <v>36</v>
      </c>
      <c r="AY163" s="20"/>
      <c r="AZ163" s="20"/>
      <c r="BA163" s="20" t="s">
        <v>39</v>
      </c>
      <c r="BB163" s="20"/>
      <c r="BC163" s="20"/>
      <c r="BD163" s="20"/>
      <c r="BE163" s="20"/>
      <c r="BF163" s="20"/>
      <c r="BG163" s="20" t="s">
        <v>45</v>
      </c>
      <c r="BH163" s="20"/>
      <c r="BI163" s="20"/>
      <c r="BJ163" s="20"/>
      <c r="BK163" s="20"/>
      <c r="BL163" s="20"/>
      <c r="BM163" s="20"/>
      <c r="BN163" s="20"/>
      <c r="BO163" s="20"/>
      <c r="BP163" s="20"/>
      <c r="BQ163" s="20"/>
      <c r="BR163" s="20" t="s">
        <v>56</v>
      </c>
      <c r="BS163" s="20"/>
      <c r="BT163" s="20"/>
      <c r="BU163" s="20"/>
      <c r="BV163" s="20"/>
      <c r="BW163" s="20" t="s">
        <v>1669</v>
      </c>
      <c r="BX163" s="20"/>
      <c r="BY163" s="20"/>
      <c r="BZ163" s="120"/>
      <c r="CA163" s="20"/>
      <c r="CB163" s="20"/>
      <c r="CC163" s="20"/>
      <c r="CD163" s="20"/>
      <c r="CE163" s="120"/>
      <c r="CF163" s="20"/>
      <c r="CG163" s="20"/>
      <c r="CH163" s="20"/>
      <c r="CI163" s="20"/>
      <c r="CJ163" s="120"/>
      <c r="CK163" s="20"/>
      <c r="CL163" s="20"/>
      <c r="CM163" s="20"/>
      <c r="CN163" s="20"/>
      <c r="CO163" s="120"/>
      <c r="CP163" s="20"/>
      <c r="CQ163" s="20"/>
    </row>
    <row r="164" spans="3:95" s="9" customFormat="1" ht="135.75" customHeight="1">
      <c r="C164" s="19" t="s">
        <v>2306</v>
      </c>
      <c r="D164" s="20" t="s">
        <v>2305</v>
      </c>
      <c r="E164" s="20" t="s">
        <v>1682</v>
      </c>
      <c r="F164" s="14" t="str">
        <f t="shared" si="4"/>
        <v>URF2024_154_Realizar la presentación de Estados Financieros_Segundo trimestre 2024</v>
      </c>
      <c r="G164" s="20" t="s">
        <v>773</v>
      </c>
      <c r="H164" s="20" t="s">
        <v>774</v>
      </c>
      <c r="I164" s="20" t="s">
        <v>2302</v>
      </c>
      <c r="J164" s="20" t="s">
        <v>95</v>
      </c>
      <c r="K164" s="20" t="s">
        <v>1827</v>
      </c>
      <c r="L164" s="20" t="s">
        <v>120</v>
      </c>
      <c r="M164" s="47">
        <v>45383</v>
      </c>
      <c r="N164" s="47">
        <v>45504</v>
      </c>
      <c r="O164" s="21">
        <f t="shared" si="5"/>
        <v>121</v>
      </c>
      <c r="P164" s="20" t="s">
        <v>103</v>
      </c>
      <c r="Q164" s="20" t="s">
        <v>77</v>
      </c>
      <c r="R164" s="20" t="s">
        <v>2301</v>
      </c>
      <c r="S164" s="20" t="s">
        <v>133</v>
      </c>
      <c r="T164" s="20" t="s">
        <v>137</v>
      </c>
      <c r="U164" s="20" t="s">
        <v>15</v>
      </c>
      <c r="V164" s="20"/>
      <c r="W164" s="20" t="s">
        <v>17</v>
      </c>
      <c r="X164" s="20"/>
      <c r="Y164" s="20"/>
      <c r="Z164" s="20"/>
      <c r="AA164" s="20"/>
      <c r="AB164" s="20"/>
      <c r="AC164" s="20"/>
      <c r="AD164" s="20"/>
      <c r="AE164" s="20"/>
      <c r="AF164" s="20"/>
      <c r="AG164" s="20"/>
      <c r="AH164" s="20"/>
      <c r="AI164" s="20"/>
      <c r="AJ164" s="20" t="s">
        <v>160</v>
      </c>
      <c r="AK164" s="20" t="s">
        <v>167</v>
      </c>
      <c r="AL164" s="20"/>
      <c r="AM164" s="20"/>
      <c r="AN164" s="20"/>
      <c r="AO164" s="20"/>
      <c r="AP164" s="20"/>
      <c r="AQ164" s="20"/>
      <c r="AR164" s="20"/>
      <c r="AS164" s="20"/>
      <c r="AT164" s="20"/>
      <c r="AU164" s="20"/>
      <c r="AV164" s="20" t="s">
        <v>1516</v>
      </c>
      <c r="AW164" s="20"/>
      <c r="AX164" s="20" t="s">
        <v>36</v>
      </c>
      <c r="AY164" s="20"/>
      <c r="AZ164" s="20"/>
      <c r="BA164" s="20" t="s">
        <v>39</v>
      </c>
      <c r="BB164" s="20"/>
      <c r="BC164" s="20"/>
      <c r="BD164" s="20"/>
      <c r="BE164" s="20"/>
      <c r="BF164" s="20"/>
      <c r="BG164" s="20" t="s">
        <v>45</v>
      </c>
      <c r="BH164" s="20"/>
      <c r="BI164" s="20"/>
      <c r="BJ164" s="20"/>
      <c r="BK164" s="20"/>
      <c r="BL164" s="20"/>
      <c r="BM164" s="20"/>
      <c r="BN164" s="20"/>
      <c r="BO164" s="20"/>
      <c r="BP164" s="20"/>
      <c r="BQ164" s="20"/>
      <c r="BR164" s="20" t="s">
        <v>56</v>
      </c>
      <c r="BS164" s="20"/>
      <c r="BT164" s="20"/>
      <c r="BU164" s="20"/>
      <c r="BV164" s="20"/>
      <c r="BW164" s="20" t="s">
        <v>1669</v>
      </c>
      <c r="BX164" s="20"/>
      <c r="BY164" s="20"/>
      <c r="BZ164" s="120"/>
      <c r="CA164" s="20"/>
      <c r="CB164" s="20"/>
      <c r="CC164" s="20"/>
      <c r="CD164" s="20"/>
      <c r="CE164" s="120"/>
      <c r="CF164" s="20"/>
      <c r="CG164" s="20"/>
      <c r="CH164" s="20"/>
      <c r="CI164" s="20"/>
      <c r="CJ164" s="120"/>
      <c r="CK164" s="20"/>
      <c r="CL164" s="20"/>
      <c r="CM164" s="20"/>
      <c r="CN164" s="20"/>
      <c r="CO164" s="120"/>
      <c r="CP164" s="20"/>
      <c r="CQ164" s="20"/>
    </row>
    <row r="165" spans="3:95" s="9" customFormat="1" ht="135.75" customHeight="1">
      <c r="C165" s="19" t="s">
        <v>2304</v>
      </c>
      <c r="D165" s="20" t="s">
        <v>2303</v>
      </c>
      <c r="E165" s="20" t="s">
        <v>1682</v>
      </c>
      <c r="F165" s="14" t="str">
        <f t="shared" si="4"/>
        <v>URF2024_155_Realizar la presentación de Estados Financieros_Tercer trimestre 2024</v>
      </c>
      <c r="G165" s="20" t="s">
        <v>773</v>
      </c>
      <c r="H165" s="20" t="s">
        <v>774</v>
      </c>
      <c r="I165" s="20" t="s">
        <v>2302</v>
      </c>
      <c r="J165" s="20" t="s">
        <v>95</v>
      </c>
      <c r="K165" s="20" t="s">
        <v>1827</v>
      </c>
      <c r="L165" s="20" t="s">
        <v>120</v>
      </c>
      <c r="M165" s="47">
        <v>45474</v>
      </c>
      <c r="N165" s="47">
        <v>45596</v>
      </c>
      <c r="O165" s="21">
        <f t="shared" si="5"/>
        <v>122</v>
      </c>
      <c r="P165" s="20" t="s">
        <v>103</v>
      </c>
      <c r="Q165" s="20" t="s">
        <v>77</v>
      </c>
      <c r="R165" s="20" t="s">
        <v>2301</v>
      </c>
      <c r="S165" s="20" t="s">
        <v>133</v>
      </c>
      <c r="T165" s="20" t="s">
        <v>137</v>
      </c>
      <c r="U165" s="20" t="s">
        <v>15</v>
      </c>
      <c r="V165" s="20"/>
      <c r="W165" s="20" t="s">
        <v>17</v>
      </c>
      <c r="X165" s="20"/>
      <c r="Y165" s="20"/>
      <c r="Z165" s="20"/>
      <c r="AA165" s="20"/>
      <c r="AB165" s="20"/>
      <c r="AC165" s="20"/>
      <c r="AD165" s="20"/>
      <c r="AE165" s="20"/>
      <c r="AF165" s="20"/>
      <c r="AG165" s="20"/>
      <c r="AH165" s="20"/>
      <c r="AI165" s="20"/>
      <c r="AJ165" s="20" t="s">
        <v>160</v>
      </c>
      <c r="AK165" s="20" t="s">
        <v>167</v>
      </c>
      <c r="AL165" s="20"/>
      <c r="AM165" s="20"/>
      <c r="AN165" s="20"/>
      <c r="AO165" s="20"/>
      <c r="AP165" s="20"/>
      <c r="AQ165" s="20"/>
      <c r="AR165" s="20"/>
      <c r="AS165" s="20"/>
      <c r="AT165" s="20"/>
      <c r="AU165" s="20"/>
      <c r="AV165" s="20" t="s">
        <v>1516</v>
      </c>
      <c r="AW165" s="20"/>
      <c r="AX165" s="20" t="s">
        <v>36</v>
      </c>
      <c r="AY165" s="20"/>
      <c r="AZ165" s="20"/>
      <c r="BA165" s="20" t="s">
        <v>39</v>
      </c>
      <c r="BB165" s="20"/>
      <c r="BC165" s="20"/>
      <c r="BD165" s="20"/>
      <c r="BE165" s="20"/>
      <c r="BF165" s="20"/>
      <c r="BG165" s="20" t="s">
        <v>45</v>
      </c>
      <c r="BH165" s="20"/>
      <c r="BI165" s="20"/>
      <c r="BJ165" s="20"/>
      <c r="BK165" s="20"/>
      <c r="BL165" s="20"/>
      <c r="BM165" s="20"/>
      <c r="BN165" s="20"/>
      <c r="BO165" s="20"/>
      <c r="BP165" s="20"/>
      <c r="BQ165" s="20"/>
      <c r="BR165" s="20" t="s">
        <v>56</v>
      </c>
      <c r="BS165" s="20"/>
      <c r="BT165" s="20"/>
      <c r="BU165" s="20"/>
      <c r="BV165" s="20"/>
      <c r="BW165" s="20" t="s">
        <v>1669</v>
      </c>
      <c r="BX165" s="20"/>
      <c r="BY165" s="20"/>
      <c r="BZ165" s="120"/>
      <c r="CA165" s="20"/>
      <c r="CB165" s="20"/>
      <c r="CC165" s="20"/>
      <c r="CD165" s="20"/>
      <c r="CE165" s="120"/>
      <c r="CF165" s="20"/>
      <c r="CG165" s="20"/>
      <c r="CH165" s="20"/>
      <c r="CI165" s="20"/>
      <c r="CJ165" s="120"/>
      <c r="CK165" s="20"/>
      <c r="CL165" s="20"/>
      <c r="CM165" s="20"/>
      <c r="CN165" s="20"/>
      <c r="CO165" s="120"/>
      <c r="CP165" s="20"/>
      <c r="CQ165" s="20"/>
    </row>
    <row r="166" spans="3:95" s="9" customFormat="1" ht="135.75" customHeight="1">
      <c r="C166" s="19" t="s">
        <v>2300</v>
      </c>
      <c r="D166" s="20" t="s">
        <v>2299</v>
      </c>
      <c r="E166" s="20" t="s">
        <v>1682</v>
      </c>
      <c r="F166" s="14" t="str">
        <f t="shared" si="4"/>
        <v>URF2024_156_Realizar seguimiento a la gestión de la factura electrónica_Primer Cuatrimestre</v>
      </c>
      <c r="G166" s="20" t="s">
        <v>775</v>
      </c>
      <c r="H166" s="20" t="s">
        <v>776</v>
      </c>
      <c r="I166" s="20" t="s">
        <v>777</v>
      </c>
      <c r="J166" s="20" t="s">
        <v>95</v>
      </c>
      <c r="K166" s="20" t="s">
        <v>1827</v>
      </c>
      <c r="L166" s="20" t="s">
        <v>120</v>
      </c>
      <c r="M166" s="47">
        <v>45292</v>
      </c>
      <c r="N166" s="47">
        <v>45412</v>
      </c>
      <c r="O166" s="21">
        <f t="shared" si="5"/>
        <v>120</v>
      </c>
      <c r="P166" s="20" t="s">
        <v>103</v>
      </c>
      <c r="Q166" s="20" t="s">
        <v>77</v>
      </c>
      <c r="R166" s="20" t="s">
        <v>2294</v>
      </c>
      <c r="S166" s="20" t="s">
        <v>133</v>
      </c>
      <c r="T166" s="20" t="s">
        <v>137</v>
      </c>
      <c r="U166" s="20" t="s">
        <v>15</v>
      </c>
      <c r="V166" s="20"/>
      <c r="W166" s="20" t="s">
        <v>17</v>
      </c>
      <c r="X166" s="20"/>
      <c r="Y166" s="20"/>
      <c r="Z166" s="20"/>
      <c r="AA166" s="20"/>
      <c r="AB166" s="20"/>
      <c r="AC166" s="20"/>
      <c r="AD166" s="20"/>
      <c r="AE166" s="20"/>
      <c r="AF166" s="20"/>
      <c r="AG166" s="20"/>
      <c r="AH166" s="20"/>
      <c r="AI166" s="20"/>
      <c r="AJ166" s="20"/>
      <c r="AK166" s="20"/>
      <c r="AL166" s="20"/>
      <c r="AM166" s="20"/>
      <c r="AN166" s="20"/>
      <c r="AO166" s="20"/>
      <c r="AP166" s="20"/>
      <c r="AQ166" s="20"/>
      <c r="AR166" s="20"/>
      <c r="AS166" s="20"/>
      <c r="AT166" s="20"/>
      <c r="AU166" s="20"/>
      <c r="AV166" s="20" t="s">
        <v>1516</v>
      </c>
      <c r="AW166" s="20"/>
      <c r="AX166" s="20" t="s">
        <v>36</v>
      </c>
      <c r="AY166" s="20"/>
      <c r="AZ166" s="20"/>
      <c r="BA166" s="20"/>
      <c r="BB166" s="20"/>
      <c r="BC166" s="20"/>
      <c r="BD166" s="20"/>
      <c r="BE166" s="20"/>
      <c r="BF166" s="20"/>
      <c r="BG166" s="20" t="s">
        <v>45</v>
      </c>
      <c r="BH166" s="20"/>
      <c r="BI166" s="20"/>
      <c r="BJ166" s="20"/>
      <c r="BK166" s="20"/>
      <c r="BL166" s="20"/>
      <c r="BM166" s="20"/>
      <c r="BN166" s="20"/>
      <c r="BO166" s="20"/>
      <c r="BP166" s="20"/>
      <c r="BQ166" s="20"/>
      <c r="BR166" s="20"/>
      <c r="BS166" s="20"/>
      <c r="BT166" s="20"/>
      <c r="BU166" s="20"/>
      <c r="BV166" s="20"/>
      <c r="BW166" s="20" t="s">
        <v>1669</v>
      </c>
      <c r="BX166" s="20"/>
      <c r="BY166" s="20"/>
      <c r="BZ166" s="120"/>
      <c r="CA166" s="20"/>
      <c r="CB166" s="20"/>
      <c r="CC166" s="20"/>
      <c r="CD166" s="20"/>
      <c r="CE166" s="120"/>
      <c r="CF166" s="20"/>
      <c r="CG166" s="20"/>
      <c r="CH166" s="20"/>
      <c r="CI166" s="20"/>
      <c r="CJ166" s="120"/>
      <c r="CK166" s="20"/>
      <c r="CL166" s="20"/>
      <c r="CM166" s="20"/>
      <c r="CN166" s="20"/>
      <c r="CO166" s="120"/>
      <c r="CP166" s="20"/>
      <c r="CQ166" s="20"/>
    </row>
    <row r="167" spans="3:95" s="9" customFormat="1" ht="135.75" customHeight="1">
      <c r="C167" s="19" t="s">
        <v>2298</v>
      </c>
      <c r="D167" s="20" t="s">
        <v>2297</v>
      </c>
      <c r="E167" s="20" t="s">
        <v>1682</v>
      </c>
      <c r="F167" s="14" t="str">
        <f t="shared" si="4"/>
        <v>URF2024_157_Realizar seguimiento a la gestión de la factura electrónica_Segundo Cuatrimestre</v>
      </c>
      <c r="G167" s="20" t="s">
        <v>775</v>
      </c>
      <c r="H167" s="20" t="s">
        <v>776</v>
      </c>
      <c r="I167" s="20" t="s">
        <v>777</v>
      </c>
      <c r="J167" s="20" t="s">
        <v>95</v>
      </c>
      <c r="K167" s="20" t="s">
        <v>1827</v>
      </c>
      <c r="L167" s="20" t="s">
        <v>120</v>
      </c>
      <c r="M167" s="47">
        <v>45413</v>
      </c>
      <c r="N167" s="47">
        <v>45535</v>
      </c>
      <c r="O167" s="21">
        <f t="shared" si="5"/>
        <v>122</v>
      </c>
      <c r="P167" s="20" t="s">
        <v>103</v>
      </c>
      <c r="Q167" s="20" t="s">
        <v>77</v>
      </c>
      <c r="R167" s="20" t="s">
        <v>2294</v>
      </c>
      <c r="S167" s="20" t="s">
        <v>133</v>
      </c>
      <c r="T167" s="20" t="s">
        <v>137</v>
      </c>
      <c r="U167" s="20" t="s">
        <v>15</v>
      </c>
      <c r="V167" s="20"/>
      <c r="W167" s="20" t="s">
        <v>17</v>
      </c>
      <c r="X167" s="20"/>
      <c r="Y167" s="20"/>
      <c r="Z167" s="20"/>
      <c r="AA167" s="20"/>
      <c r="AB167" s="20"/>
      <c r="AC167" s="20"/>
      <c r="AD167" s="20"/>
      <c r="AE167" s="20"/>
      <c r="AF167" s="20"/>
      <c r="AG167" s="20"/>
      <c r="AH167" s="20"/>
      <c r="AI167" s="20"/>
      <c r="AJ167" s="20"/>
      <c r="AK167" s="20"/>
      <c r="AL167" s="20"/>
      <c r="AM167" s="20"/>
      <c r="AN167" s="20"/>
      <c r="AO167" s="20"/>
      <c r="AP167" s="20"/>
      <c r="AQ167" s="20"/>
      <c r="AR167" s="20"/>
      <c r="AS167" s="20"/>
      <c r="AT167" s="20"/>
      <c r="AU167" s="20"/>
      <c r="AV167" s="20" t="s">
        <v>1516</v>
      </c>
      <c r="AW167" s="20"/>
      <c r="AX167" s="20" t="s">
        <v>36</v>
      </c>
      <c r="AY167" s="20"/>
      <c r="AZ167" s="20"/>
      <c r="BA167" s="20"/>
      <c r="BB167" s="20"/>
      <c r="BC167" s="20"/>
      <c r="BD167" s="20"/>
      <c r="BE167" s="20"/>
      <c r="BF167" s="20"/>
      <c r="BG167" s="20" t="s">
        <v>45</v>
      </c>
      <c r="BH167" s="20"/>
      <c r="BI167" s="20"/>
      <c r="BJ167" s="20"/>
      <c r="BK167" s="20"/>
      <c r="BL167" s="20"/>
      <c r="BM167" s="20"/>
      <c r="BN167" s="20"/>
      <c r="BO167" s="20"/>
      <c r="BP167" s="20"/>
      <c r="BQ167" s="20"/>
      <c r="BR167" s="20"/>
      <c r="BS167" s="20"/>
      <c r="BT167" s="20"/>
      <c r="BU167" s="20"/>
      <c r="BV167" s="20"/>
      <c r="BW167" s="20" t="s">
        <v>1669</v>
      </c>
      <c r="BX167" s="20"/>
      <c r="BY167" s="20"/>
      <c r="BZ167" s="120"/>
      <c r="CA167" s="20"/>
      <c r="CB167" s="20"/>
      <c r="CC167" s="20"/>
      <c r="CD167" s="20"/>
      <c r="CE167" s="120"/>
      <c r="CF167" s="20"/>
      <c r="CG167" s="20"/>
      <c r="CH167" s="20"/>
      <c r="CI167" s="20"/>
      <c r="CJ167" s="120"/>
      <c r="CK167" s="20"/>
      <c r="CL167" s="20"/>
      <c r="CM167" s="20"/>
      <c r="CN167" s="20"/>
      <c r="CO167" s="120"/>
      <c r="CP167" s="20"/>
      <c r="CQ167" s="20"/>
    </row>
    <row r="168" spans="3:95" s="9" customFormat="1" ht="135.75" customHeight="1">
      <c r="C168" s="19" t="s">
        <v>2296</v>
      </c>
      <c r="D168" s="20" t="s">
        <v>2295</v>
      </c>
      <c r="E168" s="20" t="s">
        <v>1682</v>
      </c>
      <c r="F168" s="14" t="str">
        <f t="shared" si="4"/>
        <v>URF2024_158_Realizar seguimiento a la gestión de la factura electrónica_Tercer  Cuatrimestre</v>
      </c>
      <c r="G168" s="20" t="s">
        <v>775</v>
      </c>
      <c r="H168" s="20" t="s">
        <v>776</v>
      </c>
      <c r="I168" s="20" t="s">
        <v>777</v>
      </c>
      <c r="J168" s="20" t="s">
        <v>95</v>
      </c>
      <c r="K168" s="20" t="s">
        <v>1827</v>
      </c>
      <c r="L168" s="20" t="s">
        <v>120</v>
      </c>
      <c r="M168" s="47">
        <v>45536</v>
      </c>
      <c r="N168" s="47">
        <v>45656</v>
      </c>
      <c r="O168" s="21">
        <f t="shared" si="5"/>
        <v>120</v>
      </c>
      <c r="P168" s="20" t="s">
        <v>103</v>
      </c>
      <c r="Q168" s="20" t="s">
        <v>77</v>
      </c>
      <c r="R168" s="20" t="s">
        <v>2294</v>
      </c>
      <c r="S168" s="20" t="s">
        <v>133</v>
      </c>
      <c r="T168" s="20" t="s">
        <v>137</v>
      </c>
      <c r="U168" s="20" t="s">
        <v>15</v>
      </c>
      <c r="V168" s="20"/>
      <c r="W168" s="20" t="s">
        <v>17</v>
      </c>
      <c r="X168" s="20"/>
      <c r="Y168" s="20"/>
      <c r="Z168" s="20"/>
      <c r="AA168" s="20"/>
      <c r="AB168" s="20"/>
      <c r="AC168" s="20"/>
      <c r="AD168" s="20"/>
      <c r="AE168" s="20"/>
      <c r="AF168" s="20"/>
      <c r="AG168" s="20"/>
      <c r="AH168" s="20"/>
      <c r="AI168" s="20"/>
      <c r="AJ168" s="20"/>
      <c r="AK168" s="20"/>
      <c r="AL168" s="20"/>
      <c r="AM168" s="20"/>
      <c r="AN168" s="20"/>
      <c r="AO168" s="20"/>
      <c r="AP168" s="20"/>
      <c r="AQ168" s="20"/>
      <c r="AR168" s="20"/>
      <c r="AS168" s="20"/>
      <c r="AT168" s="20"/>
      <c r="AU168" s="20"/>
      <c r="AV168" s="20" t="s">
        <v>1516</v>
      </c>
      <c r="AW168" s="20"/>
      <c r="AX168" s="20" t="s">
        <v>36</v>
      </c>
      <c r="AY168" s="20"/>
      <c r="AZ168" s="20"/>
      <c r="BA168" s="20"/>
      <c r="BB168" s="20"/>
      <c r="BC168" s="20"/>
      <c r="BD168" s="20"/>
      <c r="BE168" s="20"/>
      <c r="BF168" s="20"/>
      <c r="BG168" s="20" t="s">
        <v>45</v>
      </c>
      <c r="BH168" s="20"/>
      <c r="BI168" s="20"/>
      <c r="BJ168" s="20"/>
      <c r="BK168" s="20"/>
      <c r="BL168" s="20"/>
      <c r="BM168" s="20"/>
      <c r="BN168" s="20"/>
      <c r="BO168" s="20"/>
      <c r="BP168" s="20"/>
      <c r="BQ168" s="20"/>
      <c r="BR168" s="20"/>
      <c r="BS168" s="20"/>
      <c r="BT168" s="20"/>
      <c r="BU168" s="20"/>
      <c r="BV168" s="20"/>
      <c r="BW168" s="20" t="s">
        <v>1669</v>
      </c>
      <c r="BX168" s="20"/>
      <c r="BY168" s="20"/>
      <c r="BZ168" s="120"/>
      <c r="CA168" s="20"/>
      <c r="CB168" s="20"/>
      <c r="CC168" s="20"/>
      <c r="CD168" s="20"/>
      <c r="CE168" s="120"/>
      <c r="CF168" s="20"/>
      <c r="CG168" s="20"/>
      <c r="CH168" s="20"/>
      <c r="CI168" s="20"/>
      <c r="CJ168" s="120"/>
      <c r="CK168" s="20"/>
      <c r="CL168" s="20"/>
      <c r="CM168" s="20"/>
      <c r="CN168" s="20"/>
      <c r="CO168" s="120"/>
      <c r="CP168" s="20"/>
      <c r="CQ168" s="20"/>
    </row>
    <row r="169" spans="3:95" s="9" customFormat="1" ht="135.75" customHeight="1">
      <c r="C169" s="19" t="s">
        <v>2293</v>
      </c>
      <c r="D169" s="20" t="s">
        <v>855</v>
      </c>
      <c r="E169" s="20" t="s">
        <v>1682</v>
      </c>
      <c r="F169" s="14" t="str">
        <f t="shared" si="4"/>
        <v>URF2024_159_Consolidar la evidencia de la asignación partida presupuestal de gasto e inversión para promover la participación ciudadana</v>
      </c>
      <c r="G169" s="20" t="s">
        <v>855</v>
      </c>
      <c r="H169" s="20" t="s">
        <v>2292</v>
      </c>
      <c r="I169" s="20" t="s">
        <v>2291</v>
      </c>
      <c r="J169" s="20" t="s">
        <v>95</v>
      </c>
      <c r="K169" s="20" t="s">
        <v>1827</v>
      </c>
      <c r="L169" s="20" t="s">
        <v>120</v>
      </c>
      <c r="M169" s="47">
        <v>45627</v>
      </c>
      <c r="N169" s="47">
        <v>45656</v>
      </c>
      <c r="O169" s="21">
        <f t="shared" si="5"/>
        <v>29</v>
      </c>
      <c r="P169" s="20" t="s">
        <v>103</v>
      </c>
      <c r="Q169" s="20"/>
      <c r="R169" s="20"/>
      <c r="S169" s="20" t="s">
        <v>133</v>
      </c>
      <c r="T169" s="20" t="s">
        <v>137</v>
      </c>
      <c r="U169" s="20" t="s">
        <v>15</v>
      </c>
      <c r="V169" s="20" t="s">
        <v>16</v>
      </c>
      <c r="W169" s="20" t="s">
        <v>17</v>
      </c>
      <c r="X169" s="20"/>
      <c r="Y169" s="20"/>
      <c r="Z169" s="20"/>
      <c r="AA169" s="20"/>
      <c r="AB169" s="20"/>
      <c r="AC169" s="20"/>
      <c r="AD169" s="20"/>
      <c r="AE169" s="20"/>
      <c r="AF169" s="20"/>
      <c r="AG169" s="20"/>
      <c r="AH169" s="20"/>
      <c r="AI169" s="20"/>
      <c r="AJ169" s="20"/>
      <c r="AK169" s="20"/>
      <c r="AL169" s="20"/>
      <c r="AM169" s="20"/>
      <c r="AN169" s="20"/>
      <c r="AO169" s="20"/>
      <c r="AP169" s="20"/>
      <c r="AQ169" s="20"/>
      <c r="AR169" s="20" t="s">
        <v>159</v>
      </c>
      <c r="AS169" s="20"/>
      <c r="AT169" s="20"/>
      <c r="AU169" s="20"/>
      <c r="AV169" s="20" t="s">
        <v>1516</v>
      </c>
      <c r="AW169" s="20"/>
      <c r="AX169" s="20" t="s">
        <v>36</v>
      </c>
      <c r="AY169" s="20" t="s">
        <v>37</v>
      </c>
      <c r="AZ169" s="20"/>
      <c r="BA169" s="20"/>
      <c r="BB169" s="20"/>
      <c r="BC169" s="20"/>
      <c r="BD169" s="20"/>
      <c r="BE169" s="20"/>
      <c r="BF169" s="20"/>
      <c r="BG169" s="20" t="s">
        <v>45</v>
      </c>
      <c r="BH169" s="20"/>
      <c r="BI169" s="20"/>
      <c r="BJ169" s="20"/>
      <c r="BK169" s="20"/>
      <c r="BL169" s="20"/>
      <c r="BM169" s="20"/>
      <c r="BN169" s="20"/>
      <c r="BO169" s="20"/>
      <c r="BP169" s="20" t="s">
        <v>54</v>
      </c>
      <c r="BQ169" s="20"/>
      <c r="BR169" s="20"/>
      <c r="BS169" s="20"/>
      <c r="BT169" s="20"/>
      <c r="BU169" s="20"/>
      <c r="BV169" s="20"/>
      <c r="BW169" s="20" t="s">
        <v>1669</v>
      </c>
      <c r="BX169" s="20"/>
      <c r="BY169" s="20"/>
      <c r="BZ169" s="120"/>
      <c r="CA169" s="20"/>
      <c r="CB169" s="20"/>
      <c r="CC169" s="20"/>
      <c r="CD169" s="20"/>
      <c r="CE169" s="120"/>
      <c r="CF169" s="20"/>
      <c r="CG169" s="20"/>
      <c r="CH169" s="20"/>
      <c r="CI169" s="20"/>
      <c r="CJ169" s="120"/>
      <c r="CK169" s="20"/>
      <c r="CL169" s="20"/>
      <c r="CM169" s="20"/>
      <c r="CN169" s="20"/>
      <c r="CO169" s="120"/>
      <c r="CP169" s="20"/>
      <c r="CQ169" s="20"/>
    </row>
    <row r="170" spans="3:95" s="9" customFormat="1" ht="135.75" customHeight="1">
      <c r="C170" s="19" t="s">
        <v>2290</v>
      </c>
      <c r="D170" s="20" t="s">
        <v>2289</v>
      </c>
      <c r="E170" s="20" t="s">
        <v>1682</v>
      </c>
      <c r="F170" s="14" t="str">
        <f t="shared" si="4"/>
        <v>URF2024_160_Estructurar y formalizar los planes que hacen parte del Plan Estratégico de Gestión Humana 2024_Ruta de la Felicidad Entornos Laborales Saludables / Ruta del Crecimiento y Ruta del Servicio.</v>
      </c>
      <c r="G170" s="20" t="s">
        <v>2288</v>
      </c>
      <c r="H170" s="20" t="s">
        <v>515</v>
      </c>
      <c r="I170" s="20" t="s">
        <v>516</v>
      </c>
      <c r="J170" s="20" t="s">
        <v>96</v>
      </c>
      <c r="K170" s="20" t="s">
        <v>933</v>
      </c>
      <c r="L170" s="20" t="s">
        <v>116</v>
      </c>
      <c r="M170" s="47">
        <v>45292</v>
      </c>
      <c r="N170" s="47">
        <v>45327</v>
      </c>
      <c r="O170" s="21">
        <f t="shared" si="5"/>
        <v>35</v>
      </c>
      <c r="P170" s="20" t="s">
        <v>103</v>
      </c>
      <c r="Q170" s="20" t="s">
        <v>128</v>
      </c>
      <c r="R170" s="20" t="s">
        <v>517</v>
      </c>
      <c r="S170" s="20" t="s">
        <v>132</v>
      </c>
      <c r="T170" s="20" t="s">
        <v>135</v>
      </c>
      <c r="U170" s="20" t="s">
        <v>15</v>
      </c>
      <c r="V170" s="20" t="s">
        <v>16</v>
      </c>
      <c r="W170" s="20" t="s">
        <v>17</v>
      </c>
      <c r="X170" s="20"/>
      <c r="Y170" s="20"/>
      <c r="Z170" s="20"/>
      <c r="AA170" s="20"/>
      <c r="AB170" s="20"/>
      <c r="AC170" s="20" t="s">
        <v>21</v>
      </c>
      <c r="AD170" s="20" t="s">
        <v>22</v>
      </c>
      <c r="AE170" s="20" t="s">
        <v>23</v>
      </c>
      <c r="AF170" s="20" t="s">
        <v>24</v>
      </c>
      <c r="AG170" s="20" t="s">
        <v>25</v>
      </c>
      <c r="AH170" s="20" t="s">
        <v>26</v>
      </c>
      <c r="AI170" s="20" t="s">
        <v>27</v>
      </c>
      <c r="AJ170" s="20"/>
      <c r="AK170" s="20"/>
      <c r="AL170" s="20"/>
      <c r="AM170" s="20"/>
      <c r="AN170" s="20"/>
      <c r="AO170" s="20"/>
      <c r="AP170" s="20"/>
      <c r="AQ170" s="20"/>
      <c r="AR170" s="20"/>
      <c r="AS170" s="20"/>
      <c r="AT170" s="20"/>
      <c r="AU170" s="20"/>
      <c r="AV170" s="20" t="s">
        <v>1516</v>
      </c>
      <c r="AW170" s="20" t="s">
        <v>15</v>
      </c>
      <c r="AX170" s="20" t="s">
        <v>36</v>
      </c>
      <c r="AY170" s="20"/>
      <c r="AZ170" s="20"/>
      <c r="BA170" s="20"/>
      <c r="BB170" s="20" t="s">
        <v>40</v>
      </c>
      <c r="BC170" s="20"/>
      <c r="BD170" s="20" t="s">
        <v>42</v>
      </c>
      <c r="BE170" s="20" t="s">
        <v>43</v>
      </c>
      <c r="BF170" s="20" t="s">
        <v>44</v>
      </c>
      <c r="BG170" s="20"/>
      <c r="BH170" s="20"/>
      <c r="BI170" s="20"/>
      <c r="BJ170" s="20"/>
      <c r="BK170" s="20"/>
      <c r="BL170" s="20"/>
      <c r="BM170" s="20"/>
      <c r="BN170" s="20"/>
      <c r="BO170" s="20"/>
      <c r="BP170" s="20"/>
      <c r="BQ170" s="20"/>
      <c r="BR170" s="20"/>
      <c r="BS170" s="20"/>
      <c r="BT170" s="20"/>
      <c r="BU170" s="20" t="s">
        <v>59</v>
      </c>
      <c r="BV170" s="20"/>
      <c r="BW170" s="20" t="s">
        <v>1669</v>
      </c>
      <c r="BX170" s="20"/>
      <c r="BY170" s="20"/>
      <c r="BZ170" s="120"/>
      <c r="CA170" s="20"/>
      <c r="CB170" s="20"/>
      <c r="CC170" s="20"/>
      <c r="CD170" s="20"/>
      <c r="CE170" s="120"/>
      <c r="CF170" s="20"/>
      <c r="CG170" s="20"/>
      <c r="CH170" s="20"/>
      <c r="CI170" s="20"/>
      <c r="CJ170" s="120"/>
      <c r="CK170" s="20"/>
      <c r="CL170" s="20"/>
      <c r="CM170" s="20"/>
      <c r="CN170" s="20"/>
      <c r="CO170" s="120"/>
      <c r="CP170" s="20"/>
      <c r="CQ170" s="20"/>
    </row>
    <row r="171" spans="3:95" s="9" customFormat="1" ht="135.75" customHeight="1">
      <c r="C171" s="19" t="s">
        <v>2287</v>
      </c>
      <c r="D171" s="20" t="s">
        <v>518</v>
      </c>
      <c r="E171" s="20" t="s">
        <v>1682</v>
      </c>
      <c r="F171" s="14" t="str">
        <f t="shared" si="4"/>
        <v>URF2024_161_Realizar seguimiento al Plan de Bienestar Social e Incentivos_Primer cuatrimestre_Ruta de la Felicidad Entornos Laborales Saludables</v>
      </c>
      <c r="G171" s="20" t="s">
        <v>2286</v>
      </c>
      <c r="H171" s="20" t="s">
        <v>2285</v>
      </c>
      <c r="I171" s="20" t="s">
        <v>519</v>
      </c>
      <c r="J171" s="20" t="s">
        <v>96</v>
      </c>
      <c r="K171" s="20" t="s">
        <v>933</v>
      </c>
      <c r="L171" s="20" t="s">
        <v>116</v>
      </c>
      <c r="M171" s="47">
        <v>45413</v>
      </c>
      <c r="N171" s="47">
        <v>45443</v>
      </c>
      <c r="O171" s="21">
        <f t="shared" si="5"/>
        <v>30</v>
      </c>
      <c r="P171" s="20" t="s">
        <v>103</v>
      </c>
      <c r="Q171" s="20" t="s">
        <v>128</v>
      </c>
      <c r="R171" s="20" t="s">
        <v>520</v>
      </c>
      <c r="S171" s="20" t="s">
        <v>132</v>
      </c>
      <c r="T171" s="20" t="s">
        <v>135</v>
      </c>
      <c r="U171" s="20" t="s">
        <v>15</v>
      </c>
      <c r="V171" s="20" t="s">
        <v>16</v>
      </c>
      <c r="W171" s="20" t="s">
        <v>17</v>
      </c>
      <c r="X171" s="20"/>
      <c r="Y171" s="20"/>
      <c r="Z171" s="20"/>
      <c r="AA171" s="20"/>
      <c r="AB171" s="20"/>
      <c r="AC171" s="20"/>
      <c r="AD171" s="20"/>
      <c r="AE171" s="20" t="s">
        <v>23</v>
      </c>
      <c r="AF171" s="20"/>
      <c r="AG171" s="20" t="s">
        <v>25</v>
      </c>
      <c r="AH171" s="20"/>
      <c r="AI171" s="20"/>
      <c r="AJ171" s="20"/>
      <c r="AK171" s="20"/>
      <c r="AL171" s="20"/>
      <c r="AM171" s="20"/>
      <c r="AN171" s="20"/>
      <c r="AO171" s="20"/>
      <c r="AP171" s="20"/>
      <c r="AQ171" s="20"/>
      <c r="AR171" s="20"/>
      <c r="AS171" s="20"/>
      <c r="AT171" s="20"/>
      <c r="AU171" s="20"/>
      <c r="AV171" s="20" t="s">
        <v>1516</v>
      </c>
      <c r="AW171" s="20" t="s">
        <v>15</v>
      </c>
      <c r="AX171" s="20"/>
      <c r="AY171" s="20"/>
      <c r="AZ171" s="20" t="s">
        <v>38</v>
      </c>
      <c r="BA171" s="20"/>
      <c r="BB171" s="20"/>
      <c r="BC171" s="20"/>
      <c r="BD171" s="20" t="s">
        <v>42</v>
      </c>
      <c r="BE171" s="20" t="s">
        <v>43</v>
      </c>
      <c r="BF171" s="20"/>
      <c r="BG171" s="20"/>
      <c r="BH171" s="20"/>
      <c r="BI171" s="20"/>
      <c r="BJ171" s="20"/>
      <c r="BK171" s="20"/>
      <c r="BL171" s="20"/>
      <c r="BM171" s="20"/>
      <c r="BN171" s="20"/>
      <c r="BO171" s="20"/>
      <c r="BP171" s="20"/>
      <c r="BQ171" s="20" t="s">
        <v>55</v>
      </c>
      <c r="BR171" s="20"/>
      <c r="BS171" s="20"/>
      <c r="BT171" s="20"/>
      <c r="BU171" s="20"/>
      <c r="BV171" s="20"/>
      <c r="BW171" s="20" t="s">
        <v>1669</v>
      </c>
      <c r="BX171" s="20"/>
      <c r="BY171" s="20"/>
      <c r="BZ171" s="120"/>
      <c r="CA171" s="20"/>
      <c r="CB171" s="20"/>
      <c r="CC171" s="20"/>
      <c r="CD171" s="20"/>
      <c r="CE171" s="120"/>
      <c r="CF171" s="20"/>
      <c r="CG171" s="20"/>
      <c r="CH171" s="20"/>
      <c r="CI171" s="20"/>
      <c r="CJ171" s="120"/>
      <c r="CK171" s="20"/>
      <c r="CL171" s="20"/>
      <c r="CM171" s="20"/>
      <c r="CN171" s="20"/>
      <c r="CO171" s="120"/>
      <c r="CP171" s="20"/>
      <c r="CQ171" s="20"/>
    </row>
    <row r="172" spans="3:95" s="9" customFormat="1" ht="135.75" customHeight="1">
      <c r="C172" s="19" t="s">
        <v>2284</v>
      </c>
      <c r="D172" s="20" t="s">
        <v>521</v>
      </c>
      <c r="E172" s="20" t="s">
        <v>1682</v>
      </c>
      <c r="F172" s="14" t="str">
        <f t="shared" si="4"/>
        <v xml:space="preserve">URF2024_162_Realizar seguimiento al Plan de Bienestar Social e Incentivos_Segundo cuatrimestre_Ruta de la Felicidad Entornos Laborales Saludables </v>
      </c>
      <c r="G172" s="20" t="s">
        <v>2283</v>
      </c>
      <c r="H172" s="20" t="s">
        <v>522</v>
      </c>
      <c r="I172" s="20" t="s">
        <v>522</v>
      </c>
      <c r="J172" s="20" t="s">
        <v>96</v>
      </c>
      <c r="K172" s="20" t="s">
        <v>933</v>
      </c>
      <c r="L172" s="20" t="s">
        <v>116</v>
      </c>
      <c r="M172" s="47">
        <v>45536</v>
      </c>
      <c r="N172" s="47">
        <v>45565</v>
      </c>
      <c r="O172" s="21">
        <f t="shared" si="5"/>
        <v>29</v>
      </c>
      <c r="P172" s="20" t="s">
        <v>103</v>
      </c>
      <c r="Q172" s="20" t="s">
        <v>128</v>
      </c>
      <c r="R172" s="20" t="s">
        <v>523</v>
      </c>
      <c r="S172" s="20" t="s">
        <v>132</v>
      </c>
      <c r="T172" s="20" t="s">
        <v>135</v>
      </c>
      <c r="U172" s="20" t="s">
        <v>15</v>
      </c>
      <c r="V172" s="20" t="s">
        <v>16</v>
      </c>
      <c r="W172" s="20" t="s">
        <v>17</v>
      </c>
      <c r="X172" s="20"/>
      <c r="Y172" s="20"/>
      <c r="Z172" s="20"/>
      <c r="AA172" s="20"/>
      <c r="AB172" s="20"/>
      <c r="AC172" s="20"/>
      <c r="AD172" s="20"/>
      <c r="AE172" s="20" t="s">
        <v>23</v>
      </c>
      <c r="AF172" s="20"/>
      <c r="AG172" s="20" t="s">
        <v>25</v>
      </c>
      <c r="AH172" s="20"/>
      <c r="AI172" s="20"/>
      <c r="AJ172" s="20"/>
      <c r="AK172" s="20"/>
      <c r="AL172" s="20"/>
      <c r="AM172" s="20"/>
      <c r="AN172" s="20"/>
      <c r="AO172" s="20"/>
      <c r="AP172" s="20"/>
      <c r="AQ172" s="20"/>
      <c r="AR172" s="20"/>
      <c r="AS172" s="20"/>
      <c r="AT172" s="20"/>
      <c r="AU172" s="20"/>
      <c r="AV172" s="20" t="s">
        <v>1516</v>
      </c>
      <c r="AW172" s="20" t="s">
        <v>15</v>
      </c>
      <c r="AX172" s="20"/>
      <c r="AY172" s="20"/>
      <c r="AZ172" s="20" t="s">
        <v>38</v>
      </c>
      <c r="BA172" s="20"/>
      <c r="BB172" s="20"/>
      <c r="BC172" s="20"/>
      <c r="BD172" s="20" t="s">
        <v>42</v>
      </c>
      <c r="BE172" s="20" t="s">
        <v>43</v>
      </c>
      <c r="BF172" s="20"/>
      <c r="BG172" s="20"/>
      <c r="BH172" s="20"/>
      <c r="BI172" s="20"/>
      <c r="BJ172" s="20"/>
      <c r="BK172" s="20"/>
      <c r="BL172" s="20"/>
      <c r="BM172" s="20"/>
      <c r="BN172" s="20"/>
      <c r="BO172" s="20"/>
      <c r="BP172" s="20"/>
      <c r="BQ172" s="20" t="s">
        <v>55</v>
      </c>
      <c r="BR172" s="20"/>
      <c r="BS172" s="20"/>
      <c r="BT172" s="20"/>
      <c r="BU172" s="20"/>
      <c r="BV172" s="20"/>
      <c r="BW172" s="20" t="s">
        <v>1669</v>
      </c>
      <c r="BX172" s="20"/>
      <c r="BY172" s="20"/>
      <c r="BZ172" s="120"/>
      <c r="CA172" s="20"/>
      <c r="CB172" s="20"/>
      <c r="CC172" s="20"/>
      <c r="CD172" s="20"/>
      <c r="CE172" s="120"/>
      <c r="CF172" s="20"/>
      <c r="CG172" s="20"/>
      <c r="CH172" s="20"/>
      <c r="CI172" s="20"/>
      <c r="CJ172" s="120"/>
      <c r="CK172" s="20"/>
      <c r="CL172" s="20"/>
      <c r="CM172" s="20"/>
      <c r="CN172" s="20"/>
      <c r="CO172" s="120"/>
      <c r="CP172" s="20"/>
      <c r="CQ172" s="20"/>
    </row>
    <row r="173" spans="3:95" s="9" customFormat="1" ht="135.75" customHeight="1">
      <c r="C173" s="19" t="s">
        <v>2282</v>
      </c>
      <c r="D173" s="20" t="s">
        <v>524</v>
      </c>
      <c r="E173" s="20" t="s">
        <v>1682</v>
      </c>
      <c r="F173" s="14" t="str">
        <f t="shared" si="4"/>
        <v>URF2024_163_Realizar seguimiento al Plan de Bienestar Social e Incentivos_Tercer cuatrimestre_Ruta de la Felicidad Entornos Laborales Saludables</v>
      </c>
      <c r="G173" s="20" t="s">
        <v>2281</v>
      </c>
      <c r="H173" s="20" t="s">
        <v>525</v>
      </c>
      <c r="I173" s="20" t="s">
        <v>525</v>
      </c>
      <c r="J173" s="20" t="s">
        <v>96</v>
      </c>
      <c r="K173" s="20" t="s">
        <v>933</v>
      </c>
      <c r="L173" s="20" t="s">
        <v>116</v>
      </c>
      <c r="M173" s="47">
        <v>45627</v>
      </c>
      <c r="N173" s="47">
        <v>45657</v>
      </c>
      <c r="O173" s="21">
        <f t="shared" si="5"/>
        <v>30</v>
      </c>
      <c r="P173" s="20" t="s">
        <v>103</v>
      </c>
      <c r="Q173" s="20" t="s">
        <v>128</v>
      </c>
      <c r="R173" s="20" t="s">
        <v>523</v>
      </c>
      <c r="S173" s="20" t="s">
        <v>132</v>
      </c>
      <c r="T173" s="20" t="s">
        <v>135</v>
      </c>
      <c r="U173" s="20" t="s">
        <v>15</v>
      </c>
      <c r="V173" s="20" t="s">
        <v>16</v>
      </c>
      <c r="W173" s="20" t="s">
        <v>17</v>
      </c>
      <c r="X173" s="20"/>
      <c r="Y173" s="20"/>
      <c r="Z173" s="20"/>
      <c r="AA173" s="20"/>
      <c r="AB173" s="20"/>
      <c r="AC173" s="20"/>
      <c r="AD173" s="20"/>
      <c r="AE173" s="20" t="s">
        <v>23</v>
      </c>
      <c r="AF173" s="20" t="s">
        <v>24</v>
      </c>
      <c r="AG173" s="20" t="s">
        <v>25</v>
      </c>
      <c r="AH173" s="20"/>
      <c r="AI173" s="20"/>
      <c r="AJ173" s="20"/>
      <c r="AK173" s="20"/>
      <c r="AL173" s="20"/>
      <c r="AM173" s="20"/>
      <c r="AN173" s="20"/>
      <c r="AO173" s="20"/>
      <c r="AP173" s="20"/>
      <c r="AQ173" s="20"/>
      <c r="AR173" s="20"/>
      <c r="AS173" s="20"/>
      <c r="AT173" s="20"/>
      <c r="AU173" s="20"/>
      <c r="AV173" s="20" t="s">
        <v>1516</v>
      </c>
      <c r="AW173" s="20" t="s">
        <v>15</v>
      </c>
      <c r="AX173" s="20"/>
      <c r="AY173" s="20"/>
      <c r="AZ173" s="20" t="s">
        <v>38</v>
      </c>
      <c r="BA173" s="20"/>
      <c r="BB173" s="20"/>
      <c r="BC173" s="20"/>
      <c r="BD173" s="20" t="s">
        <v>42</v>
      </c>
      <c r="BE173" s="20" t="s">
        <v>43</v>
      </c>
      <c r="BF173" s="20"/>
      <c r="BG173" s="20"/>
      <c r="BH173" s="20"/>
      <c r="BI173" s="20"/>
      <c r="BJ173" s="20"/>
      <c r="BK173" s="20"/>
      <c r="BL173" s="20"/>
      <c r="BM173" s="20"/>
      <c r="BN173" s="20"/>
      <c r="BO173" s="20"/>
      <c r="BP173" s="20"/>
      <c r="BQ173" s="20" t="s">
        <v>55</v>
      </c>
      <c r="BR173" s="20"/>
      <c r="BS173" s="20"/>
      <c r="BT173" s="20"/>
      <c r="BU173" s="20"/>
      <c r="BV173" s="20"/>
      <c r="BW173" s="20" t="s">
        <v>1669</v>
      </c>
      <c r="BX173" s="20"/>
      <c r="BY173" s="20"/>
      <c r="BZ173" s="120"/>
      <c r="CA173" s="20"/>
      <c r="CB173" s="20"/>
      <c r="CC173" s="20"/>
      <c r="CD173" s="20"/>
      <c r="CE173" s="120"/>
      <c r="CF173" s="20"/>
      <c r="CG173" s="20"/>
      <c r="CH173" s="20"/>
      <c r="CI173" s="20"/>
      <c r="CJ173" s="120"/>
      <c r="CK173" s="20"/>
      <c r="CL173" s="20"/>
      <c r="CM173" s="20"/>
      <c r="CN173" s="20"/>
      <c r="CO173" s="120"/>
      <c r="CP173" s="20"/>
      <c r="CQ173" s="20"/>
    </row>
    <row r="174" spans="3:95" s="9" customFormat="1" ht="135.75" customHeight="1">
      <c r="C174" s="19" t="s">
        <v>2280</v>
      </c>
      <c r="D174" s="20" t="s">
        <v>526</v>
      </c>
      <c r="E174" s="20" t="s">
        <v>1682</v>
      </c>
      <c r="F174" s="14" t="str">
        <f t="shared" si="4"/>
        <v>URF2024_164_Desarrollar las actividades encaminadas a avanzar en la ruta del crecimiento y servicio mediante el cumplimiento del plan de capacitación_Primer cuatrimestre_Ruta del Crecimiento y Ruta del Servicio</v>
      </c>
      <c r="G174" s="20" t="s">
        <v>2279</v>
      </c>
      <c r="H174" s="20" t="s">
        <v>527</v>
      </c>
      <c r="I174" s="20" t="s">
        <v>527</v>
      </c>
      <c r="J174" s="20" t="s">
        <v>96</v>
      </c>
      <c r="K174" s="20" t="s">
        <v>933</v>
      </c>
      <c r="L174" s="20" t="s">
        <v>116</v>
      </c>
      <c r="M174" s="47">
        <v>45413</v>
      </c>
      <c r="N174" s="47">
        <v>45443</v>
      </c>
      <c r="O174" s="21">
        <f t="shared" si="5"/>
        <v>30</v>
      </c>
      <c r="P174" s="20" t="s">
        <v>103</v>
      </c>
      <c r="Q174" s="20" t="s">
        <v>128</v>
      </c>
      <c r="R174" s="20" t="s">
        <v>528</v>
      </c>
      <c r="S174" s="20" t="s">
        <v>132</v>
      </c>
      <c r="T174" s="20" t="s">
        <v>135</v>
      </c>
      <c r="U174" s="20" t="s">
        <v>15</v>
      </c>
      <c r="V174" s="20" t="s">
        <v>16</v>
      </c>
      <c r="W174" s="20" t="s">
        <v>17</v>
      </c>
      <c r="X174" s="20"/>
      <c r="Y174" s="20"/>
      <c r="Z174" s="20"/>
      <c r="AA174" s="20"/>
      <c r="AB174" s="20"/>
      <c r="AC174" s="20"/>
      <c r="AD174" s="20"/>
      <c r="AE174" s="20" t="s">
        <v>23</v>
      </c>
      <c r="AF174" s="20" t="s">
        <v>24</v>
      </c>
      <c r="AG174" s="20"/>
      <c r="AH174" s="20"/>
      <c r="AI174" s="20"/>
      <c r="AJ174" s="20"/>
      <c r="AK174" s="20"/>
      <c r="AL174" s="20"/>
      <c r="AM174" s="20"/>
      <c r="AN174" s="20"/>
      <c r="AO174" s="20"/>
      <c r="AP174" s="20"/>
      <c r="AQ174" s="20"/>
      <c r="AR174" s="20"/>
      <c r="AS174" s="20"/>
      <c r="AT174" s="20"/>
      <c r="AU174" s="20"/>
      <c r="AV174" s="20" t="s">
        <v>1516</v>
      </c>
      <c r="AW174" s="20" t="s">
        <v>15</v>
      </c>
      <c r="AX174" s="20"/>
      <c r="AY174" s="20"/>
      <c r="AZ174" s="20" t="s">
        <v>38</v>
      </c>
      <c r="BA174" s="20"/>
      <c r="BB174" s="20" t="s">
        <v>40</v>
      </c>
      <c r="BC174" s="20"/>
      <c r="BD174" s="20" t="s">
        <v>42</v>
      </c>
      <c r="BE174" s="20" t="s">
        <v>43</v>
      </c>
      <c r="BF174" s="20"/>
      <c r="BG174" s="20"/>
      <c r="BH174" s="20"/>
      <c r="BI174" s="20"/>
      <c r="BJ174" s="20"/>
      <c r="BK174" s="20"/>
      <c r="BL174" s="20"/>
      <c r="BM174" s="20"/>
      <c r="BN174" s="20"/>
      <c r="BO174" s="20"/>
      <c r="BP174" s="20"/>
      <c r="BQ174" s="20" t="s">
        <v>55</v>
      </c>
      <c r="BR174" s="20"/>
      <c r="BS174" s="20"/>
      <c r="BT174" s="20"/>
      <c r="BU174" s="20" t="s">
        <v>59</v>
      </c>
      <c r="BV174" s="20"/>
      <c r="BW174" s="20" t="s">
        <v>1669</v>
      </c>
      <c r="BX174" s="20"/>
      <c r="BY174" s="20"/>
      <c r="BZ174" s="120"/>
      <c r="CA174" s="20"/>
      <c r="CB174" s="20"/>
      <c r="CC174" s="20"/>
      <c r="CD174" s="20"/>
      <c r="CE174" s="120"/>
      <c r="CF174" s="20"/>
      <c r="CG174" s="20"/>
      <c r="CH174" s="20"/>
      <c r="CI174" s="20"/>
      <c r="CJ174" s="120"/>
      <c r="CK174" s="20"/>
      <c r="CL174" s="20"/>
      <c r="CM174" s="20"/>
      <c r="CN174" s="20"/>
      <c r="CO174" s="120"/>
      <c r="CP174" s="20"/>
      <c r="CQ174" s="20"/>
    </row>
    <row r="175" spans="3:95" s="9" customFormat="1" ht="135.75" customHeight="1">
      <c r="C175" s="19" t="s">
        <v>2278</v>
      </c>
      <c r="D175" s="20" t="s">
        <v>529</v>
      </c>
      <c r="E175" s="20" t="s">
        <v>1682</v>
      </c>
      <c r="F175" s="14" t="str">
        <f t="shared" si="4"/>
        <v>URF2024_165_Desarrollar las actividades encaminadas a avanzar en la ruta del crecimiento y servicio mediante el cumplimiento del plan de capacitación_Segundo cuatrimestre_Ruta del Crecimiento y Ruta del Servicio</v>
      </c>
      <c r="G175" s="20" t="s">
        <v>2277</v>
      </c>
      <c r="H175" s="20" t="s">
        <v>530</v>
      </c>
      <c r="I175" s="20" t="s">
        <v>530</v>
      </c>
      <c r="J175" s="20" t="s">
        <v>96</v>
      </c>
      <c r="K175" s="20" t="s">
        <v>933</v>
      </c>
      <c r="L175" s="20" t="s">
        <v>116</v>
      </c>
      <c r="M175" s="47">
        <v>45536</v>
      </c>
      <c r="N175" s="47">
        <v>45565</v>
      </c>
      <c r="O175" s="21">
        <f t="shared" si="5"/>
        <v>29</v>
      </c>
      <c r="P175" s="20" t="s">
        <v>103</v>
      </c>
      <c r="Q175" s="20" t="s">
        <v>128</v>
      </c>
      <c r="R175" s="20" t="s">
        <v>528</v>
      </c>
      <c r="S175" s="20" t="s">
        <v>132</v>
      </c>
      <c r="T175" s="20" t="s">
        <v>135</v>
      </c>
      <c r="U175" s="20" t="s">
        <v>15</v>
      </c>
      <c r="V175" s="20" t="s">
        <v>16</v>
      </c>
      <c r="W175" s="20" t="s">
        <v>17</v>
      </c>
      <c r="X175" s="20"/>
      <c r="Y175" s="20"/>
      <c r="Z175" s="20"/>
      <c r="AA175" s="20"/>
      <c r="AB175" s="20"/>
      <c r="AC175" s="20"/>
      <c r="AD175" s="20"/>
      <c r="AE175" s="20" t="s">
        <v>23</v>
      </c>
      <c r="AF175" s="20" t="s">
        <v>24</v>
      </c>
      <c r="AG175" s="20"/>
      <c r="AH175" s="20"/>
      <c r="AI175" s="20"/>
      <c r="AJ175" s="20"/>
      <c r="AK175" s="20"/>
      <c r="AL175" s="20"/>
      <c r="AM175" s="20"/>
      <c r="AN175" s="20"/>
      <c r="AO175" s="20"/>
      <c r="AP175" s="20"/>
      <c r="AQ175" s="20"/>
      <c r="AR175" s="20"/>
      <c r="AS175" s="20"/>
      <c r="AT175" s="20"/>
      <c r="AU175" s="20"/>
      <c r="AV175" s="20" t="s">
        <v>1516</v>
      </c>
      <c r="AW175" s="20" t="s">
        <v>15</v>
      </c>
      <c r="AX175" s="20"/>
      <c r="AY175" s="20"/>
      <c r="AZ175" s="20" t="s">
        <v>38</v>
      </c>
      <c r="BA175" s="20"/>
      <c r="BB175" s="20" t="s">
        <v>40</v>
      </c>
      <c r="BC175" s="20"/>
      <c r="BD175" s="20" t="s">
        <v>42</v>
      </c>
      <c r="BE175" s="20" t="s">
        <v>43</v>
      </c>
      <c r="BF175" s="20"/>
      <c r="BG175" s="20"/>
      <c r="BH175" s="20"/>
      <c r="BI175" s="20"/>
      <c r="BJ175" s="20"/>
      <c r="BK175" s="20"/>
      <c r="BL175" s="20"/>
      <c r="BM175" s="20"/>
      <c r="BN175" s="20"/>
      <c r="BO175" s="20"/>
      <c r="BP175" s="20"/>
      <c r="BQ175" s="20" t="s">
        <v>55</v>
      </c>
      <c r="BR175" s="20"/>
      <c r="BS175" s="20"/>
      <c r="BT175" s="20"/>
      <c r="BU175" s="20" t="s">
        <v>59</v>
      </c>
      <c r="BV175" s="20"/>
      <c r="BW175" s="20" t="s">
        <v>1669</v>
      </c>
      <c r="BX175" s="20"/>
      <c r="BY175" s="20"/>
      <c r="BZ175" s="120"/>
      <c r="CA175" s="20"/>
      <c r="CB175" s="20"/>
      <c r="CC175" s="20"/>
      <c r="CD175" s="20"/>
      <c r="CE175" s="120"/>
      <c r="CF175" s="20"/>
      <c r="CG175" s="20"/>
      <c r="CH175" s="20"/>
      <c r="CI175" s="20"/>
      <c r="CJ175" s="120"/>
      <c r="CK175" s="20"/>
      <c r="CL175" s="20"/>
      <c r="CM175" s="20"/>
      <c r="CN175" s="20"/>
      <c r="CO175" s="120"/>
      <c r="CP175" s="20"/>
      <c r="CQ175" s="20"/>
    </row>
    <row r="176" spans="3:95" s="9" customFormat="1" ht="135.75" customHeight="1">
      <c r="C176" s="19" t="s">
        <v>2276</v>
      </c>
      <c r="D176" s="20" t="s">
        <v>531</v>
      </c>
      <c r="E176" s="20" t="s">
        <v>1682</v>
      </c>
      <c r="F176" s="14" t="str">
        <f t="shared" si="4"/>
        <v>URF2024_166_Desarrollar las actividades encaminadas a avanzar en la ruta del crecimiento y servicio mediante el cumplimiento del plan de capacitación_Tercer cuatrimestre_Ruta del Crecimiento y Ruta del Servicio</v>
      </c>
      <c r="G176" s="20" t="s">
        <v>2275</v>
      </c>
      <c r="H176" s="20" t="s">
        <v>532</v>
      </c>
      <c r="I176" s="20" t="s">
        <v>532</v>
      </c>
      <c r="J176" s="20" t="s">
        <v>96</v>
      </c>
      <c r="K176" s="20" t="s">
        <v>933</v>
      </c>
      <c r="L176" s="20" t="s">
        <v>116</v>
      </c>
      <c r="M176" s="47">
        <v>45627</v>
      </c>
      <c r="N176" s="47">
        <v>45657</v>
      </c>
      <c r="O176" s="21">
        <f t="shared" si="5"/>
        <v>30</v>
      </c>
      <c r="P176" s="20" t="s">
        <v>103</v>
      </c>
      <c r="Q176" s="20" t="s">
        <v>128</v>
      </c>
      <c r="R176" s="20" t="s">
        <v>528</v>
      </c>
      <c r="S176" s="20" t="s">
        <v>132</v>
      </c>
      <c r="T176" s="20" t="s">
        <v>135</v>
      </c>
      <c r="U176" s="20" t="s">
        <v>15</v>
      </c>
      <c r="V176" s="20" t="s">
        <v>16</v>
      </c>
      <c r="W176" s="20" t="s">
        <v>17</v>
      </c>
      <c r="X176" s="20"/>
      <c r="Y176" s="20"/>
      <c r="Z176" s="20"/>
      <c r="AA176" s="20"/>
      <c r="AB176" s="20"/>
      <c r="AC176" s="20"/>
      <c r="AD176" s="20"/>
      <c r="AE176" s="20" t="s">
        <v>23</v>
      </c>
      <c r="AF176" s="20"/>
      <c r="AG176" s="20"/>
      <c r="AH176" s="20"/>
      <c r="AI176" s="20"/>
      <c r="AJ176" s="20"/>
      <c r="AK176" s="20"/>
      <c r="AL176" s="20"/>
      <c r="AM176" s="20"/>
      <c r="AN176" s="20"/>
      <c r="AO176" s="20"/>
      <c r="AP176" s="20"/>
      <c r="AQ176" s="20"/>
      <c r="AR176" s="20"/>
      <c r="AS176" s="20"/>
      <c r="AT176" s="20"/>
      <c r="AU176" s="20"/>
      <c r="AV176" s="20" t="s">
        <v>1516</v>
      </c>
      <c r="AW176" s="20" t="s">
        <v>15</v>
      </c>
      <c r="AX176" s="20"/>
      <c r="AY176" s="20"/>
      <c r="AZ176" s="20" t="s">
        <v>38</v>
      </c>
      <c r="BA176" s="20"/>
      <c r="BB176" s="20" t="s">
        <v>40</v>
      </c>
      <c r="BC176" s="20"/>
      <c r="BD176" s="20" t="s">
        <v>42</v>
      </c>
      <c r="BE176" s="20" t="s">
        <v>43</v>
      </c>
      <c r="BF176" s="20"/>
      <c r="BG176" s="20"/>
      <c r="BH176" s="20"/>
      <c r="BI176" s="20"/>
      <c r="BJ176" s="20"/>
      <c r="BK176" s="20"/>
      <c r="BL176" s="20"/>
      <c r="BM176" s="20"/>
      <c r="BN176" s="20"/>
      <c r="BO176" s="20"/>
      <c r="BP176" s="20"/>
      <c r="BQ176" s="20" t="s">
        <v>55</v>
      </c>
      <c r="BR176" s="20"/>
      <c r="BS176" s="20"/>
      <c r="BT176" s="20"/>
      <c r="BU176" s="20" t="s">
        <v>59</v>
      </c>
      <c r="BV176" s="20"/>
      <c r="BW176" s="20" t="s">
        <v>1669</v>
      </c>
      <c r="BX176" s="20"/>
      <c r="BY176" s="20"/>
      <c r="BZ176" s="120"/>
      <c r="CA176" s="20"/>
      <c r="CB176" s="20"/>
      <c r="CC176" s="20"/>
      <c r="CD176" s="20"/>
      <c r="CE176" s="120"/>
      <c r="CF176" s="20"/>
      <c r="CG176" s="20"/>
      <c r="CH176" s="20"/>
      <c r="CI176" s="20"/>
      <c r="CJ176" s="120"/>
      <c r="CK176" s="20"/>
      <c r="CL176" s="20"/>
      <c r="CM176" s="20"/>
      <c r="CN176" s="20"/>
      <c r="CO176" s="120"/>
      <c r="CP176" s="20"/>
      <c r="CQ176" s="20"/>
    </row>
    <row r="177" spans="3:95" s="9" customFormat="1" ht="135.75" customHeight="1">
      <c r="C177" s="19" t="s">
        <v>2274</v>
      </c>
      <c r="D177" s="20" t="s">
        <v>2273</v>
      </c>
      <c r="E177" s="20" t="s">
        <v>1682</v>
      </c>
      <c r="F177" s="14" t="str">
        <f t="shared" si="4"/>
        <v>URF2024_167_Apoyar la estructuración y formalización de los acuerdos de gestión para la vigencia 2024_Ruta de la Calidad</v>
      </c>
      <c r="G177" s="20" t="s">
        <v>533</v>
      </c>
      <c r="H177" s="20" t="s">
        <v>534</v>
      </c>
      <c r="I177" s="20" t="s">
        <v>535</v>
      </c>
      <c r="J177" s="20" t="s">
        <v>96</v>
      </c>
      <c r="K177" s="20" t="s">
        <v>933</v>
      </c>
      <c r="L177" s="20"/>
      <c r="M177" s="47">
        <v>45352</v>
      </c>
      <c r="N177" s="47">
        <v>45397</v>
      </c>
      <c r="O177" s="21">
        <f t="shared" si="5"/>
        <v>45</v>
      </c>
      <c r="P177" s="20" t="s">
        <v>103</v>
      </c>
      <c r="Q177" s="20" t="s">
        <v>128</v>
      </c>
      <c r="R177" s="20" t="s">
        <v>536</v>
      </c>
      <c r="S177" s="20" t="s">
        <v>132</v>
      </c>
      <c r="T177" s="20" t="s">
        <v>135</v>
      </c>
      <c r="U177" s="20" t="s">
        <v>15</v>
      </c>
      <c r="V177" s="20"/>
      <c r="W177" s="20" t="s">
        <v>17</v>
      </c>
      <c r="X177" s="20"/>
      <c r="Y177" s="20"/>
      <c r="Z177" s="20"/>
      <c r="AA177" s="20"/>
      <c r="AB177" s="20"/>
      <c r="AC177" s="20"/>
      <c r="AD177" s="20"/>
      <c r="AE177" s="20" t="s">
        <v>23</v>
      </c>
      <c r="AF177" s="20"/>
      <c r="AG177" s="20"/>
      <c r="AH177" s="20"/>
      <c r="AI177" s="20"/>
      <c r="AJ177" s="20"/>
      <c r="AK177" s="20"/>
      <c r="AL177" s="20"/>
      <c r="AM177" s="20"/>
      <c r="AN177" s="20"/>
      <c r="AO177" s="20"/>
      <c r="AP177" s="20"/>
      <c r="AQ177" s="20"/>
      <c r="AR177" s="20"/>
      <c r="AS177" s="20"/>
      <c r="AT177" s="20"/>
      <c r="AU177" s="20"/>
      <c r="AV177" s="20" t="s">
        <v>1516</v>
      </c>
      <c r="AW177" s="20" t="s">
        <v>15</v>
      </c>
      <c r="AX177" s="20"/>
      <c r="AY177" s="20"/>
      <c r="AZ177" s="20" t="s">
        <v>38</v>
      </c>
      <c r="BA177" s="20"/>
      <c r="BB177" s="20"/>
      <c r="BC177" s="20"/>
      <c r="BD177" s="20" t="s">
        <v>42</v>
      </c>
      <c r="BE177" s="20"/>
      <c r="BF177" s="20"/>
      <c r="BG177" s="20"/>
      <c r="BH177" s="20"/>
      <c r="BI177" s="20"/>
      <c r="BJ177" s="20"/>
      <c r="BK177" s="20"/>
      <c r="BL177" s="20"/>
      <c r="BM177" s="20"/>
      <c r="BN177" s="20"/>
      <c r="BO177" s="20"/>
      <c r="BP177" s="20"/>
      <c r="BQ177" s="20" t="s">
        <v>55</v>
      </c>
      <c r="BR177" s="20"/>
      <c r="BS177" s="20"/>
      <c r="BT177" s="20"/>
      <c r="BU177" s="20"/>
      <c r="BV177" s="20"/>
      <c r="BW177" s="20" t="s">
        <v>1669</v>
      </c>
      <c r="BX177" s="20"/>
      <c r="BY177" s="20"/>
      <c r="BZ177" s="120"/>
      <c r="CA177" s="20"/>
      <c r="CB177" s="20"/>
      <c r="CC177" s="20"/>
      <c r="CD177" s="20"/>
      <c r="CE177" s="120"/>
      <c r="CF177" s="20"/>
      <c r="CG177" s="20"/>
      <c r="CH177" s="20"/>
      <c r="CI177" s="20"/>
      <c r="CJ177" s="120"/>
      <c r="CK177" s="20"/>
      <c r="CL177" s="20"/>
      <c r="CM177" s="20"/>
      <c r="CN177" s="20"/>
      <c r="CO177" s="120"/>
      <c r="CP177" s="20"/>
      <c r="CQ177" s="20"/>
    </row>
    <row r="178" spans="3:95" s="9" customFormat="1" ht="135.75" customHeight="1">
      <c r="C178" s="19" t="s">
        <v>2272</v>
      </c>
      <c r="D178" s="20" t="s">
        <v>2271</v>
      </c>
      <c r="E178" s="20" t="s">
        <v>1682</v>
      </c>
      <c r="F178" s="14" t="str">
        <f t="shared" si="4"/>
        <v xml:space="preserve">URF2024_168_Estructurar el modelo de innovación de la URF </v>
      </c>
      <c r="G178" s="20" t="s">
        <v>2270</v>
      </c>
      <c r="H178" s="20" t="s">
        <v>2269</v>
      </c>
      <c r="I178" s="20" t="s">
        <v>2269</v>
      </c>
      <c r="J178" s="20" t="s">
        <v>94</v>
      </c>
      <c r="K178" s="20" t="s">
        <v>104</v>
      </c>
      <c r="L178" s="20"/>
      <c r="M178" s="47">
        <v>45505</v>
      </c>
      <c r="N178" s="47">
        <v>45565</v>
      </c>
      <c r="O178" s="21">
        <f t="shared" si="5"/>
        <v>60</v>
      </c>
      <c r="P178" s="20" t="s">
        <v>104</v>
      </c>
      <c r="Q178" s="20" t="s">
        <v>128</v>
      </c>
      <c r="R178" s="20" t="s">
        <v>2268</v>
      </c>
      <c r="S178" s="20" t="s">
        <v>132</v>
      </c>
      <c r="T178" s="20" t="s">
        <v>148</v>
      </c>
      <c r="U178" s="20" t="s">
        <v>15</v>
      </c>
      <c r="V178" s="20"/>
      <c r="W178" s="20" t="s">
        <v>17</v>
      </c>
      <c r="X178" s="20"/>
      <c r="Y178" s="20"/>
      <c r="Z178" s="20"/>
      <c r="AA178" s="20"/>
      <c r="AB178" s="20"/>
      <c r="AC178" s="20"/>
      <c r="AD178" s="20"/>
      <c r="AE178" s="20" t="s">
        <v>23</v>
      </c>
      <c r="AF178" s="20"/>
      <c r="AG178" s="20"/>
      <c r="AH178" s="20"/>
      <c r="AI178" s="20"/>
      <c r="AJ178" s="20"/>
      <c r="AK178" s="20"/>
      <c r="AL178" s="20"/>
      <c r="AM178" s="20"/>
      <c r="AN178" s="20"/>
      <c r="AO178" s="20"/>
      <c r="AP178" s="20"/>
      <c r="AQ178" s="20"/>
      <c r="AR178" s="20"/>
      <c r="AS178" s="20"/>
      <c r="AT178" s="20"/>
      <c r="AU178" s="20"/>
      <c r="AV178" s="20" t="s">
        <v>1516</v>
      </c>
      <c r="AW178" s="20" t="s">
        <v>15</v>
      </c>
      <c r="AX178" s="20"/>
      <c r="AY178" s="20"/>
      <c r="AZ178" s="20"/>
      <c r="BA178" s="20"/>
      <c r="BB178" s="20" t="s">
        <v>40</v>
      </c>
      <c r="BC178" s="20"/>
      <c r="BD178" s="20" t="s">
        <v>42</v>
      </c>
      <c r="BE178" s="20"/>
      <c r="BF178" s="20"/>
      <c r="BG178" s="20"/>
      <c r="BH178" s="20"/>
      <c r="BI178" s="20"/>
      <c r="BJ178" s="20"/>
      <c r="BK178" s="20"/>
      <c r="BL178" s="20"/>
      <c r="BM178" s="20"/>
      <c r="BN178" s="20"/>
      <c r="BO178" s="20"/>
      <c r="BP178" s="20"/>
      <c r="BQ178" s="20"/>
      <c r="BR178" s="20"/>
      <c r="BS178" s="20"/>
      <c r="BT178" s="20"/>
      <c r="BU178" s="20" t="s">
        <v>59</v>
      </c>
      <c r="BV178" s="20"/>
      <c r="BW178" s="20" t="s">
        <v>1515</v>
      </c>
      <c r="BX178" s="20" t="s">
        <v>1549</v>
      </c>
      <c r="BY178" s="121">
        <v>45495</v>
      </c>
      <c r="BZ178" s="120">
        <v>45495</v>
      </c>
      <c r="CA178" s="20" t="s">
        <v>2267</v>
      </c>
      <c r="CB178" s="20" t="s">
        <v>2266</v>
      </c>
      <c r="CC178" s="20"/>
      <c r="CD178" s="20"/>
      <c r="CE178" s="120"/>
      <c r="CF178" s="20"/>
      <c r="CG178" s="20"/>
      <c r="CH178" s="20"/>
      <c r="CI178" s="20"/>
      <c r="CJ178" s="120"/>
      <c r="CK178" s="20"/>
      <c r="CL178" s="20"/>
      <c r="CM178" s="20"/>
      <c r="CN178" s="20"/>
      <c r="CO178" s="120"/>
      <c r="CP178" s="20"/>
      <c r="CQ178" s="20"/>
    </row>
    <row r="179" spans="3:95" s="9" customFormat="1" ht="135.75" customHeight="1">
      <c r="C179" s="19" t="s">
        <v>2265</v>
      </c>
      <c r="D179" s="20" t="s">
        <v>2264</v>
      </c>
      <c r="E179" s="20" t="s">
        <v>1682</v>
      </c>
      <c r="F179" s="14" t="str">
        <f t="shared" si="4"/>
        <v xml:space="preserve">URF2024_169_Realizar el primer ejercicio de innovación en la URF para fortalecer la estrategia de Gestión del Conocimiento y la Innovación </v>
      </c>
      <c r="G179" s="20" t="s">
        <v>2263</v>
      </c>
      <c r="H179" s="20" t="s">
        <v>2262</v>
      </c>
      <c r="I179" s="20" t="s">
        <v>2262</v>
      </c>
      <c r="J179" s="20" t="s">
        <v>96</v>
      </c>
      <c r="K179" s="20" t="s">
        <v>933</v>
      </c>
      <c r="L179" s="20" t="s">
        <v>116</v>
      </c>
      <c r="M179" s="47">
        <v>45627</v>
      </c>
      <c r="N179" s="47">
        <v>45657</v>
      </c>
      <c r="O179" s="21">
        <f t="shared" si="5"/>
        <v>30</v>
      </c>
      <c r="P179" s="20" t="s">
        <v>103</v>
      </c>
      <c r="Q179" s="20" t="s">
        <v>128</v>
      </c>
      <c r="R179" s="20" t="s">
        <v>2261</v>
      </c>
      <c r="S179" s="20" t="s">
        <v>132</v>
      </c>
      <c r="T179" s="20" t="s">
        <v>148</v>
      </c>
      <c r="U179" s="20" t="s">
        <v>15</v>
      </c>
      <c r="V179" s="20"/>
      <c r="W179" s="20" t="s">
        <v>17</v>
      </c>
      <c r="X179" s="20"/>
      <c r="Y179" s="20"/>
      <c r="Z179" s="20"/>
      <c r="AA179" s="20"/>
      <c r="AB179" s="20"/>
      <c r="AC179" s="20"/>
      <c r="AD179" s="20"/>
      <c r="AE179" s="20" t="s">
        <v>23</v>
      </c>
      <c r="AF179" s="20"/>
      <c r="AG179" s="20"/>
      <c r="AH179" s="20"/>
      <c r="AI179" s="20"/>
      <c r="AJ179" s="20"/>
      <c r="AK179" s="20"/>
      <c r="AL179" s="20"/>
      <c r="AM179" s="20"/>
      <c r="AN179" s="20"/>
      <c r="AO179" s="20"/>
      <c r="AP179" s="20"/>
      <c r="AQ179" s="20"/>
      <c r="AR179" s="20"/>
      <c r="AS179" s="20"/>
      <c r="AT179" s="20"/>
      <c r="AU179" s="20"/>
      <c r="AV179" s="20" t="s">
        <v>1516</v>
      </c>
      <c r="AW179" s="20" t="s">
        <v>15</v>
      </c>
      <c r="AX179" s="20"/>
      <c r="AY179" s="20"/>
      <c r="AZ179" s="20"/>
      <c r="BA179" s="20"/>
      <c r="BB179" s="20" t="s">
        <v>40</v>
      </c>
      <c r="BC179" s="20"/>
      <c r="BD179" s="20" t="s">
        <v>42</v>
      </c>
      <c r="BE179" s="20"/>
      <c r="BF179" s="20"/>
      <c r="BG179" s="20"/>
      <c r="BH179" s="20"/>
      <c r="BI179" s="20"/>
      <c r="BJ179" s="20"/>
      <c r="BK179" s="20"/>
      <c r="BL179" s="20"/>
      <c r="BM179" s="20"/>
      <c r="BN179" s="20"/>
      <c r="BO179" s="20"/>
      <c r="BP179" s="20"/>
      <c r="BQ179" s="20"/>
      <c r="BR179" s="20"/>
      <c r="BS179" s="20"/>
      <c r="BT179" s="20"/>
      <c r="BU179" s="20" t="s">
        <v>59</v>
      </c>
      <c r="BV179" s="20"/>
      <c r="BW179" s="20" t="s">
        <v>1669</v>
      </c>
      <c r="BX179" s="20"/>
      <c r="BY179" s="20"/>
      <c r="BZ179" s="120"/>
      <c r="CA179" s="20"/>
      <c r="CB179" s="20"/>
      <c r="CC179" s="20"/>
      <c r="CD179" s="20"/>
      <c r="CE179" s="120"/>
      <c r="CF179" s="20"/>
      <c r="CG179" s="20"/>
      <c r="CH179" s="20"/>
      <c r="CI179" s="20"/>
      <c r="CJ179" s="120"/>
      <c r="CK179" s="20"/>
      <c r="CL179" s="20"/>
      <c r="CM179" s="20"/>
      <c r="CN179" s="20"/>
      <c r="CO179" s="120"/>
      <c r="CP179" s="20"/>
      <c r="CQ179" s="20"/>
    </row>
    <row r="180" spans="3:95" s="9" customFormat="1" ht="135.75" customHeight="1">
      <c r="C180" s="19" t="s">
        <v>2260</v>
      </c>
      <c r="D180" s="20" t="s">
        <v>537</v>
      </c>
      <c r="E180" s="20" t="s">
        <v>1682</v>
      </c>
      <c r="F180" s="14" t="str">
        <f t="shared" si="4"/>
        <v xml:space="preserve">URF2024_170_Implementar la estrategia de gestión del conocimiento_Primer semestre_Ruta del Crecimiento y Ruta del Servicio </v>
      </c>
      <c r="G180" s="20" t="s">
        <v>538</v>
      </c>
      <c r="H180" s="20" t="s">
        <v>539</v>
      </c>
      <c r="I180" s="20" t="s">
        <v>540</v>
      </c>
      <c r="J180" s="20" t="s">
        <v>96</v>
      </c>
      <c r="K180" s="20" t="s">
        <v>933</v>
      </c>
      <c r="L180" s="20" t="s">
        <v>116</v>
      </c>
      <c r="M180" s="47">
        <v>45474</v>
      </c>
      <c r="N180" s="47">
        <v>45503</v>
      </c>
      <c r="O180" s="21">
        <f t="shared" si="5"/>
        <v>29</v>
      </c>
      <c r="P180" s="20" t="s">
        <v>103</v>
      </c>
      <c r="Q180" s="20" t="s">
        <v>128</v>
      </c>
      <c r="R180" s="20" t="s">
        <v>541</v>
      </c>
      <c r="S180" s="20" t="s">
        <v>132</v>
      </c>
      <c r="T180" s="20" t="s">
        <v>148</v>
      </c>
      <c r="U180" s="20" t="s">
        <v>15</v>
      </c>
      <c r="V180" s="20"/>
      <c r="W180" s="20" t="s">
        <v>17</v>
      </c>
      <c r="X180" s="20"/>
      <c r="Y180" s="20"/>
      <c r="Z180" s="20"/>
      <c r="AA180" s="20"/>
      <c r="AB180" s="20"/>
      <c r="AC180" s="20"/>
      <c r="AD180" s="20"/>
      <c r="AE180" s="20" t="s">
        <v>23</v>
      </c>
      <c r="AF180" s="20"/>
      <c r="AG180" s="20"/>
      <c r="AH180" s="20"/>
      <c r="AI180" s="20"/>
      <c r="AJ180" s="20"/>
      <c r="AK180" s="20"/>
      <c r="AL180" s="20"/>
      <c r="AM180" s="20"/>
      <c r="AN180" s="20"/>
      <c r="AO180" s="20"/>
      <c r="AP180" s="20"/>
      <c r="AQ180" s="20"/>
      <c r="AR180" s="20"/>
      <c r="AS180" s="20"/>
      <c r="AT180" s="20"/>
      <c r="AU180" s="20"/>
      <c r="AV180" s="20" t="s">
        <v>1516</v>
      </c>
      <c r="AW180" s="20" t="s">
        <v>15</v>
      </c>
      <c r="AX180" s="20"/>
      <c r="AY180" s="20"/>
      <c r="AZ180" s="20"/>
      <c r="BA180" s="20"/>
      <c r="BB180" s="20" t="s">
        <v>40</v>
      </c>
      <c r="BC180" s="20"/>
      <c r="BD180" s="20" t="s">
        <v>42</v>
      </c>
      <c r="BE180" s="20"/>
      <c r="BF180" s="20"/>
      <c r="BG180" s="20"/>
      <c r="BH180" s="20"/>
      <c r="BI180" s="20"/>
      <c r="BJ180" s="20"/>
      <c r="BK180" s="20"/>
      <c r="BL180" s="20"/>
      <c r="BM180" s="20"/>
      <c r="BN180" s="20"/>
      <c r="BO180" s="20"/>
      <c r="BP180" s="20"/>
      <c r="BQ180" s="20"/>
      <c r="BR180" s="20"/>
      <c r="BS180" s="20"/>
      <c r="BT180" s="20"/>
      <c r="BU180" s="20" t="s">
        <v>59</v>
      </c>
      <c r="BV180" s="20"/>
      <c r="BW180" s="20" t="s">
        <v>1669</v>
      </c>
      <c r="BX180" s="20"/>
      <c r="BY180" s="20"/>
      <c r="BZ180" s="120"/>
      <c r="CA180" s="20"/>
      <c r="CB180" s="20"/>
      <c r="CC180" s="20"/>
      <c r="CD180" s="20"/>
      <c r="CE180" s="120"/>
      <c r="CF180" s="20"/>
      <c r="CG180" s="20"/>
      <c r="CH180" s="20"/>
      <c r="CI180" s="20"/>
      <c r="CJ180" s="120"/>
      <c r="CK180" s="20"/>
      <c r="CL180" s="20"/>
      <c r="CM180" s="20"/>
      <c r="CN180" s="20"/>
      <c r="CO180" s="120"/>
      <c r="CP180" s="20"/>
      <c r="CQ180" s="20"/>
    </row>
    <row r="181" spans="3:95" s="9" customFormat="1" ht="135.75" customHeight="1">
      <c r="C181" s="19" t="s">
        <v>2259</v>
      </c>
      <c r="D181" s="20" t="s">
        <v>542</v>
      </c>
      <c r="E181" s="20" t="s">
        <v>1682</v>
      </c>
      <c r="F181" s="14" t="str">
        <f t="shared" si="4"/>
        <v xml:space="preserve">URF2024_171_Implementar la estrategia de gestión del conocimiento, Segundo semestre_Ruta del Crecimiento y Ruta del Servicio </v>
      </c>
      <c r="G181" s="20" t="s">
        <v>538</v>
      </c>
      <c r="H181" s="20" t="s">
        <v>539</v>
      </c>
      <c r="I181" s="20" t="s">
        <v>540</v>
      </c>
      <c r="J181" s="20" t="s">
        <v>96</v>
      </c>
      <c r="K181" s="20" t="s">
        <v>933</v>
      </c>
      <c r="L181" s="20" t="s">
        <v>116</v>
      </c>
      <c r="M181" s="47">
        <v>45627</v>
      </c>
      <c r="N181" s="47">
        <v>45657</v>
      </c>
      <c r="O181" s="21">
        <f t="shared" si="5"/>
        <v>30</v>
      </c>
      <c r="P181" s="20" t="s">
        <v>103</v>
      </c>
      <c r="Q181" s="20" t="s">
        <v>128</v>
      </c>
      <c r="R181" s="20" t="s">
        <v>541</v>
      </c>
      <c r="S181" s="20" t="s">
        <v>132</v>
      </c>
      <c r="T181" s="20" t="s">
        <v>148</v>
      </c>
      <c r="U181" s="20" t="s">
        <v>15</v>
      </c>
      <c r="V181" s="20"/>
      <c r="W181" s="20" t="s">
        <v>17</v>
      </c>
      <c r="X181" s="20"/>
      <c r="Y181" s="20"/>
      <c r="Z181" s="20"/>
      <c r="AA181" s="20"/>
      <c r="AB181" s="20"/>
      <c r="AC181" s="20"/>
      <c r="AD181" s="20"/>
      <c r="AE181" s="20" t="s">
        <v>23</v>
      </c>
      <c r="AF181" s="20"/>
      <c r="AG181" s="20"/>
      <c r="AH181" s="20"/>
      <c r="AI181" s="20"/>
      <c r="AJ181" s="20"/>
      <c r="AK181" s="20"/>
      <c r="AL181" s="20"/>
      <c r="AM181" s="20"/>
      <c r="AN181" s="20"/>
      <c r="AO181" s="20"/>
      <c r="AP181" s="20"/>
      <c r="AQ181" s="20"/>
      <c r="AR181" s="20"/>
      <c r="AS181" s="20"/>
      <c r="AT181" s="20"/>
      <c r="AU181" s="20"/>
      <c r="AV181" s="20" t="s">
        <v>1516</v>
      </c>
      <c r="AW181" s="20" t="s">
        <v>15</v>
      </c>
      <c r="AX181" s="20"/>
      <c r="AY181" s="20"/>
      <c r="AZ181" s="20"/>
      <c r="BA181" s="20"/>
      <c r="BB181" s="20" t="s">
        <v>40</v>
      </c>
      <c r="BC181" s="20"/>
      <c r="BD181" s="20" t="s">
        <v>42</v>
      </c>
      <c r="BE181" s="20"/>
      <c r="BF181" s="20"/>
      <c r="BG181" s="20"/>
      <c r="BH181" s="20"/>
      <c r="BI181" s="20"/>
      <c r="BJ181" s="20"/>
      <c r="BK181" s="20"/>
      <c r="BL181" s="20"/>
      <c r="BM181" s="20"/>
      <c r="BN181" s="20"/>
      <c r="BO181" s="20"/>
      <c r="BP181" s="20"/>
      <c r="BQ181" s="20"/>
      <c r="BR181" s="20"/>
      <c r="BS181" s="20"/>
      <c r="BT181" s="20"/>
      <c r="BU181" s="20" t="s">
        <v>59</v>
      </c>
      <c r="BV181" s="20"/>
      <c r="BW181" s="20" t="s">
        <v>1669</v>
      </c>
      <c r="BX181" s="20"/>
      <c r="BY181" s="20"/>
      <c r="BZ181" s="120"/>
      <c r="CA181" s="20"/>
      <c r="CB181" s="20"/>
      <c r="CC181" s="20"/>
      <c r="CD181" s="20"/>
      <c r="CE181" s="120"/>
      <c r="CF181" s="20"/>
      <c r="CG181" s="20"/>
      <c r="CH181" s="20"/>
      <c r="CI181" s="20"/>
      <c r="CJ181" s="120"/>
      <c r="CK181" s="20"/>
      <c r="CL181" s="20"/>
      <c r="CM181" s="20"/>
      <c r="CN181" s="20"/>
      <c r="CO181" s="120"/>
      <c r="CP181" s="20"/>
      <c r="CQ181" s="20"/>
    </row>
    <row r="182" spans="3:95" s="9" customFormat="1" ht="135.75" customHeight="1">
      <c r="C182" s="19" t="s">
        <v>2258</v>
      </c>
      <c r="D182" s="20" t="s">
        <v>2257</v>
      </c>
      <c r="E182" s="20" t="s">
        <v>1682</v>
      </c>
      <c r="F182" s="14" t="str">
        <f t="shared" si="4"/>
        <v xml:space="preserve">URF2024_172_Apoyar la evaluación de los Acuerdos de Gestión 2024, Primer seguimiento_Ruta de la Calidad </v>
      </c>
      <c r="G182" s="20" t="s">
        <v>543</v>
      </c>
      <c r="H182" s="20" t="s">
        <v>544</v>
      </c>
      <c r="I182" s="20" t="s">
        <v>545</v>
      </c>
      <c r="J182" s="20" t="s">
        <v>96</v>
      </c>
      <c r="K182" s="20" t="s">
        <v>933</v>
      </c>
      <c r="L182" s="20" t="s">
        <v>116</v>
      </c>
      <c r="M182" s="47">
        <v>45566</v>
      </c>
      <c r="N182" s="47">
        <v>45595</v>
      </c>
      <c r="O182" s="21">
        <f t="shared" si="5"/>
        <v>29</v>
      </c>
      <c r="P182" s="20" t="s">
        <v>103</v>
      </c>
      <c r="Q182" s="20" t="s">
        <v>128</v>
      </c>
      <c r="R182" s="20" t="s">
        <v>546</v>
      </c>
      <c r="S182" s="20" t="s">
        <v>132</v>
      </c>
      <c r="T182" s="20" t="s">
        <v>135</v>
      </c>
      <c r="U182" s="20" t="s">
        <v>15</v>
      </c>
      <c r="V182" s="20"/>
      <c r="W182" s="20" t="s">
        <v>17</v>
      </c>
      <c r="X182" s="20"/>
      <c r="Y182" s="20"/>
      <c r="Z182" s="20"/>
      <c r="AA182" s="20"/>
      <c r="AB182" s="20"/>
      <c r="AC182" s="20"/>
      <c r="AD182" s="20"/>
      <c r="AE182" s="20" t="s">
        <v>23</v>
      </c>
      <c r="AF182" s="20"/>
      <c r="AG182" s="20"/>
      <c r="AH182" s="20"/>
      <c r="AI182" s="20"/>
      <c r="AJ182" s="20"/>
      <c r="AK182" s="20"/>
      <c r="AL182" s="20"/>
      <c r="AM182" s="20"/>
      <c r="AN182" s="20"/>
      <c r="AO182" s="20"/>
      <c r="AP182" s="20"/>
      <c r="AQ182" s="20"/>
      <c r="AR182" s="20"/>
      <c r="AS182" s="20"/>
      <c r="AT182" s="20"/>
      <c r="AU182" s="20"/>
      <c r="AV182" s="20" t="s">
        <v>1516</v>
      </c>
      <c r="AW182" s="20" t="s">
        <v>15</v>
      </c>
      <c r="AX182" s="20"/>
      <c r="AY182" s="20"/>
      <c r="AZ182" s="20" t="s">
        <v>38</v>
      </c>
      <c r="BA182" s="20"/>
      <c r="BB182" s="20"/>
      <c r="BC182" s="20"/>
      <c r="BD182" s="20" t="s">
        <v>42</v>
      </c>
      <c r="BE182" s="20"/>
      <c r="BF182" s="20"/>
      <c r="BG182" s="20"/>
      <c r="BH182" s="20"/>
      <c r="BI182" s="20"/>
      <c r="BJ182" s="20"/>
      <c r="BK182" s="20"/>
      <c r="BL182" s="20"/>
      <c r="BM182" s="20"/>
      <c r="BN182" s="20"/>
      <c r="BO182" s="20"/>
      <c r="BP182" s="20"/>
      <c r="BQ182" s="20" t="s">
        <v>55</v>
      </c>
      <c r="BR182" s="20"/>
      <c r="BS182" s="20"/>
      <c r="BT182" s="20"/>
      <c r="BU182" s="20"/>
      <c r="BV182" s="20"/>
      <c r="BW182" s="20" t="s">
        <v>1669</v>
      </c>
      <c r="BX182" s="20"/>
      <c r="BY182" s="20"/>
      <c r="BZ182" s="120"/>
      <c r="CA182" s="20"/>
      <c r="CB182" s="20"/>
      <c r="CC182" s="20"/>
      <c r="CD182" s="20"/>
      <c r="CE182" s="120"/>
      <c r="CF182" s="20"/>
      <c r="CG182" s="20"/>
      <c r="CH182" s="20"/>
      <c r="CI182" s="20"/>
      <c r="CJ182" s="120"/>
      <c r="CK182" s="20"/>
      <c r="CL182" s="20"/>
      <c r="CM182" s="20"/>
      <c r="CN182" s="20"/>
      <c r="CO182" s="120"/>
      <c r="CP182" s="20"/>
      <c r="CQ182" s="20"/>
    </row>
    <row r="183" spans="3:95" s="9" customFormat="1" ht="135.75" customHeight="1">
      <c r="C183" s="19" t="s">
        <v>2256</v>
      </c>
      <c r="D183" s="20" t="s">
        <v>2255</v>
      </c>
      <c r="E183" s="20" t="s">
        <v>1682</v>
      </c>
      <c r="F183" s="14" t="str">
        <f t="shared" si="4"/>
        <v xml:space="preserve">URF2024_173_Apoyar la concertación y formalización de la Evaluación del Desempeño Laboral y/o Medición de la ejecución laboral 2024 _Ruta de la Calidad </v>
      </c>
      <c r="G183" s="20" t="s">
        <v>547</v>
      </c>
      <c r="H183" s="20" t="s">
        <v>548</v>
      </c>
      <c r="I183" s="20" t="s">
        <v>549</v>
      </c>
      <c r="J183" s="20" t="s">
        <v>96</v>
      </c>
      <c r="K183" s="20" t="s">
        <v>933</v>
      </c>
      <c r="L183" s="20"/>
      <c r="M183" s="47">
        <v>45347</v>
      </c>
      <c r="N183" s="47">
        <v>45396</v>
      </c>
      <c r="O183" s="21">
        <f t="shared" si="5"/>
        <v>49</v>
      </c>
      <c r="P183" s="20" t="s">
        <v>103</v>
      </c>
      <c r="Q183" s="20" t="s">
        <v>128</v>
      </c>
      <c r="R183" s="20" t="s">
        <v>550</v>
      </c>
      <c r="S183" s="20" t="s">
        <v>132</v>
      </c>
      <c r="T183" s="20" t="s">
        <v>135</v>
      </c>
      <c r="U183" s="20" t="s">
        <v>15</v>
      </c>
      <c r="V183" s="20"/>
      <c r="W183" s="20" t="s">
        <v>17</v>
      </c>
      <c r="X183" s="20"/>
      <c r="Y183" s="20"/>
      <c r="Z183" s="20"/>
      <c r="AA183" s="20"/>
      <c r="AB183" s="20"/>
      <c r="AC183" s="20"/>
      <c r="AD183" s="20"/>
      <c r="AE183" s="20" t="s">
        <v>23</v>
      </c>
      <c r="AF183" s="20"/>
      <c r="AG183" s="20"/>
      <c r="AH183" s="20"/>
      <c r="AI183" s="20"/>
      <c r="AJ183" s="20"/>
      <c r="AK183" s="20"/>
      <c r="AL183" s="20"/>
      <c r="AM183" s="20"/>
      <c r="AN183" s="20"/>
      <c r="AO183" s="20"/>
      <c r="AP183" s="20"/>
      <c r="AQ183" s="20"/>
      <c r="AR183" s="20"/>
      <c r="AS183" s="20"/>
      <c r="AT183" s="20"/>
      <c r="AU183" s="20"/>
      <c r="AV183" s="20" t="s">
        <v>1516</v>
      </c>
      <c r="AW183" s="20" t="s">
        <v>15</v>
      </c>
      <c r="AX183" s="20"/>
      <c r="AY183" s="20"/>
      <c r="AZ183" s="20" t="s">
        <v>38</v>
      </c>
      <c r="BA183" s="20"/>
      <c r="BB183" s="20"/>
      <c r="BC183" s="20"/>
      <c r="BD183" s="20" t="s">
        <v>42</v>
      </c>
      <c r="BE183" s="20"/>
      <c r="BF183" s="20"/>
      <c r="BG183" s="20"/>
      <c r="BH183" s="20"/>
      <c r="BI183" s="20"/>
      <c r="BJ183" s="20"/>
      <c r="BK183" s="20"/>
      <c r="BL183" s="20"/>
      <c r="BM183" s="20"/>
      <c r="BN183" s="20"/>
      <c r="BO183" s="20"/>
      <c r="BP183" s="20"/>
      <c r="BQ183" s="20" t="s">
        <v>55</v>
      </c>
      <c r="BR183" s="20"/>
      <c r="BS183" s="20"/>
      <c r="BT183" s="20"/>
      <c r="BU183" s="20"/>
      <c r="BV183" s="20"/>
      <c r="BW183" s="20" t="s">
        <v>1669</v>
      </c>
      <c r="BX183" s="20"/>
      <c r="BY183" s="20"/>
      <c r="BZ183" s="120"/>
      <c r="CA183" s="20"/>
      <c r="CB183" s="20"/>
      <c r="CC183" s="20"/>
      <c r="CD183" s="20"/>
      <c r="CE183" s="120"/>
      <c r="CF183" s="20"/>
      <c r="CG183" s="20"/>
      <c r="CH183" s="20"/>
      <c r="CI183" s="20"/>
      <c r="CJ183" s="120"/>
      <c r="CK183" s="20"/>
      <c r="CL183" s="20"/>
      <c r="CM183" s="20"/>
      <c r="CN183" s="20"/>
      <c r="CO183" s="120"/>
      <c r="CP183" s="20"/>
      <c r="CQ183" s="20"/>
    </row>
    <row r="184" spans="3:95" s="9" customFormat="1" ht="135.75" customHeight="1">
      <c r="C184" s="19" t="s">
        <v>2254</v>
      </c>
      <c r="D184" s="20" t="s">
        <v>2253</v>
      </c>
      <c r="E184" s="20" t="s">
        <v>1682</v>
      </c>
      <c r="F184" s="14" t="str">
        <f t="shared" si="4"/>
        <v>URF2024_174_Apoyar la primera evaluación parcial semestral del desempeño y/o Medición de la ejecución laboral 2024_Ruta de la Calidad</v>
      </c>
      <c r="G184" s="20" t="s">
        <v>551</v>
      </c>
      <c r="H184" s="20" t="s">
        <v>552</v>
      </c>
      <c r="I184" s="20" t="s">
        <v>553</v>
      </c>
      <c r="J184" s="20" t="s">
        <v>96</v>
      </c>
      <c r="K184" s="20" t="s">
        <v>933</v>
      </c>
      <c r="L184" s="20"/>
      <c r="M184" s="47">
        <v>45505</v>
      </c>
      <c r="N184" s="47">
        <v>45538</v>
      </c>
      <c r="O184" s="21">
        <f t="shared" si="5"/>
        <v>33</v>
      </c>
      <c r="P184" s="20" t="s">
        <v>103</v>
      </c>
      <c r="Q184" s="20" t="s">
        <v>128</v>
      </c>
      <c r="R184" s="20" t="s">
        <v>550</v>
      </c>
      <c r="S184" s="20" t="s">
        <v>132</v>
      </c>
      <c r="T184" s="20" t="s">
        <v>135</v>
      </c>
      <c r="U184" s="20" t="s">
        <v>15</v>
      </c>
      <c r="V184" s="20"/>
      <c r="W184" s="20" t="s">
        <v>17</v>
      </c>
      <c r="X184" s="20"/>
      <c r="Y184" s="20"/>
      <c r="Z184" s="20"/>
      <c r="AA184" s="20"/>
      <c r="AB184" s="20"/>
      <c r="AC184" s="20"/>
      <c r="AD184" s="20"/>
      <c r="AE184" s="20" t="s">
        <v>23</v>
      </c>
      <c r="AF184" s="20"/>
      <c r="AG184" s="20"/>
      <c r="AH184" s="20"/>
      <c r="AI184" s="20"/>
      <c r="AJ184" s="20"/>
      <c r="AK184" s="20"/>
      <c r="AL184" s="20"/>
      <c r="AM184" s="20"/>
      <c r="AN184" s="20"/>
      <c r="AO184" s="20"/>
      <c r="AP184" s="20"/>
      <c r="AQ184" s="20"/>
      <c r="AR184" s="20"/>
      <c r="AS184" s="20"/>
      <c r="AT184" s="20"/>
      <c r="AU184" s="20"/>
      <c r="AV184" s="20" t="s">
        <v>1516</v>
      </c>
      <c r="AW184" s="20" t="s">
        <v>15</v>
      </c>
      <c r="AX184" s="20"/>
      <c r="AY184" s="20"/>
      <c r="AZ184" s="20" t="s">
        <v>38</v>
      </c>
      <c r="BA184" s="20"/>
      <c r="BB184" s="20"/>
      <c r="BC184" s="20"/>
      <c r="BD184" s="20" t="s">
        <v>42</v>
      </c>
      <c r="BE184" s="20"/>
      <c r="BF184" s="20"/>
      <c r="BG184" s="20"/>
      <c r="BH184" s="20"/>
      <c r="BI184" s="20"/>
      <c r="BJ184" s="20"/>
      <c r="BK184" s="20"/>
      <c r="BL184" s="20"/>
      <c r="BM184" s="20"/>
      <c r="BN184" s="20"/>
      <c r="BO184" s="20"/>
      <c r="BP184" s="20"/>
      <c r="BQ184" s="20" t="s">
        <v>55</v>
      </c>
      <c r="BR184" s="20"/>
      <c r="BS184" s="20"/>
      <c r="BT184" s="20"/>
      <c r="BU184" s="20"/>
      <c r="BV184" s="20"/>
      <c r="BW184" s="20" t="s">
        <v>1669</v>
      </c>
      <c r="BX184" s="20"/>
      <c r="BY184" s="20"/>
      <c r="BZ184" s="120"/>
      <c r="CA184" s="20"/>
      <c r="CB184" s="20"/>
      <c r="CC184" s="20"/>
      <c r="CD184" s="20"/>
      <c r="CE184" s="120"/>
      <c r="CF184" s="20"/>
      <c r="CG184" s="20"/>
      <c r="CH184" s="20"/>
      <c r="CI184" s="20"/>
      <c r="CJ184" s="120"/>
      <c r="CK184" s="20"/>
      <c r="CL184" s="20"/>
      <c r="CM184" s="20"/>
      <c r="CN184" s="20"/>
      <c r="CO184" s="120"/>
      <c r="CP184" s="20"/>
      <c r="CQ184" s="20"/>
    </row>
    <row r="185" spans="3:95" s="9" customFormat="1" ht="135.75" customHeight="1">
      <c r="C185" s="19" t="s">
        <v>2252</v>
      </c>
      <c r="D185" s="20" t="s">
        <v>2251</v>
      </c>
      <c r="E185" s="20" t="s">
        <v>1682</v>
      </c>
      <c r="F185" s="14" t="str">
        <f t="shared" si="4"/>
        <v>URF2024_175_Apoyar la evaluación final de los acuerdos de gestión de la vigencia 2023</v>
      </c>
      <c r="G185" s="20" t="s">
        <v>2250</v>
      </c>
      <c r="H185" s="20" t="s">
        <v>2249</v>
      </c>
      <c r="I185" s="20" t="s">
        <v>2248</v>
      </c>
      <c r="J185" s="20" t="s">
        <v>96</v>
      </c>
      <c r="K185" s="20" t="s">
        <v>933</v>
      </c>
      <c r="L185" s="20"/>
      <c r="M185" s="47">
        <v>45352</v>
      </c>
      <c r="N185" s="47">
        <v>45382</v>
      </c>
      <c r="O185" s="21">
        <f t="shared" si="5"/>
        <v>30</v>
      </c>
      <c r="P185" s="20" t="s">
        <v>103</v>
      </c>
      <c r="Q185" s="20" t="s">
        <v>128</v>
      </c>
      <c r="R185" s="20" t="s">
        <v>550</v>
      </c>
      <c r="S185" s="20" t="s">
        <v>132</v>
      </c>
      <c r="T185" s="20" t="s">
        <v>135</v>
      </c>
      <c r="U185" s="20" t="s">
        <v>15</v>
      </c>
      <c r="V185" s="20"/>
      <c r="W185" s="20" t="s">
        <v>17</v>
      </c>
      <c r="X185" s="20"/>
      <c r="Y185" s="20"/>
      <c r="Z185" s="20"/>
      <c r="AA185" s="20"/>
      <c r="AB185" s="20"/>
      <c r="AC185" s="20"/>
      <c r="AD185" s="20"/>
      <c r="AE185" s="20" t="s">
        <v>23</v>
      </c>
      <c r="AF185" s="20"/>
      <c r="AG185" s="20"/>
      <c r="AH185" s="20"/>
      <c r="AI185" s="20"/>
      <c r="AJ185" s="20"/>
      <c r="AK185" s="20"/>
      <c r="AL185" s="20"/>
      <c r="AM185" s="20"/>
      <c r="AN185" s="20"/>
      <c r="AO185" s="20"/>
      <c r="AP185" s="20"/>
      <c r="AQ185" s="20"/>
      <c r="AR185" s="20"/>
      <c r="AS185" s="20"/>
      <c r="AT185" s="20"/>
      <c r="AU185" s="20"/>
      <c r="AV185" s="20" t="s">
        <v>1516</v>
      </c>
      <c r="AW185" s="20" t="s">
        <v>15</v>
      </c>
      <c r="AX185" s="20"/>
      <c r="AY185" s="20"/>
      <c r="AZ185" s="20" t="s">
        <v>38</v>
      </c>
      <c r="BA185" s="20"/>
      <c r="BB185" s="20"/>
      <c r="BC185" s="20"/>
      <c r="BD185" s="20" t="s">
        <v>42</v>
      </c>
      <c r="BE185" s="20"/>
      <c r="BF185" s="20"/>
      <c r="BG185" s="20"/>
      <c r="BH185" s="20"/>
      <c r="BI185" s="20"/>
      <c r="BJ185" s="20"/>
      <c r="BK185" s="20"/>
      <c r="BL185" s="20"/>
      <c r="BM185" s="20"/>
      <c r="BN185" s="20"/>
      <c r="BO185" s="20"/>
      <c r="BP185" s="20"/>
      <c r="BQ185" s="20" t="s">
        <v>55</v>
      </c>
      <c r="BR185" s="20"/>
      <c r="BS185" s="20"/>
      <c r="BT185" s="20"/>
      <c r="BU185" s="20"/>
      <c r="BV185" s="20"/>
      <c r="BW185" s="20" t="s">
        <v>1669</v>
      </c>
      <c r="BX185" s="20"/>
      <c r="BY185" s="20"/>
      <c r="BZ185" s="120"/>
      <c r="CA185" s="20"/>
      <c r="CB185" s="20"/>
      <c r="CC185" s="20"/>
      <c r="CD185" s="20"/>
      <c r="CE185" s="120"/>
      <c r="CF185" s="20"/>
      <c r="CG185" s="20"/>
      <c r="CH185" s="20"/>
      <c r="CI185" s="20"/>
      <c r="CJ185" s="120"/>
      <c r="CK185" s="20"/>
      <c r="CL185" s="20"/>
      <c r="CM185" s="20"/>
      <c r="CN185" s="20"/>
      <c r="CO185" s="120"/>
      <c r="CP185" s="20"/>
      <c r="CQ185" s="20"/>
    </row>
    <row r="186" spans="3:95" s="9" customFormat="1" ht="135.75" customHeight="1">
      <c r="C186" s="19" t="s">
        <v>2247</v>
      </c>
      <c r="D186" s="20" t="s">
        <v>2246</v>
      </c>
      <c r="E186" s="20" t="s">
        <v>1682</v>
      </c>
      <c r="F186" s="14" t="str">
        <f t="shared" si="4"/>
        <v>URF2024_176_Apoyar la evaluación final de la evaluación de desempeño de la vigencia 2023</v>
      </c>
      <c r="G186" s="20" t="s">
        <v>2245</v>
      </c>
      <c r="H186" s="20" t="s">
        <v>2244</v>
      </c>
      <c r="I186" s="20" t="s">
        <v>2243</v>
      </c>
      <c r="J186" s="20" t="s">
        <v>96</v>
      </c>
      <c r="K186" s="20" t="s">
        <v>933</v>
      </c>
      <c r="L186" s="20"/>
      <c r="M186" s="47">
        <v>45323</v>
      </c>
      <c r="N186" s="47">
        <v>45368</v>
      </c>
      <c r="O186" s="21">
        <f t="shared" si="5"/>
        <v>45</v>
      </c>
      <c r="P186" s="20" t="s">
        <v>103</v>
      </c>
      <c r="Q186" s="20" t="s">
        <v>128</v>
      </c>
      <c r="R186" s="20" t="s">
        <v>550</v>
      </c>
      <c r="S186" s="20" t="s">
        <v>132</v>
      </c>
      <c r="T186" s="20" t="s">
        <v>135</v>
      </c>
      <c r="U186" s="20" t="s">
        <v>15</v>
      </c>
      <c r="V186" s="20"/>
      <c r="W186" s="20" t="s">
        <v>17</v>
      </c>
      <c r="X186" s="20"/>
      <c r="Y186" s="20"/>
      <c r="Z186" s="20"/>
      <c r="AA186" s="20"/>
      <c r="AB186" s="20"/>
      <c r="AC186" s="20"/>
      <c r="AD186" s="20"/>
      <c r="AE186" s="20" t="s">
        <v>23</v>
      </c>
      <c r="AF186" s="20"/>
      <c r="AG186" s="20"/>
      <c r="AH186" s="20"/>
      <c r="AI186" s="20"/>
      <c r="AJ186" s="20"/>
      <c r="AK186" s="20"/>
      <c r="AL186" s="20"/>
      <c r="AM186" s="20"/>
      <c r="AN186" s="20"/>
      <c r="AO186" s="20"/>
      <c r="AP186" s="20"/>
      <c r="AQ186" s="20"/>
      <c r="AR186" s="20"/>
      <c r="AS186" s="20"/>
      <c r="AT186" s="20"/>
      <c r="AU186" s="20"/>
      <c r="AV186" s="20" t="s">
        <v>1516</v>
      </c>
      <c r="AW186" s="20" t="s">
        <v>15</v>
      </c>
      <c r="AX186" s="20"/>
      <c r="AY186" s="20"/>
      <c r="AZ186" s="20" t="s">
        <v>38</v>
      </c>
      <c r="BA186" s="20"/>
      <c r="BB186" s="20"/>
      <c r="BC186" s="20"/>
      <c r="BD186" s="20" t="s">
        <v>42</v>
      </c>
      <c r="BE186" s="20"/>
      <c r="BF186" s="20"/>
      <c r="BG186" s="20"/>
      <c r="BH186" s="20"/>
      <c r="BI186" s="20"/>
      <c r="BJ186" s="20"/>
      <c r="BK186" s="20"/>
      <c r="BL186" s="20"/>
      <c r="BM186" s="20"/>
      <c r="BN186" s="20"/>
      <c r="BO186" s="20"/>
      <c r="BP186" s="20"/>
      <c r="BQ186" s="20" t="s">
        <v>55</v>
      </c>
      <c r="BR186" s="20"/>
      <c r="BS186" s="20"/>
      <c r="BT186" s="20"/>
      <c r="BU186" s="20"/>
      <c r="BV186" s="20"/>
      <c r="BW186" s="20" t="s">
        <v>1669</v>
      </c>
      <c r="BX186" s="20"/>
      <c r="BY186" s="20"/>
      <c r="BZ186" s="120"/>
      <c r="CA186" s="20"/>
      <c r="CB186" s="20"/>
      <c r="CC186" s="20"/>
      <c r="CD186" s="20"/>
      <c r="CE186" s="120"/>
      <c r="CF186" s="20"/>
      <c r="CG186" s="20"/>
      <c r="CH186" s="20"/>
      <c r="CI186" s="20"/>
      <c r="CJ186" s="120"/>
      <c r="CK186" s="20"/>
      <c r="CL186" s="20"/>
      <c r="CM186" s="20"/>
      <c r="CN186" s="20"/>
      <c r="CO186" s="120"/>
      <c r="CP186" s="20"/>
      <c r="CQ186" s="20"/>
    </row>
    <row r="187" spans="3:95" s="9" customFormat="1" ht="135.75" customHeight="1">
      <c r="C187" s="19" t="s">
        <v>2242</v>
      </c>
      <c r="D187" s="20" t="s">
        <v>554</v>
      </c>
      <c r="E187" s="20" t="s">
        <v>1682</v>
      </c>
      <c r="F187" s="14" t="str">
        <f t="shared" si="4"/>
        <v xml:space="preserve">URF2024_177_Fortalecer la implementación del Portal en el aplicativo SARA_Primer semestre_Ruta de la Información </v>
      </c>
      <c r="G187" s="20" t="s">
        <v>555</v>
      </c>
      <c r="H187" s="20" t="s">
        <v>556</v>
      </c>
      <c r="I187" s="20" t="s">
        <v>557</v>
      </c>
      <c r="J187" s="20" t="s">
        <v>96</v>
      </c>
      <c r="K187" s="20" t="s">
        <v>933</v>
      </c>
      <c r="L187" s="20" t="s">
        <v>120</v>
      </c>
      <c r="M187" s="47">
        <v>45474</v>
      </c>
      <c r="N187" s="47">
        <v>45504</v>
      </c>
      <c r="O187" s="21">
        <f t="shared" si="5"/>
        <v>30</v>
      </c>
      <c r="P187" s="20" t="s">
        <v>103</v>
      </c>
      <c r="Q187" s="20" t="s">
        <v>128</v>
      </c>
      <c r="R187" s="20" t="s">
        <v>558</v>
      </c>
      <c r="S187" s="20" t="s">
        <v>132</v>
      </c>
      <c r="T187" s="20" t="s">
        <v>135</v>
      </c>
      <c r="U187" s="20" t="s">
        <v>15</v>
      </c>
      <c r="V187" s="20" t="s">
        <v>16</v>
      </c>
      <c r="W187" s="20" t="s">
        <v>17</v>
      </c>
      <c r="X187" s="20"/>
      <c r="Y187" s="20"/>
      <c r="Z187" s="20"/>
      <c r="AA187" s="20"/>
      <c r="AB187" s="20"/>
      <c r="AC187" s="20"/>
      <c r="AD187" s="20"/>
      <c r="AE187" s="20" t="s">
        <v>23</v>
      </c>
      <c r="AF187" s="20"/>
      <c r="AG187" s="20"/>
      <c r="AH187" s="20"/>
      <c r="AI187" s="20"/>
      <c r="AJ187" s="20"/>
      <c r="AK187" s="20"/>
      <c r="AL187" s="20"/>
      <c r="AM187" s="20"/>
      <c r="AN187" s="20"/>
      <c r="AO187" s="20"/>
      <c r="AP187" s="20"/>
      <c r="AQ187" s="20"/>
      <c r="AR187" s="20"/>
      <c r="AS187" s="20"/>
      <c r="AT187" s="20"/>
      <c r="AU187" s="20"/>
      <c r="AV187" s="20" t="s">
        <v>1516</v>
      </c>
      <c r="AW187" s="20" t="s">
        <v>15</v>
      </c>
      <c r="AX187" s="20"/>
      <c r="AY187" s="20"/>
      <c r="AZ187" s="20"/>
      <c r="BA187" s="20"/>
      <c r="BB187" s="20"/>
      <c r="BC187" s="20"/>
      <c r="BD187" s="20" t="s">
        <v>42</v>
      </c>
      <c r="BE187" s="20"/>
      <c r="BF187" s="20"/>
      <c r="BG187" s="20"/>
      <c r="BH187" s="20"/>
      <c r="BI187" s="20"/>
      <c r="BJ187" s="20"/>
      <c r="BK187" s="20"/>
      <c r="BL187" s="20"/>
      <c r="BM187" s="20"/>
      <c r="BN187" s="20"/>
      <c r="BO187" s="20"/>
      <c r="BP187" s="20"/>
      <c r="BQ187" s="20"/>
      <c r="BR187" s="20"/>
      <c r="BS187" s="20"/>
      <c r="BT187" s="20"/>
      <c r="BU187" s="20"/>
      <c r="BV187" s="20"/>
      <c r="BW187" s="20" t="s">
        <v>1669</v>
      </c>
      <c r="BX187" s="20"/>
      <c r="BY187" s="20"/>
      <c r="BZ187" s="120"/>
      <c r="CA187" s="20"/>
      <c r="CB187" s="20"/>
      <c r="CC187" s="20"/>
      <c r="CD187" s="20"/>
      <c r="CE187" s="120"/>
      <c r="CF187" s="20"/>
      <c r="CG187" s="20"/>
      <c r="CH187" s="20"/>
      <c r="CI187" s="20"/>
      <c r="CJ187" s="120"/>
      <c r="CK187" s="20"/>
      <c r="CL187" s="20"/>
      <c r="CM187" s="20"/>
      <c r="CN187" s="20"/>
      <c r="CO187" s="120"/>
      <c r="CP187" s="20"/>
      <c r="CQ187" s="20"/>
    </row>
    <row r="188" spans="3:95" s="9" customFormat="1" ht="135.75" customHeight="1">
      <c r="C188" s="19" t="s">
        <v>2241</v>
      </c>
      <c r="D188" s="20" t="s">
        <v>559</v>
      </c>
      <c r="E188" s="20" t="s">
        <v>1682</v>
      </c>
      <c r="F188" s="14" t="str">
        <f t="shared" si="4"/>
        <v>URF2024_178_Fortalecer la implementación del Portal en el aplicativo SARA_Segundo semestre_Ruta de la Información</v>
      </c>
      <c r="G188" s="20" t="s">
        <v>560</v>
      </c>
      <c r="H188" s="20" t="s">
        <v>556</v>
      </c>
      <c r="I188" s="20" t="s">
        <v>557</v>
      </c>
      <c r="J188" s="20" t="s">
        <v>96</v>
      </c>
      <c r="K188" s="20" t="s">
        <v>933</v>
      </c>
      <c r="L188" s="20" t="s">
        <v>120</v>
      </c>
      <c r="M188" s="47">
        <v>45627</v>
      </c>
      <c r="N188" s="47">
        <v>45657</v>
      </c>
      <c r="O188" s="21">
        <f t="shared" si="5"/>
        <v>30</v>
      </c>
      <c r="P188" s="20" t="s">
        <v>103</v>
      </c>
      <c r="Q188" s="20" t="s">
        <v>128</v>
      </c>
      <c r="R188" s="20" t="s">
        <v>558</v>
      </c>
      <c r="S188" s="20" t="s">
        <v>132</v>
      </c>
      <c r="T188" s="20" t="s">
        <v>135</v>
      </c>
      <c r="U188" s="20" t="s">
        <v>15</v>
      </c>
      <c r="V188" s="20" t="s">
        <v>16</v>
      </c>
      <c r="W188" s="20" t="s">
        <v>17</v>
      </c>
      <c r="X188" s="20"/>
      <c r="Y188" s="20"/>
      <c r="Z188" s="20"/>
      <c r="AA188" s="20"/>
      <c r="AB188" s="20"/>
      <c r="AC188" s="20"/>
      <c r="AD188" s="20"/>
      <c r="AE188" s="20" t="s">
        <v>23</v>
      </c>
      <c r="AF188" s="20"/>
      <c r="AG188" s="20"/>
      <c r="AH188" s="20"/>
      <c r="AI188" s="20"/>
      <c r="AJ188" s="20"/>
      <c r="AK188" s="20"/>
      <c r="AL188" s="20"/>
      <c r="AM188" s="20"/>
      <c r="AN188" s="20"/>
      <c r="AO188" s="20"/>
      <c r="AP188" s="20"/>
      <c r="AQ188" s="20"/>
      <c r="AR188" s="20"/>
      <c r="AS188" s="20"/>
      <c r="AT188" s="20"/>
      <c r="AU188" s="20"/>
      <c r="AV188" s="20" t="s">
        <v>1516</v>
      </c>
      <c r="AW188" s="20" t="s">
        <v>15</v>
      </c>
      <c r="AX188" s="20"/>
      <c r="AY188" s="20"/>
      <c r="AZ188" s="20"/>
      <c r="BA188" s="20"/>
      <c r="BB188" s="20"/>
      <c r="BC188" s="20"/>
      <c r="BD188" s="20" t="s">
        <v>42</v>
      </c>
      <c r="BE188" s="20"/>
      <c r="BF188" s="20"/>
      <c r="BG188" s="20"/>
      <c r="BH188" s="20"/>
      <c r="BI188" s="20"/>
      <c r="BJ188" s="20"/>
      <c r="BK188" s="20"/>
      <c r="BL188" s="20"/>
      <c r="BM188" s="20"/>
      <c r="BN188" s="20"/>
      <c r="BO188" s="20"/>
      <c r="BP188" s="20"/>
      <c r="BQ188" s="20"/>
      <c r="BR188" s="20"/>
      <c r="BS188" s="20"/>
      <c r="BT188" s="20"/>
      <c r="BU188" s="20"/>
      <c r="BV188" s="20"/>
      <c r="BW188" s="20" t="s">
        <v>1669</v>
      </c>
      <c r="BX188" s="20"/>
      <c r="BY188" s="20"/>
      <c r="BZ188" s="120"/>
      <c r="CA188" s="20"/>
      <c r="CB188" s="20"/>
      <c r="CC188" s="20"/>
      <c r="CD188" s="20"/>
      <c r="CE188" s="120"/>
      <c r="CF188" s="20"/>
      <c r="CG188" s="20"/>
      <c r="CH188" s="20"/>
      <c r="CI188" s="20"/>
      <c r="CJ188" s="120"/>
      <c r="CK188" s="20"/>
      <c r="CL188" s="20"/>
      <c r="CM188" s="20"/>
      <c r="CN188" s="20"/>
      <c r="CO188" s="120"/>
      <c r="CP188" s="20"/>
      <c r="CQ188" s="20"/>
    </row>
    <row r="189" spans="3:95" s="9" customFormat="1" ht="135.75" customHeight="1">
      <c r="C189" s="19" t="s">
        <v>2240</v>
      </c>
      <c r="D189" s="20" t="s">
        <v>2239</v>
      </c>
      <c r="E189" s="20" t="s">
        <v>1682</v>
      </c>
      <c r="F189" s="14" t="str">
        <f t="shared" si="4"/>
        <v>URF2024_179_Mantener actualizada la información de SIGEP_Primer semestre 2024_Ruta de la Información</v>
      </c>
      <c r="G189" s="20" t="s">
        <v>561</v>
      </c>
      <c r="H189" s="20" t="s">
        <v>562</v>
      </c>
      <c r="I189" s="20" t="s">
        <v>562</v>
      </c>
      <c r="J189" s="20" t="s">
        <v>96</v>
      </c>
      <c r="K189" s="20" t="s">
        <v>933</v>
      </c>
      <c r="L189" s="20"/>
      <c r="M189" s="47">
        <v>45474</v>
      </c>
      <c r="N189" s="47">
        <v>45503</v>
      </c>
      <c r="O189" s="21">
        <f t="shared" si="5"/>
        <v>29</v>
      </c>
      <c r="P189" s="20" t="s">
        <v>103</v>
      </c>
      <c r="Q189" s="20" t="s">
        <v>77</v>
      </c>
      <c r="R189" s="20" t="s">
        <v>563</v>
      </c>
      <c r="S189" s="20" t="s">
        <v>132</v>
      </c>
      <c r="T189" s="20" t="s">
        <v>135</v>
      </c>
      <c r="U189" s="20" t="s">
        <v>15</v>
      </c>
      <c r="V189" s="20"/>
      <c r="W189" s="20" t="s">
        <v>17</v>
      </c>
      <c r="X189" s="20"/>
      <c r="Y189" s="20"/>
      <c r="Z189" s="20"/>
      <c r="AA189" s="20"/>
      <c r="AB189" s="20"/>
      <c r="AC189" s="20"/>
      <c r="AD189" s="20"/>
      <c r="AE189" s="20"/>
      <c r="AF189" s="20"/>
      <c r="AG189" s="20"/>
      <c r="AH189" s="20"/>
      <c r="AI189" s="20" t="s">
        <v>27</v>
      </c>
      <c r="AJ189" s="20"/>
      <c r="AK189" s="20"/>
      <c r="AL189" s="20"/>
      <c r="AM189" s="20"/>
      <c r="AN189" s="20"/>
      <c r="AO189" s="20"/>
      <c r="AP189" s="20"/>
      <c r="AQ189" s="20"/>
      <c r="AR189" s="20"/>
      <c r="AS189" s="20"/>
      <c r="AT189" s="20"/>
      <c r="AU189" s="20"/>
      <c r="AV189" s="20" t="s">
        <v>1516</v>
      </c>
      <c r="AW189" s="20" t="s">
        <v>15</v>
      </c>
      <c r="AX189" s="20"/>
      <c r="AY189" s="20"/>
      <c r="AZ189" s="20"/>
      <c r="BA189" s="20"/>
      <c r="BB189" s="20"/>
      <c r="BC189" s="20"/>
      <c r="BD189" s="20" t="s">
        <v>42</v>
      </c>
      <c r="BE189" s="20"/>
      <c r="BF189" s="20"/>
      <c r="BG189" s="20"/>
      <c r="BH189" s="20"/>
      <c r="BI189" s="20"/>
      <c r="BJ189" s="20"/>
      <c r="BK189" s="20"/>
      <c r="BL189" s="20"/>
      <c r="BM189" s="20"/>
      <c r="BN189" s="20"/>
      <c r="BO189" s="20"/>
      <c r="BP189" s="20"/>
      <c r="BQ189" s="20"/>
      <c r="BR189" s="20"/>
      <c r="BS189" s="20"/>
      <c r="BT189" s="20"/>
      <c r="BU189" s="20"/>
      <c r="BV189" s="20"/>
      <c r="BW189" s="20" t="s">
        <v>1669</v>
      </c>
      <c r="BX189" s="20"/>
      <c r="BY189" s="20"/>
      <c r="BZ189" s="120"/>
      <c r="CA189" s="20"/>
      <c r="CB189" s="20"/>
      <c r="CC189" s="20"/>
      <c r="CD189" s="20"/>
      <c r="CE189" s="120"/>
      <c r="CF189" s="20"/>
      <c r="CG189" s="20"/>
      <c r="CH189" s="20"/>
      <c r="CI189" s="20"/>
      <c r="CJ189" s="120"/>
      <c r="CK189" s="20"/>
      <c r="CL189" s="20"/>
      <c r="CM189" s="20"/>
      <c r="CN189" s="20"/>
      <c r="CO189" s="120"/>
      <c r="CP189" s="20"/>
      <c r="CQ189" s="20"/>
    </row>
    <row r="190" spans="3:95" s="9" customFormat="1" ht="135.75" customHeight="1">
      <c r="C190" s="19" t="s">
        <v>2238</v>
      </c>
      <c r="D190" s="20" t="s">
        <v>2237</v>
      </c>
      <c r="E190" s="20" t="s">
        <v>1682</v>
      </c>
      <c r="F190" s="14" t="str">
        <f t="shared" si="4"/>
        <v xml:space="preserve">URF2024_180_Mantener actualizada la información de SIGEP_Segundo semestre 2024_Ruta de la Información </v>
      </c>
      <c r="G190" s="20" t="s">
        <v>564</v>
      </c>
      <c r="H190" s="20" t="s">
        <v>562</v>
      </c>
      <c r="I190" s="20" t="s">
        <v>562</v>
      </c>
      <c r="J190" s="20" t="s">
        <v>96</v>
      </c>
      <c r="K190" s="20" t="s">
        <v>933</v>
      </c>
      <c r="L190" s="20"/>
      <c r="M190" s="47">
        <v>45627</v>
      </c>
      <c r="N190" s="47">
        <v>45657</v>
      </c>
      <c r="O190" s="21">
        <f t="shared" si="5"/>
        <v>30</v>
      </c>
      <c r="P190" s="20" t="s">
        <v>103</v>
      </c>
      <c r="Q190" s="20" t="s">
        <v>77</v>
      </c>
      <c r="R190" s="20" t="s">
        <v>563</v>
      </c>
      <c r="S190" s="20" t="s">
        <v>132</v>
      </c>
      <c r="T190" s="20" t="s">
        <v>135</v>
      </c>
      <c r="U190" s="20" t="s">
        <v>15</v>
      </c>
      <c r="V190" s="20"/>
      <c r="W190" s="20" t="s">
        <v>17</v>
      </c>
      <c r="X190" s="20"/>
      <c r="Y190" s="20"/>
      <c r="Z190" s="20"/>
      <c r="AA190" s="20"/>
      <c r="AB190" s="20"/>
      <c r="AC190" s="20"/>
      <c r="AD190" s="20"/>
      <c r="AE190" s="20"/>
      <c r="AF190" s="20"/>
      <c r="AG190" s="20"/>
      <c r="AH190" s="20"/>
      <c r="AI190" s="20" t="s">
        <v>27</v>
      </c>
      <c r="AJ190" s="20"/>
      <c r="AK190" s="20"/>
      <c r="AL190" s="20"/>
      <c r="AM190" s="20"/>
      <c r="AN190" s="20"/>
      <c r="AO190" s="20"/>
      <c r="AP190" s="20"/>
      <c r="AQ190" s="20"/>
      <c r="AR190" s="20"/>
      <c r="AS190" s="20"/>
      <c r="AT190" s="20"/>
      <c r="AU190" s="20"/>
      <c r="AV190" s="20" t="s">
        <v>1516</v>
      </c>
      <c r="AW190" s="20" t="s">
        <v>15</v>
      </c>
      <c r="AX190" s="20"/>
      <c r="AY190" s="20"/>
      <c r="AZ190" s="20"/>
      <c r="BA190" s="20"/>
      <c r="BB190" s="20"/>
      <c r="BC190" s="20"/>
      <c r="BD190" s="20" t="s">
        <v>42</v>
      </c>
      <c r="BE190" s="20"/>
      <c r="BF190" s="20"/>
      <c r="BG190" s="20"/>
      <c r="BH190" s="20"/>
      <c r="BI190" s="20"/>
      <c r="BJ190" s="20"/>
      <c r="BK190" s="20"/>
      <c r="BL190" s="20"/>
      <c r="BM190" s="20"/>
      <c r="BN190" s="20"/>
      <c r="BO190" s="20"/>
      <c r="BP190" s="20"/>
      <c r="BQ190" s="20"/>
      <c r="BR190" s="20"/>
      <c r="BS190" s="20"/>
      <c r="BT190" s="20"/>
      <c r="BU190" s="20"/>
      <c r="BV190" s="20"/>
      <c r="BW190" s="20" t="s">
        <v>1669</v>
      </c>
      <c r="BX190" s="20"/>
      <c r="BY190" s="20"/>
      <c r="BZ190" s="120"/>
      <c r="CA190" s="20"/>
      <c r="CB190" s="20"/>
      <c r="CC190" s="20"/>
      <c r="CD190" s="20"/>
      <c r="CE190" s="120"/>
      <c r="CF190" s="20"/>
      <c r="CG190" s="20"/>
      <c r="CH190" s="20"/>
      <c r="CI190" s="20"/>
      <c r="CJ190" s="120"/>
      <c r="CK190" s="20"/>
      <c r="CL190" s="20"/>
      <c r="CM190" s="20"/>
      <c r="CN190" s="20"/>
      <c r="CO190" s="120"/>
      <c r="CP190" s="20"/>
      <c r="CQ190" s="20"/>
    </row>
    <row r="191" spans="3:95" s="9" customFormat="1" ht="135.75" customHeight="1">
      <c r="C191" s="19" t="s">
        <v>2236</v>
      </c>
      <c r="D191" s="20" t="s">
        <v>2235</v>
      </c>
      <c r="E191" s="20" t="s">
        <v>1682</v>
      </c>
      <c r="F191" s="14" t="str">
        <f t="shared" si="4"/>
        <v>URF2024_181_Ejecutar el Plan Anual de Vacantes y de Previsión 2024_Primer semestre_Ruta de la Información</v>
      </c>
      <c r="G191" s="20" t="s">
        <v>565</v>
      </c>
      <c r="H191" s="20" t="s">
        <v>2234</v>
      </c>
      <c r="I191" s="20" t="s">
        <v>2234</v>
      </c>
      <c r="J191" s="20" t="s">
        <v>96</v>
      </c>
      <c r="K191" s="20" t="s">
        <v>933</v>
      </c>
      <c r="L191" s="20"/>
      <c r="M191" s="47">
        <v>45474</v>
      </c>
      <c r="N191" s="47">
        <v>45504</v>
      </c>
      <c r="O191" s="21">
        <f t="shared" si="5"/>
        <v>30</v>
      </c>
      <c r="P191" s="20" t="s">
        <v>103</v>
      </c>
      <c r="Q191" s="20" t="s">
        <v>77</v>
      </c>
      <c r="R191" s="20" t="s">
        <v>566</v>
      </c>
      <c r="S191" s="20" t="s">
        <v>132</v>
      </c>
      <c r="T191" s="20" t="s">
        <v>135</v>
      </c>
      <c r="U191" s="20" t="s">
        <v>15</v>
      </c>
      <c r="V191" s="20" t="s">
        <v>16</v>
      </c>
      <c r="W191" s="20" t="s">
        <v>17</v>
      </c>
      <c r="X191" s="20"/>
      <c r="Y191" s="20"/>
      <c r="Z191" s="20"/>
      <c r="AA191" s="20"/>
      <c r="AB191" s="20"/>
      <c r="AC191" s="20" t="s">
        <v>21</v>
      </c>
      <c r="AD191" s="20" t="s">
        <v>22</v>
      </c>
      <c r="AE191" s="20" t="s">
        <v>23</v>
      </c>
      <c r="AF191" s="20"/>
      <c r="AG191" s="20"/>
      <c r="AH191" s="20"/>
      <c r="AI191" s="20"/>
      <c r="AJ191" s="20"/>
      <c r="AK191" s="20"/>
      <c r="AL191" s="20"/>
      <c r="AM191" s="20"/>
      <c r="AN191" s="20"/>
      <c r="AO191" s="20"/>
      <c r="AP191" s="20"/>
      <c r="AQ191" s="20"/>
      <c r="AR191" s="20"/>
      <c r="AS191" s="20"/>
      <c r="AT191" s="20"/>
      <c r="AU191" s="20" t="s">
        <v>190</v>
      </c>
      <c r="AV191" s="20" t="s">
        <v>1516</v>
      </c>
      <c r="AW191" s="20" t="s">
        <v>15</v>
      </c>
      <c r="AX191" s="20"/>
      <c r="AY191" s="20"/>
      <c r="AZ191" s="20"/>
      <c r="BA191" s="20"/>
      <c r="BB191" s="20"/>
      <c r="BC191" s="20"/>
      <c r="BD191" s="20" t="s">
        <v>42</v>
      </c>
      <c r="BE191" s="20"/>
      <c r="BF191" s="20"/>
      <c r="BG191" s="20"/>
      <c r="BH191" s="20"/>
      <c r="BI191" s="20"/>
      <c r="BJ191" s="20"/>
      <c r="BK191" s="20"/>
      <c r="BL191" s="20"/>
      <c r="BM191" s="20"/>
      <c r="BN191" s="20"/>
      <c r="BO191" s="20"/>
      <c r="BP191" s="20"/>
      <c r="BQ191" s="20"/>
      <c r="BR191" s="20"/>
      <c r="BS191" s="20"/>
      <c r="BT191" s="20"/>
      <c r="BU191" s="20"/>
      <c r="BV191" s="20"/>
      <c r="BW191" s="20" t="s">
        <v>1669</v>
      </c>
      <c r="BX191" s="20"/>
      <c r="BY191" s="20"/>
      <c r="BZ191" s="120"/>
      <c r="CA191" s="20"/>
      <c r="CB191" s="20"/>
      <c r="CC191" s="20"/>
      <c r="CD191" s="20"/>
      <c r="CE191" s="120"/>
      <c r="CF191" s="20"/>
      <c r="CG191" s="20"/>
      <c r="CH191" s="20"/>
      <c r="CI191" s="20"/>
      <c r="CJ191" s="120"/>
      <c r="CK191" s="20"/>
      <c r="CL191" s="20"/>
      <c r="CM191" s="20"/>
      <c r="CN191" s="20"/>
      <c r="CO191" s="120"/>
      <c r="CP191" s="20"/>
      <c r="CQ191" s="20"/>
    </row>
    <row r="192" spans="3:95" s="9" customFormat="1" ht="135.75" customHeight="1">
      <c r="C192" s="19" t="s">
        <v>2233</v>
      </c>
      <c r="D192" s="20" t="s">
        <v>2232</v>
      </c>
      <c r="E192" s="20" t="s">
        <v>1682</v>
      </c>
      <c r="F192" s="14" t="str">
        <f t="shared" si="4"/>
        <v xml:space="preserve">URF2024_182_Ejecutar el Plan Anual de Vacantes y de Previsión de Recursos Humanos 2024_Segundo semestre_Ruta de la Información </v>
      </c>
      <c r="G192" s="20" t="s">
        <v>567</v>
      </c>
      <c r="H192" s="20" t="s">
        <v>2231</v>
      </c>
      <c r="I192" s="20" t="s">
        <v>2231</v>
      </c>
      <c r="J192" s="20" t="s">
        <v>96</v>
      </c>
      <c r="K192" s="20" t="s">
        <v>933</v>
      </c>
      <c r="L192" s="20"/>
      <c r="M192" s="47">
        <v>45627</v>
      </c>
      <c r="N192" s="47">
        <v>45657</v>
      </c>
      <c r="O192" s="21">
        <f t="shared" si="5"/>
        <v>30</v>
      </c>
      <c r="P192" s="20" t="s">
        <v>103</v>
      </c>
      <c r="Q192" s="20" t="s">
        <v>77</v>
      </c>
      <c r="R192" s="20" t="s">
        <v>566</v>
      </c>
      <c r="S192" s="20" t="s">
        <v>132</v>
      </c>
      <c r="T192" s="20" t="s">
        <v>135</v>
      </c>
      <c r="U192" s="20" t="s">
        <v>15</v>
      </c>
      <c r="V192" s="20" t="s">
        <v>16</v>
      </c>
      <c r="W192" s="20" t="s">
        <v>17</v>
      </c>
      <c r="X192" s="20"/>
      <c r="Y192" s="20"/>
      <c r="Z192" s="20"/>
      <c r="AA192" s="20"/>
      <c r="AB192" s="20"/>
      <c r="AC192" s="20" t="s">
        <v>21</v>
      </c>
      <c r="AD192" s="20" t="s">
        <v>22</v>
      </c>
      <c r="AE192" s="20" t="s">
        <v>23</v>
      </c>
      <c r="AF192" s="20"/>
      <c r="AG192" s="20"/>
      <c r="AH192" s="20"/>
      <c r="AI192" s="20"/>
      <c r="AJ192" s="20"/>
      <c r="AK192" s="20"/>
      <c r="AL192" s="20"/>
      <c r="AM192" s="20"/>
      <c r="AN192" s="20"/>
      <c r="AO192" s="20"/>
      <c r="AP192" s="20"/>
      <c r="AQ192" s="20"/>
      <c r="AR192" s="20"/>
      <c r="AS192" s="20"/>
      <c r="AT192" s="20"/>
      <c r="AU192" s="20" t="s">
        <v>190</v>
      </c>
      <c r="AV192" s="20" t="s">
        <v>1516</v>
      </c>
      <c r="AW192" s="20" t="s">
        <v>15</v>
      </c>
      <c r="AX192" s="20"/>
      <c r="AY192" s="20"/>
      <c r="AZ192" s="20"/>
      <c r="BA192" s="20"/>
      <c r="BB192" s="20"/>
      <c r="BC192" s="20"/>
      <c r="BD192" s="20" t="s">
        <v>42</v>
      </c>
      <c r="BE192" s="20"/>
      <c r="BF192" s="20"/>
      <c r="BG192" s="20"/>
      <c r="BH192" s="20"/>
      <c r="BI192" s="20"/>
      <c r="BJ192" s="20"/>
      <c r="BK192" s="20"/>
      <c r="BL192" s="20"/>
      <c r="BM192" s="20"/>
      <c r="BN192" s="20"/>
      <c r="BO192" s="20"/>
      <c r="BP192" s="20"/>
      <c r="BQ192" s="20"/>
      <c r="BR192" s="20"/>
      <c r="BS192" s="20"/>
      <c r="BT192" s="20"/>
      <c r="BU192" s="20"/>
      <c r="BV192" s="20"/>
      <c r="BW192" s="20" t="s">
        <v>1669</v>
      </c>
      <c r="BX192" s="20"/>
      <c r="BY192" s="20"/>
      <c r="BZ192" s="120"/>
      <c r="CA192" s="20"/>
      <c r="CB192" s="20"/>
      <c r="CC192" s="20"/>
      <c r="CD192" s="20"/>
      <c r="CE192" s="120"/>
      <c r="CF192" s="20"/>
      <c r="CG192" s="20"/>
      <c r="CH192" s="20"/>
      <c r="CI192" s="20"/>
      <c r="CJ192" s="120"/>
      <c r="CK192" s="20"/>
      <c r="CL192" s="20"/>
      <c r="CM192" s="20"/>
      <c r="CN192" s="20"/>
      <c r="CO192" s="120"/>
      <c r="CP192" s="20"/>
      <c r="CQ192" s="20"/>
    </row>
    <row r="193" spans="3:95" s="9" customFormat="1" ht="135.75" customHeight="1">
      <c r="C193" s="19" t="s">
        <v>2230</v>
      </c>
      <c r="D193" s="20" t="s">
        <v>2229</v>
      </c>
      <c r="E193" s="20" t="s">
        <v>1872</v>
      </c>
      <c r="F193" s="14" t="str">
        <f t="shared" si="4"/>
        <v xml:space="preserve">URF2024_183_Promover la apropiación del nuevo Código de  Integridad y Buen Gobierno de la URF_primer_semestre_Ruta de Creación de Valor </v>
      </c>
      <c r="G193" s="20" t="s">
        <v>2225</v>
      </c>
      <c r="H193" s="20" t="s">
        <v>2228</v>
      </c>
      <c r="I193" s="20" t="s">
        <v>2228</v>
      </c>
      <c r="J193" s="20" t="s">
        <v>96</v>
      </c>
      <c r="K193" s="20" t="s">
        <v>933</v>
      </c>
      <c r="L193" s="20"/>
      <c r="M193" s="47">
        <v>45474</v>
      </c>
      <c r="N193" s="47">
        <v>45504</v>
      </c>
      <c r="O193" s="21">
        <f t="shared" si="5"/>
        <v>30</v>
      </c>
      <c r="P193" s="20" t="s">
        <v>103</v>
      </c>
      <c r="Q193" s="20" t="s">
        <v>128</v>
      </c>
      <c r="R193" s="20" t="s">
        <v>568</v>
      </c>
      <c r="S193" s="20" t="s">
        <v>132</v>
      </c>
      <c r="T193" s="20" t="s">
        <v>135</v>
      </c>
      <c r="U193" s="20" t="s">
        <v>15</v>
      </c>
      <c r="V193" s="20" t="s">
        <v>16</v>
      </c>
      <c r="W193" s="20" t="s">
        <v>17</v>
      </c>
      <c r="X193" s="20"/>
      <c r="Y193" s="20"/>
      <c r="Z193" s="20"/>
      <c r="AA193" s="20"/>
      <c r="AB193" s="20"/>
      <c r="AC193" s="20"/>
      <c r="AD193" s="20"/>
      <c r="AE193" s="20" t="s">
        <v>23</v>
      </c>
      <c r="AF193" s="20"/>
      <c r="AG193" s="20"/>
      <c r="AH193" s="20"/>
      <c r="AI193" s="20"/>
      <c r="AJ193" s="20" t="s">
        <v>162</v>
      </c>
      <c r="AK193" s="20" t="s">
        <v>171</v>
      </c>
      <c r="AL193" s="20"/>
      <c r="AM193" s="20"/>
      <c r="AN193" s="20"/>
      <c r="AO193" s="20"/>
      <c r="AP193" s="20"/>
      <c r="AQ193" s="20"/>
      <c r="AR193" s="20"/>
      <c r="AS193" s="20"/>
      <c r="AT193" s="20"/>
      <c r="AU193" s="20"/>
      <c r="AV193" s="20" t="s">
        <v>1516</v>
      </c>
      <c r="AW193" s="20" t="s">
        <v>15</v>
      </c>
      <c r="AX193" s="20"/>
      <c r="AY193" s="20"/>
      <c r="AZ193" s="20"/>
      <c r="BA193" s="20"/>
      <c r="BB193" s="20"/>
      <c r="BC193" s="20"/>
      <c r="BD193" s="20" t="s">
        <v>42</v>
      </c>
      <c r="BE193" s="20" t="s">
        <v>43</v>
      </c>
      <c r="BF193" s="20"/>
      <c r="BG193" s="20"/>
      <c r="BH193" s="20"/>
      <c r="BI193" s="20"/>
      <c r="BJ193" s="20"/>
      <c r="BK193" s="20"/>
      <c r="BL193" s="20"/>
      <c r="BM193" s="20"/>
      <c r="BN193" s="20"/>
      <c r="BO193" s="20"/>
      <c r="BP193" s="20"/>
      <c r="BQ193" s="20"/>
      <c r="BR193" s="20"/>
      <c r="BS193" s="20"/>
      <c r="BT193" s="20"/>
      <c r="BU193" s="20"/>
      <c r="BV193" s="20"/>
      <c r="BW193" s="20" t="s">
        <v>1669</v>
      </c>
      <c r="BX193" s="20"/>
      <c r="BY193" s="20"/>
      <c r="BZ193" s="120"/>
      <c r="CA193" s="20"/>
      <c r="CB193" s="20"/>
      <c r="CC193" s="20"/>
      <c r="CD193" s="20"/>
      <c r="CE193" s="120"/>
      <c r="CF193" s="20"/>
      <c r="CG193" s="20"/>
      <c r="CH193" s="20"/>
      <c r="CI193" s="20"/>
      <c r="CJ193" s="120"/>
      <c r="CK193" s="20"/>
      <c r="CL193" s="20"/>
      <c r="CM193" s="20"/>
      <c r="CN193" s="20"/>
      <c r="CO193" s="120"/>
      <c r="CP193" s="20"/>
      <c r="CQ193" s="20"/>
    </row>
    <row r="194" spans="3:95" s="9" customFormat="1" ht="135.75" customHeight="1">
      <c r="C194" s="19" t="s">
        <v>2227</v>
      </c>
      <c r="D194" s="20" t="s">
        <v>2226</v>
      </c>
      <c r="E194" s="20" t="s">
        <v>1872</v>
      </c>
      <c r="F194" s="14" t="str">
        <f t="shared" si="4"/>
        <v xml:space="preserve">URF2024_184_Promover la apropiación del nuevo Código de  Integridad y Buen Gobierno de la URF_Segundo semestre_Ruta de Creación de Valor </v>
      </c>
      <c r="G194" s="20" t="s">
        <v>2225</v>
      </c>
      <c r="H194" s="20" t="s">
        <v>569</v>
      </c>
      <c r="I194" s="20" t="s">
        <v>569</v>
      </c>
      <c r="J194" s="20" t="s">
        <v>96</v>
      </c>
      <c r="K194" s="20" t="s">
        <v>933</v>
      </c>
      <c r="L194" s="20"/>
      <c r="M194" s="47">
        <v>45627</v>
      </c>
      <c r="N194" s="47">
        <v>45657</v>
      </c>
      <c r="O194" s="21">
        <f t="shared" si="5"/>
        <v>30</v>
      </c>
      <c r="P194" s="20" t="s">
        <v>103</v>
      </c>
      <c r="Q194" s="20" t="s">
        <v>128</v>
      </c>
      <c r="R194" s="20" t="s">
        <v>568</v>
      </c>
      <c r="S194" s="20" t="s">
        <v>132</v>
      </c>
      <c r="T194" s="20" t="s">
        <v>135</v>
      </c>
      <c r="U194" s="20" t="s">
        <v>15</v>
      </c>
      <c r="V194" s="20" t="s">
        <v>16</v>
      </c>
      <c r="W194" s="20" t="s">
        <v>17</v>
      </c>
      <c r="X194" s="20"/>
      <c r="Y194" s="20"/>
      <c r="Z194" s="20"/>
      <c r="AA194" s="20"/>
      <c r="AB194" s="20"/>
      <c r="AC194" s="20"/>
      <c r="AD194" s="20"/>
      <c r="AE194" s="20" t="s">
        <v>23</v>
      </c>
      <c r="AF194" s="20"/>
      <c r="AG194" s="20"/>
      <c r="AH194" s="20"/>
      <c r="AI194" s="20"/>
      <c r="AJ194" s="20" t="s">
        <v>162</v>
      </c>
      <c r="AK194" s="20" t="s">
        <v>171</v>
      </c>
      <c r="AL194" s="20"/>
      <c r="AM194" s="20"/>
      <c r="AN194" s="20"/>
      <c r="AO194" s="20"/>
      <c r="AP194" s="20"/>
      <c r="AQ194" s="20"/>
      <c r="AR194" s="20"/>
      <c r="AS194" s="20"/>
      <c r="AT194" s="20"/>
      <c r="AU194" s="20"/>
      <c r="AV194" s="20" t="s">
        <v>1516</v>
      </c>
      <c r="AW194" s="20" t="s">
        <v>15</v>
      </c>
      <c r="AX194" s="20"/>
      <c r="AY194" s="20"/>
      <c r="AZ194" s="20"/>
      <c r="BA194" s="20"/>
      <c r="BB194" s="20"/>
      <c r="BC194" s="20"/>
      <c r="BD194" s="20" t="s">
        <v>42</v>
      </c>
      <c r="BE194" s="20" t="s">
        <v>43</v>
      </c>
      <c r="BF194" s="20"/>
      <c r="BG194" s="20"/>
      <c r="BH194" s="20"/>
      <c r="BI194" s="20"/>
      <c r="BJ194" s="20"/>
      <c r="BK194" s="20"/>
      <c r="BL194" s="20"/>
      <c r="BM194" s="20"/>
      <c r="BN194" s="20"/>
      <c r="BO194" s="20"/>
      <c r="BP194" s="20"/>
      <c r="BQ194" s="20"/>
      <c r="BR194" s="20"/>
      <c r="BS194" s="20"/>
      <c r="BT194" s="20"/>
      <c r="BU194" s="20"/>
      <c r="BV194" s="20"/>
      <c r="BW194" s="20" t="s">
        <v>1669</v>
      </c>
      <c r="BX194" s="20"/>
      <c r="BY194" s="20"/>
      <c r="BZ194" s="120"/>
      <c r="CA194" s="20"/>
      <c r="CB194" s="20"/>
      <c r="CC194" s="20"/>
      <c r="CD194" s="20"/>
      <c r="CE194" s="120"/>
      <c r="CF194" s="20"/>
      <c r="CG194" s="20"/>
      <c r="CH194" s="20"/>
      <c r="CI194" s="20"/>
      <c r="CJ194" s="120"/>
      <c r="CK194" s="20"/>
      <c r="CL194" s="20"/>
      <c r="CM194" s="20"/>
      <c r="CN194" s="20"/>
      <c r="CO194" s="120"/>
      <c r="CP194" s="20"/>
      <c r="CQ194" s="20"/>
    </row>
    <row r="195" spans="3:95" s="9" customFormat="1" ht="135.75" customHeight="1">
      <c r="C195" s="19" t="s">
        <v>2224</v>
      </c>
      <c r="D195" s="20" t="s">
        <v>507</v>
      </c>
      <c r="E195" s="20" t="s">
        <v>1682</v>
      </c>
      <c r="F195" s="14" t="str">
        <f t="shared" si="4"/>
        <v>URF2024_185_Identificar las necesidades para el mantenimiento del SG - SST y realizar el Plan Anual de Trabajo del Sistema de Gestión en Seguridad y Salud en el Trabajo.</v>
      </c>
      <c r="G195" s="20" t="s">
        <v>2223</v>
      </c>
      <c r="H195" s="20" t="s">
        <v>508</v>
      </c>
      <c r="I195" s="20" t="s">
        <v>509</v>
      </c>
      <c r="J195" s="20" t="s">
        <v>96</v>
      </c>
      <c r="K195" s="20" t="s">
        <v>116</v>
      </c>
      <c r="L195" s="20"/>
      <c r="M195" s="47">
        <v>45292</v>
      </c>
      <c r="N195" s="47">
        <v>45327</v>
      </c>
      <c r="O195" s="21">
        <f t="shared" si="5"/>
        <v>35</v>
      </c>
      <c r="P195" s="20" t="s">
        <v>103</v>
      </c>
      <c r="Q195" s="20" t="s">
        <v>77</v>
      </c>
      <c r="R195" s="20" t="s">
        <v>510</v>
      </c>
      <c r="S195" s="20" t="s">
        <v>132</v>
      </c>
      <c r="T195" s="20" t="s">
        <v>135</v>
      </c>
      <c r="U195" s="20" t="s">
        <v>15</v>
      </c>
      <c r="V195" s="20" t="s">
        <v>16</v>
      </c>
      <c r="W195" s="20" t="s">
        <v>17</v>
      </c>
      <c r="X195" s="20" t="s">
        <v>18</v>
      </c>
      <c r="Y195" s="20"/>
      <c r="Z195" s="20"/>
      <c r="AA195" s="20"/>
      <c r="AB195" s="20"/>
      <c r="AC195" s="20"/>
      <c r="AD195" s="20"/>
      <c r="AE195" s="20" t="s">
        <v>23</v>
      </c>
      <c r="AF195" s="20" t="s">
        <v>24</v>
      </c>
      <c r="AG195" s="20"/>
      <c r="AH195" s="20" t="s">
        <v>26</v>
      </c>
      <c r="AI195" s="20"/>
      <c r="AJ195" s="20"/>
      <c r="AK195" s="20"/>
      <c r="AL195" s="20"/>
      <c r="AM195" s="20"/>
      <c r="AN195" s="20"/>
      <c r="AO195" s="20"/>
      <c r="AP195" s="20"/>
      <c r="AQ195" s="20"/>
      <c r="AR195" s="20"/>
      <c r="AS195" s="20"/>
      <c r="AT195" s="20"/>
      <c r="AU195" s="20"/>
      <c r="AV195" s="20" t="s">
        <v>1516</v>
      </c>
      <c r="AW195" s="20" t="s">
        <v>15</v>
      </c>
      <c r="AX195" s="20" t="s">
        <v>36</v>
      </c>
      <c r="AY195" s="20"/>
      <c r="AZ195" s="20"/>
      <c r="BA195" s="20"/>
      <c r="BB195" s="20"/>
      <c r="BC195" s="20"/>
      <c r="BD195" s="20" t="s">
        <v>42</v>
      </c>
      <c r="BE195" s="20"/>
      <c r="BF195" s="20" t="s">
        <v>44</v>
      </c>
      <c r="BG195" s="20"/>
      <c r="BH195" s="20"/>
      <c r="BI195" s="20"/>
      <c r="BJ195" s="20"/>
      <c r="BK195" s="20"/>
      <c r="BL195" s="20"/>
      <c r="BM195" s="20"/>
      <c r="BN195" s="20"/>
      <c r="BO195" s="20"/>
      <c r="BP195" s="20"/>
      <c r="BQ195" s="20"/>
      <c r="BR195" s="20"/>
      <c r="BS195" s="20"/>
      <c r="BT195" s="20"/>
      <c r="BU195" s="20"/>
      <c r="BV195" s="20"/>
      <c r="BW195" s="20" t="s">
        <v>1669</v>
      </c>
      <c r="BX195" s="20"/>
      <c r="BY195" s="20"/>
      <c r="BZ195" s="120"/>
      <c r="CA195" s="20"/>
      <c r="CB195" s="20"/>
      <c r="CC195" s="20"/>
      <c r="CD195" s="20"/>
      <c r="CE195" s="120"/>
      <c r="CF195" s="20"/>
      <c r="CG195" s="20"/>
      <c r="CH195" s="20"/>
      <c r="CI195" s="20"/>
      <c r="CJ195" s="120"/>
      <c r="CK195" s="20"/>
      <c r="CL195" s="20"/>
      <c r="CM195" s="20"/>
      <c r="CN195" s="20"/>
      <c r="CO195" s="120"/>
      <c r="CP195" s="20"/>
      <c r="CQ195" s="20"/>
    </row>
    <row r="196" spans="3:95" s="9" customFormat="1" ht="135.75" customHeight="1">
      <c r="C196" s="19" t="s">
        <v>2222</v>
      </c>
      <c r="D196" s="20" t="s">
        <v>2221</v>
      </c>
      <c r="E196" s="20" t="s">
        <v>1682</v>
      </c>
      <c r="F196" s="14" t="str">
        <f t="shared" si="4"/>
        <v>URF2024_186_Realizar seguimiento, ejecución y evaluación de las Actividades planificadas según cronograma del Plan Anual de Seguridad y Salud en el Trabajo_Primer trimestre</v>
      </c>
      <c r="G196" s="20" t="s">
        <v>2220</v>
      </c>
      <c r="H196" s="20" t="s">
        <v>2212</v>
      </c>
      <c r="I196" s="20" t="s">
        <v>2217</v>
      </c>
      <c r="J196" s="20" t="s">
        <v>96</v>
      </c>
      <c r="K196" s="20" t="s">
        <v>116</v>
      </c>
      <c r="L196" s="20"/>
      <c r="M196" s="47">
        <v>45383</v>
      </c>
      <c r="N196" s="47">
        <v>45412</v>
      </c>
      <c r="O196" s="21">
        <f t="shared" si="5"/>
        <v>29</v>
      </c>
      <c r="P196" s="20" t="s">
        <v>103</v>
      </c>
      <c r="Q196" s="20" t="s">
        <v>128</v>
      </c>
      <c r="R196" s="20" t="s">
        <v>513</v>
      </c>
      <c r="S196" s="20" t="s">
        <v>132</v>
      </c>
      <c r="T196" s="20" t="s">
        <v>135</v>
      </c>
      <c r="U196" s="20" t="s">
        <v>15</v>
      </c>
      <c r="V196" s="20" t="s">
        <v>16</v>
      </c>
      <c r="W196" s="20" t="s">
        <v>17</v>
      </c>
      <c r="X196" s="20" t="s">
        <v>18</v>
      </c>
      <c r="Y196" s="20"/>
      <c r="Z196" s="20"/>
      <c r="AA196" s="20"/>
      <c r="AB196" s="20"/>
      <c r="AC196" s="20"/>
      <c r="AD196" s="20"/>
      <c r="AE196" s="20" t="s">
        <v>23</v>
      </c>
      <c r="AF196" s="20" t="s">
        <v>24</v>
      </c>
      <c r="AG196" s="20"/>
      <c r="AH196" s="20" t="s">
        <v>26</v>
      </c>
      <c r="AI196" s="20"/>
      <c r="AJ196" s="20"/>
      <c r="AK196" s="20"/>
      <c r="AL196" s="20"/>
      <c r="AM196" s="20"/>
      <c r="AN196" s="20"/>
      <c r="AO196" s="20"/>
      <c r="AP196" s="20"/>
      <c r="AQ196" s="20"/>
      <c r="AR196" s="20"/>
      <c r="AS196" s="20"/>
      <c r="AT196" s="20"/>
      <c r="AU196" s="20"/>
      <c r="AV196" s="20" t="s">
        <v>1516</v>
      </c>
      <c r="AW196" s="20" t="s">
        <v>15</v>
      </c>
      <c r="AX196" s="20"/>
      <c r="AY196" s="20"/>
      <c r="AZ196" s="20"/>
      <c r="BA196" s="20"/>
      <c r="BB196" s="20"/>
      <c r="BC196" s="20"/>
      <c r="BD196" s="20" t="s">
        <v>42</v>
      </c>
      <c r="BE196" s="20"/>
      <c r="BF196" s="20"/>
      <c r="BG196" s="20"/>
      <c r="BH196" s="20"/>
      <c r="BI196" s="20"/>
      <c r="BJ196" s="20"/>
      <c r="BK196" s="20"/>
      <c r="BL196" s="20"/>
      <c r="BM196" s="20"/>
      <c r="BN196" s="20"/>
      <c r="BO196" s="20"/>
      <c r="BP196" s="20"/>
      <c r="BQ196" s="20"/>
      <c r="BR196" s="20"/>
      <c r="BS196" s="20"/>
      <c r="BT196" s="20"/>
      <c r="BU196" s="20"/>
      <c r="BV196" s="20"/>
      <c r="BW196" s="20" t="s">
        <v>1669</v>
      </c>
      <c r="BX196" s="20"/>
      <c r="BY196" s="20"/>
      <c r="BZ196" s="120"/>
      <c r="CA196" s="20"/>
      <c r="CB196" s="20"/>
      <c r="CC196" s="20"/>
      <c r="CD196" s="20"/>
      <c r="CE196" s="120"/>
      <c r="CF196" s="20"/>
      <c r="CG196" s="20"/>
      <c r="CH196" s="20"/>
      <c r="CI196" s="20"/>
      <c r="CJ196" s="120"/>
      <c r="CK196" s="20"/>
      <c r="CL196" s="20"/>
      <c r="CM196" s="20"/>
      <c r="CN196" s="20"/>
      <c r="CO196" s="120"/>
      <c r="CP196" s="20"/>
      <c r="CQ196" s="20"/>
    </row>
    <row r="197" spans="3:95" s="9" customFormat="1" ht="135.75" customHeight="1">
      <c r="C197" s="19" t="s">
        <v>2219</v>
      </c>
      <c r="D197" s="20" t="s">
        <v>2218</v>
      </c>
      <c r="E197" s="20" t="s">
        <v>1682</v>
      </c>
      <c r="F197" s="14" t="str">
        <f t="shared" si="4"/>
        <v>URF2024_187_Realizar seguimiento, ejecución y evaluación de las Actividades planificadas según cronograma del Plan Anual de Seguridad y Salud en el Trabajo_Segundo trimestre</v>
      </c>
      <c r="G197" s="20" t="s">
        <v>511</v>
      </c>
      <c r="H197" s="20" t="s">
        <v>2212</v>
      </c>
      <c r="I197" s="20" t="s">
        <v>2217</v>
      </c>
      <c r="J197" s="20" t="s">
        <v>95</v>
      </c>
      <c r="K197" s="20" t="s">
        <v>116</v>
      </c>
      <c r="L197" s="20"/>
      <c r="M197" s="47">
        <v>45474</v>
      </c>
      <c r="N197" s="47">
        <v>45504</v>
      </c>
      <c r="O197" s="21">
        <f t="shared" si="5"/>
        <v>30</v>
      </c>
      <c r="P197" s="20" t="s">
        <v>103</v>
      </c>
      <c r="Q197" s="20" t="s">
        <v>128</v>
      </c>
      <c r="R197" s="20" t="s">
        <v>513</v>
      </c>
      <c r="S197" s="20" t="s">
        <v>132</v>
      </c>
      <c r="T197" s="20" t="s">
        <v>135</v>
      </c>
      <c r="U197" s="20" t="s">
        <v>15</v>
      </c>
      <c r="V197" s="20" t="s">
        <v>16</v>
      </c>
      <c r="W197" s="20" t="s">
        <v>17</v>
      </c>
      <c r="X197" s="20" t="s">
        <v>18</v>
      </c>
      <c r="Y197" s="20"/>
      <c r="Z197" s="20"/>
      <c r="AA197" s="20"/>
      <c r="AB197" s="20"/>
      <c r="AC197" s="20"/>
      <c r="AD197" s="20"/>
      <c r="AE197" s="20" t="s">
        <v>23</v>
      </c>
      <c r="AF197" s="20" t="s">
        <v>24</v>
      </c>
      <c r="AG197" s="20"/>
      <c r="AH197" s="20" t="s">
        <v>26</v>
      </c>
      <c r="AI197" s="20"/>
      <c r="AJ197" s="20"/>
      <c r="AK197" s="20"/>
      <c r="AL197" s="20"/>
      <c r="AM197" s="20"/>
      <c r="AN197" s="20"/>
      <c r="AO197" s="20"/>
      <c r="AP197" s="20"/>
      <c r="AQ197" s="20"/>
      <c r="AR197" s="20"/>
      <c r="AS197" s="20"/>
      <c r="AT197" s="20"/>
      <c r="AU197" s="20"/>
      <c r="AV197" s="20" t="s">
        <v>1516</v>
      </c>
      <c r="AW197" s="20" t="s">
        <v>15</v>
      </c>
      <c r="AX197" s="20"/>
      <c r="AY197" s="20"/>
      <c r="AZ197" s="20"/>
      <c r="BA197" s="20"/>
      <c r="BB197" s="20"/>
      <c r="BC197" s="20"/>
      <c r="BD197" s="20" t="s">
        <v>42</v>
      </c>
      <c r="BE197" s="20"/>
      <c r="BF197" s="20"/>
      <c r="BG197" s="20"/>
      <c r="BH197" s="20"/>
      <c r="BI197" s="20"/>
      <c r="BJ197" s="20"/>
      <c r="BK197" s="20"/>
      <c r="BL197" s="20"/>
      <c r="BM197" s="20"/>
      <c r="BN197" s="20"/>
      <c r="BO197" s="20"/>
      <c r="BP197" s="20"/>
      <c r="BQ197" s="20"/>
      <c r="BR197" s="20"/>
      <c r="BS197" s="20"/>
      <c r="BT197" s="20"/>
      <c r="BU197" s="20"/>
      <c r="BV197" s="20"/>
      <c r="BW197" s="20" t="s">
        <v>1669</v>
      </c>
      <c r="BX197" s="20"/>
      <c r="BY197" s="20"/>
      <c r="BZ197" s="120"/>
      <c r="CA197" s="20"/>
      <c r="CB197" s="20"/>
      <c r="CC197" s="20"/>
      <c r="CD197" s="20"/>
      <c r="CE197" s="120"/>
      <c r="CF197" s="20"/>
      <c r="CG197" s="20"/>
      <c r="CH197" s="20"/>
      <c r="CI197" s="20"/>
      <c r="CJ197" s="120"/>
      <c r="CK197" s="20"/>
      <c r="CL197" s="20"/>
      <c r="CM197" s="20"/>
      <c r="CN197" s="20"/>
      <c r="CO197" s="120"/>
      <c r="CP197" s="20"/>
      <c r="CQ197" s="20"/>
    </row>
    <row r="198" spans="3:95" s="9" customFormat="1" ht="135.75" customHeight="1">
      <c r="C198" s="19" t="s">
        <v>2216</v>
      </c>
      <c r="D198" s="20" t="s">
        <v>2215</v>
      </c>
      <c r="E198" s="20" t="s">
        <v>1682</v>
      </c>
      <c r="F198" s="14" t="str">
        <f t="shared" si="4"/>
        <v>URF2024_188_Realizar seguimiento, ejecución y evaluación de las Actividades planificadas según cronograma del Plan Anual de Seguridad y Salud en el Trabajo_Tercer trimestre</v>
      </c>
      <c r="G198" s="20" t="s">
        <v>511</v>
      </c>
      <c r="H198" s="20" t="s">
        <v>2212</v>
      </c>
      <c r="I198" s="20" t="s">
        <v>512</v>
      </c>
      <c r="J198" s="20" t="s">
        <v>96</v>
      </c>
      <c r="K198" s="20" t="s">
        <v>116</v>
      </c>
      <c r="L198" s="20"/>
      <c r="M198" s="47">
        <v>45566</v>
      </c>
      <c r="N198" s="47">
        <v>45596</v>
      </c>
      <c r="O198" s="21">
        <f t="shared" si="5"/>
        <v>30</v>
      </c>
      <c r="P198" s="20" t="s">
        <v>103</v>
      </c>
      <c r="Q198" s="20" t="s">
        <v>128</v>
      </c>
      <c r="R198" s="20" t="s">
        <v>513</v>
      </c>
      <c r="S198" s="20" t="s">
        <v>132</v>
      </c>
      <c r="T198" s="20" t="s">
        <v>135</v>
      </c>
      <c r="U198" s="20" t="s">
        <v>15</v>
      </c>
      <c r="V198" s="20" t="s">
        <v>16</v>
      </c>
      <c r="W198" s="20" t="s">
        <v>17</v>
      </c>
      <c r="X198" s="20" t="s">
        <v>18</v>
      </c>
      <c r="Y198" s="20"/>
      <c r="Z198" s="20"/>
      <c r="AA198" s="20"/>
      <c r="AB198" s="20"/>
      <c r="AC198" s="20"/>
      <c r="AD198" s="20"/>
      <c r="AE198" s="20" t="s">
        <v>23</v>
      </c>
      <c r="AF198" s="20" t="s">
        <v>24</v>
      </c>
      <c r="AG198" s="20"/>
      <c r="AH198" s="20" t="s">
        <v>26</v>
      </c>
      <c r="AI198" s="20"/>
      <c r="AJ198" s="20"/>
      <c r="AK198" s="20"/>
      <c r="AL198" s="20"/>
      <c r="AM198" s="20"/>
      <c r="AN198" s="20"/>
      <c r="AO198" s="20"/>
      <c r="AP198" s="20"/>
      <c r="AQ198" s="20"/>
      <c r="AR198" s="20"/>
      <c r="AS198" s="20"/>
      <c r="AT198" s="20"/>
      <c r="AU198" s="20"/>
      <c r="AV198" s="20" t="s">
        <v>1516</v>
      </c>
      <c r="AW198" s="20" t="s">
        <v>15</v>
      </c>
      <c r="AX198" s="20"/>
      <c r="AY198" s="20"/>
      <c r="AZ198" s="20"/>
      <c r="BA198" s="20"/>
      <c r="BB198" s="20"/>
      <c r="BC198" s="20"/>
      <c r="BD198" s="20" t="s">
        <v>42</v>
      </c>
      <c r="BE198" s="20"/>
      <c r="BF198" s="20"/>
      <c r="BG198" s="20"/>
      <c r="BH198" s="20"/>
      <c r="BI198" s="20"/>
      <c r="BJ198" s="20"/>
      <c r="BK198" s="20"/>
      <c r="BL198" s="20"/>
      <c r="BM198" s="20"/>
      <c r="BN198" s="20"/>
      <c r="BO198" s="20"/>
      <c r="BP198" s="20"/>
      <c r="BQ198" s="20"/>
      <c r="BR198" s="20"/>
      <c r="BS198" s="20"/>
      <c r="BT198" s="20"/>
      <c r="BU198" s="20"/>
      <c r="BV198" s="20"/>
      <c r="BW198" s="20" t="s">
        <v>1669</v>
      </c>
      <c r="BX198" s="20"/>
      <c r="BY198" s="20"/>
      <c r="BZ198" s="120"/>
      <c r="CA198" s="20"/>
      <c r="CB198" s="20"/>
      <c r="CC198" s="20"/>
      <c r="CD198" s="20"/>
      <c r="CE198" s="120"/>
      <c r="CF198" s="20"/>
      <c r="CG198" s="20"/>
      <c r="CH198" s="20"/>
      <c r="CI198" s="20"/>
      <c r="CJ198" s="120"/>
      <c r="CK198" s="20"/>
      <c r="CL198" s="20"/>
      <c r="CM198" s="20"/>
      <c r="CN198" s="20"/>
      <c r="CO198" s="120"/>
      <c r="CP198" s="20"/>
      <c r="CQ198" s="20"/>
    </row>
    <row r="199" spans="3:95" s="9" customFormat="1" ht="135.75" customHeight="1">
      <c r="C199" s="19" t="s">
        <v>2214</v>
      </c>
      <c r="D199" s="20" t="s">
        <v>2213</v>
      </c>
      <c r="E199" s="20" t="s">
        <v>1682</v>
      </c>
      <c r="F199" s="14" t="str">
        <f t="shared" si="4"/>
        <v>URF2024_189_Realizar seguimiento, ejecución y evaluación de las Actividades planificadas según cronograma del Plan Anual de Seguridad y Salud en el Trabajo_Cuarto trimestre</v>
      </c>
      <c r="G199" s="20" t="s">
        <v>511</v>
      </c>
      <c r="H199" s="20" t="s">
        <v>2212</v>
      </c>
      <c r="I199" s="20" t="s">
        <v>512</v>
      </c>
      <c r="J199" s="20" t="s">
        <v>96</v>
      </c>
      <c r="K199" s="20" t="s">
        <v>116</v>
      </c>
      <c r="L199" s="20"/>
      <c r="M199" s="47">
        <v>45627</v>
      </c>
      <c r="N199" s="47">
        <v>45657</v>
      </c>
      <c r="O199" s="21">
        <f t="shared" si="5"/>
        <v>30</v>
      </c>
      <c r="P199" s="20" t="s">
        <v>103</v>
      </c>
      <c r="Q199" s="20" t="s">
        <v>128</v>
      </c>
      <c r="R199" s="20" t="s">
        <v>513</v>
      </c>
      <c r="S199" s="20" t="s">
        <v>132</v>
      </c>
      <c r="T199" s="20" t="s">
        <v>135</v>
      </c>
      <c r="U199" s="20" t="s">
        <v>15</v>
      </c>
      <c r="V199" s="20" t="s">
        <v>16</v>
      </c>
      <c r="W199" s="20" t="s">
        <v>17</v>
      </c>
      <c r="X199" s="20" t="s">
        <v>18</v>
      </c>
      <c r="Y199" s="20"/>
      <c r="Z199" s="20"/>
      <c r="AA199" s="20"/>
      <c r="AB199" s="20"/>
      <c r="AC199" s="20"/>
      <c r="AD199" s="20"/>
      <c r="AE199" s="20" t="s">
        <v>23</v>
      </c>
      <c r="AF199" s="20" t="s">
        <v>24</v>
      </c>
      <c r="AG199" s="20"/>
      <c r="AH199" s="20" t="s">
        <v>26</v>
      </c>
      <c r="AI199" s="20"/>
      <c r="AJ199" s="20"/>
      <c r="AK199" s="20"/>
      <c r="AL199" s="20"/>
      <c r="AM199" s="20"/>
      <c r="AN199" s="20"/>
      <c r="AO199" s="20"/>
      <c r="AP199" s="20"/>
      <c r="AQ199" s="20"/>
      <c r="AR199" s="20"/>
      <c r="AS199" s="20"/>
      <c r="AT199" s="20"/>
      <c r="AU199" s="20"/>
      <c r="AV199" s="20" t="s">
        <v>1516</v>
      </c>
      <c r="AW199" s="20" t="s">
        <v>15</v>
      </c>
      <c r="AX199" s="20"/>
      <c r="AY199" s="20"/>
      <c r="AZ199" s="20"/>
      <c r="BA199" s="20"/>
      <c r="BB199" s="20"/>
      <c r="BC199" s="20"/>
      <c r="BD199" s="20" t="s">
        <v>42</v>
      </c>
      <c r="BE199" s="20"/>
      <c r="BF199" s="20"/>
      <c r="BG199" s="20"/>
      <c r="BH199" s="20"/>
      <c r="BI199" s="20"/>
      <c r="BJ199" s="20"/>
      <c r="BK199" s="20"/>
      <c r="BL199" s="20"/>
      <c r="BM199" s="20"/>
      <c r="BN199" s="20"/>
      <c r="BO199" s="20"/>
      <c r="BP199" s="20"/>
      <c r="BQ199" s="20"/>
      <c r="BR199" s="20"/>
      <c r="BS199" s="20"/>
      <c r="BT199" s="20"/>
      <c r="BU199" s="20"/>
      <c r="BV199" s="20"/>
      <c r="BW199" s="20" t="s">
        <v>1669</v>
      </c>
      <c r="BX199" s="20"/>
      <c r="BY199" s="20"/>
      <c r="BZ199" s="120"/>
      <c r="CA199" s="20"/>
      <c r="CB199" s="20"/>
      <c r="CC199" s="20"/>
      <c r="CD199" s="20"/>
      <c r="CE199" s="120"/>
      <c r="CF199" s="20"/>
      <c r="CG199" s="20"/>
      <c r="CH199" s="20"/>
      <c r="CI199" s="20"/>
      <c r="CJ199" s="120"/>
      <c r="CK199" s="20"/>
      <c r="CL199" s="20"/>
      <c r="CM199" s="20"/>
      <c r="CN199" s="20"/>
      <c r="CO199" s="120"/>
      <c r="CP199" s="20"/>
      <c r="CQ199" s="20"/>
    </row>
    <row r="200" spans="3:95" s="9" customFormat="1" ht="135.75" customHeight="1">
      <c r="C200" s="19" t="s">
        <v>2211</v>
      </c>
      <c r="D200" s="20" t="s">
        <v>514</v>
      </c>
      <c r="E200" s="20" t="s">
        <v>1682</v>
      </c>
      <c r="F200" s="14" t="str">
        <f t="shared" si="4"/>
        <v>URF2024_190_Realizar  la Autoevaluación establecida mediante la resolución 0312 de 2019</v>
      </c>
      <c r="G200" s="20" t="s">
        <v>2210</v>
      </c>
      <c r="H200" s="20" t="s">
        <v>2209</v>
      </c>
      <c r="I200" s="20" t="s">
        <v>2208</v>
      </c>
      <c r="J200" s="20" t="s">
        <v>95</v>
      </c>
      <c r="K200" s="20" t="s">
        <v>116</v>
      </c>
      <c r="L200" s="20"/>
      <c r="M200" s="47">
        <v>45636</v>
      </c>
      <c r="N200" s="47">
        <v>45657</v>
      </c>
      <c r="O200" s="21">
        <f t="shared" si="5"/>
        <v>21</v>
      </c>
      <c r="P200" s="20" t="s">
        <v>103</v>
      </c>
      <c r="Q200" s="20" t="s">
        <v>77</v>
      </c>
      <c r="R200" s="20" t="s">
        <v>510</v>
      </c>
      <c r="S200" s="20" t="s">
        <v>132</v>
      </c>
      <c r="T200" s="20" t="s">
        <v>135</v>
      </c>
      <c r="U200" s="20" t="s">
        <v>15</v>
      </c>
      <c r="V200" s="20"/>
      <c r="W200" s="20" t="s">
        <v>17</v>
      </c>
      <c r="X200" s="20"/>
      <c r="Y200" s="20"/>
      <c r="Z200" s="20"/>
      <c r="AA200" s="20"/>
      <c r="AB200" s="20"/>
      <c r="AC200" s="20"/>
      <c r="AD200" s="20"/>
      <c r="AE200" s="20" t="s">
        <v>23</v>
      </c>
      <c r="AF200" s="20"/>
      <c r="AG200" s="20"/>
      <c r="AH200" s="20" t="s">
        <v>26</v>
      </c>
      <c r="AI200" s="20"/>
      <c r="AJ200" s="20"/>
      <c r="AK200" s="20"/>
      <c r="AL200" s="20"/>
      <c r="AM200" s="20"/>
      <c r="AN200" s="20"/>
      <c r="AO200" s="20"/>
      <c r="AP200" s="20"/>
      <c r="AQ200" s="20"/>
      <c r="AR200" s="20"/>
      <c r="AS200" s="20"/>
      <c r="AT200" s="20"/>
      <c r="AU200" s="20"/>
      <c r="AV200" s="20" t="s">
        <v>1516</v>
      </c>
      <c r="AW200" s="20" t="s">
        <v>15</v>
      </c>
      <c r="AX200" s="20"/>
      <c r="AY200" s="20"/>
      <c r="AZ200" s="20"/>
      <c r="BA200" s="20"/>
      <c r="BB200" s="20"/>
      <c r="BC200" s="20"/>
      <c r="BD200" s="20" t="s">
        <v>42</v>
      </c>
      <c r="BE200" s="20"/>
      <c r="BF200" s="20"/>
      <c r="BG200" s="20"/>
      <c r="BH200" s="20"/>
      <c r="BI200" s="20"/>
      <c r="BJ200" s="20"/>
      <c r="BK200" s="20"/>
      <c r="BL200" s="20"/>
      <c r="BM200" s="20"/>
      <c r="BN200" s="20"/>
      <c r="BO200" s="20"/>
      <c r="BP200" s="20"/>
      <c r="BQ200" s="20"/>
      <c r="BR200" s="20"/>
      <c r="BS200" s="20"/>
      <c r="BT200" s="20"/>
      <c r="BU200" s="20"/>
      <c r="BV200" s="20"/>
      <c r="BW200" s="20" t="s">
        <v>1669</v>
      </c>
      <c r="BX200" s="20"/>
      <c r="BY200" s="20"/>
      <c r="BZ200" s="120"/>
      <c r="CA200" s="20"/>
      <c r="CB200" s="20"/>
      <c r="CC200" s="20"/>
      <c r="CD200" s="20"/>
      <c r="CE200" s="120"/>
      <c r="CF200" s="20"/>
      <c r="CG200" s="20"/>
      <c r="CH200" s="20"/>
      <c r="CI200" s="20"/>
      <c r="CJ200" s="120"/>
      <c r="CK200" s="20"/>
      <c r="CL200" s="20"/>
      <c r="CM200" s="20"/>
      <c r="CN200" s="20"/>
      <c r="CO200" s="120"/>
      <c r="CP200" s="20"/>
      <c r="CQ200" s="20"/>
    </row>
    <row r="201" spans="3:95" s="9" customFormat="1" ht="135.75" customHeight="1">
      <c r="C201" s="19" t="s">
        <v>2207</v>
      </c>
      <c r="D201" s="76" t="s">
        <v>2206</v>
      </c>
      <c r="E201" s="20" t="s">
        <v>1682</v>
      </c>
      <c r="F201" s="14" t="str">
        <f t="shared" si="4"/>
        <v>URF2024_191_Transversal_Generar cronograma de necesidades de comunicación para el cuatrimestre_DP_Primer cuatrimestre</v>
      </c>
      <c r="G201" s="76" t="s">
        <v>2145</v>
      </c>
      <c r="H201" s="76" t="s">
        <v>2144</v>
      </c>
      <c r="I201" s="76" t="s">
        <v>2143</v>
      </c>
      <c r="J201" s="20" t="s">
        <v>94</v>
      </c>
      <c r="K201" s="20" t="s">
        <v>104</v>
      </c>
      <c r="L201" s="20"/>
      <c r="M201" s="78">
        <v>45310</v>
      </c>
      <c r="N201" s="47">
        <v>45327</v>
      </c>
      <c r="O201" s="21">
        <f t="shared" si="5"/>
        <v>17</v>
      </c>
      <c r="P201" s="20" t="s">
        <v>111</v>
      </c>
      <c r="Q201" s="20" t="s">
        <v>128</v>
      </c>
      <c r="R201" s="20" t="s">
        <v>2142</v>
      </c>
      <c r="S201" s="20" t="s">
        <v>131</v>
      </c>
      <c r="T201" s="20" t="s">
        <v>144</v>
      </c>
      <c r="U201" s="20" t="s">
        <v>15</v>
      </c>
      <c r="V201" s="20" t="s">
        <v>16</v>
      </c>
      <c r="W201" s="20" t="s">
        <v>17</v>
      </c>
      <c r="X201" s="20" t="s">
        <v>18</v>
      </c>
      <c r="Y201" s="20"/>
      <c r="Z201" s="20"/>
      <c r="AA201" s="20"/>
      <c r="AB201" s="20"/>
      <c r="AC201" s="20"/>
      <c r="AD201" s="20"/>
      <c r="AE201" s="20"/>
      <c r="AF201" s="20"/>
      <c r="AG201" s="20"/>
      <c r="AH201" s="20"/>
      <c r="AI201" s="20"/>
      <c r="AJ201" s="20" t="s">
        <v>160</v>
      </c>
      <c r="AK201" s="20" t="s">
        <v>167</v>
      </c>
      <c r="AL201" s="20"/>
      <c r="AM201" s="20"/>
      <c r="AN201" s="20"/>
      <c r="AO201" s="20"/>
      <c r="AP201" s="20"/>
      <c r="AQ201" s="20"/>
      <c r="AR201" s="20" t="s">
        <v>84</v>
      </c>
      <c r="AS201" s="20"/>
      <c r="AT201" s="20"/>
      <c r="AU201" s="20"/>
      <c r="AV201" s="20" t="s">
        <v>1516</v>
      </c>
      <c r="AW201" s="20"/>
      <c r="AX201" s="20"/>
      <c r="AY201" s="20" t="s">
        <v>37</v>
      </c>
      <c r="AZ201" s="20"/>
      <c r="BA201" s="20" t="s">
        <v>39</v>
      </c>
      <c r="BB201" s="20"/>
      <c r="BC201" s="20"/>
      <c r="BD201" s="20"/>
      <c r="BE201" s="20"/>
      <c r="BF201" s="20"/>
      <c r="BG201" s="20"/>
      <c r="BH201" s="20"/>
      <c r="BI201" s="20"/>
      <c r="BJ201" s="20"/>
      <c r="BK201" s="20"/>
      <c r="BL201" s="20"/>
      <c r="BM201" s="20"/>
      <c r="BN201" s="20"/>
      <c r="BO201" s="20"/>
      <c r="BP201" s="20" t="s">
        <v>54</v>
      </c>
      <c r="BQ201" s="20"/>
      <c r="BR201" s="20" t="s">
        <v>56</v>
      </c>
      <c r="BS201" s="20"/>
      <c r="BT201" s="20"/>
      <c r="BU201" s="20"/>
      <c r="BV201" s="20"/>
      <c r="BW201" s="20" t="s">
        <v>1669</v>
      </c>
      <c r="BX201" s="76"/>
      <c r="BY201" s="76"/>
      <c r="BZ201" s="130"/>
      <c r="CA201" s="76"/>
      <c r="CB201" s="76"/>
      <c r="CC201" s="20"/>
      <c r="CD201" s="20"/>
      <c r="CE201" s="120"/>
      <c r="CF201" s="76"/>
      <c r="CG201" s="76"/>
      <c r="CH201" s="20"/>
      <c r="CI201" s="20"/>
      <c r="CJ201" s="120"/>
      <c r="CK201" s="77"/>
      <c r="CL201" s="77"/>
      <c r="CM201" s="20"/>
      <c r="CN201" s="20"/>
      <c r="CO201" s="120"/>
      <c r="CP201" s="77"/>
      <c r="CQ201" s="77"/>
    </row>
    <row r="202" spans="3:95" s="9" customFormat="1" ht="135.75" customHeight="1">
      <c r="C202" s="19" t="s">
        <v>2205</v>
      </c>
      <c r="D202" s="76" t="s">
        <v>2204</v>
      </c>
      <c r="E202" s="20" t="s">
        <v>1682</v>
      </c>
      <c r="F202" s="14" t="str">
        <f t="shared" si="4"/>
        <v>URF2024_192_Transversal_Generar cronograma de necesidades de comunicación para el cuatrimestre_GH_Primer cuatrimestre</v>
      </c>
      <c r="G202" s="76" t="s">
        <v>2145</v>
      </c>
      <c r="H202" s="76" t="s">
        <v>2144</v>
      </c>
      <c r="I202" s="76" t="s">
        <v>2143</v>
      </c>
      <c r="J202" s="20" t="s">
        <v>96</v>
      </c>
      <c r="K202" s="20" t="s">
        <v>933</v>
      </c>
      <c r="L202" s="20"/>
      <c r="M202" s="78">
        <v>45310</v>
      </c>
      <c r="N202" s="47">
        <v>45327</v>
      </c>
      <c r="O202" s="21">
        <f t="shared" si="5"/>
        <v>17</v>
      </c>
      <c r="P202" s="20" t="s">
        <v>111</v>
      </c>
      <c r="Q202" s="20" t="s">
        <v>128</v>
      </c>
      <c r="R202" s="20" t="s">
        <v>2142</v>
      </c>
      <c r="S202" s="20" t="s">
        <v>131</v>
      </c>
      <c r="T202" s="20" t="s">
        <v>144</v>
      </c>
      <c r="U202" s="20" t="s">
        <v>15</v>
      </c>
      <c r="V202" s="20" t="s">
        <v>16</v>
      </c>
      <c r="W202" s="20" t="s">
        <v>17</v>
      </c>
      <c r="X202" s="20" t="s">
        <v>18</v>
      </c>
      <c r="Y202" s="20"/>
      <c r="Z202" s="20"/>
      <c r="AA202" s="20"/>
      <c r="AB202" s="20"/>
      <c r="AC202" s="20"/>
      <c r="AD202" s="20"/>
      <c r="AE202" s="20"/>
      <c r="AF202" s="20"/>
      <c r="AG202" s="20"/>
      <c r="AH202" s="20"/>
      <c r="AI202" s="20"/>
      <c r="AJ202" s="20" t="s">
        <v>160</v>
      </c>
      <c r="AK202" s="20" t="s">
        <v>167</v>
      </c>
      <c r="AL202" s="20"/>
      <c r="AM202" s="20"/>
      <c r="AN202" s="20"/>
      <c r="AO202" s="20"/>
      <c r="AP202" s="20"/>
      <c r="AQ202" s="20"/>
      <c r="AR202" s="20" t="s">
        <v>84</v>
      </c>
      <c r="AS202" s="20"/>
      <c r="AT202" s="20"/>
      <c r="AU202" s="20"/>
      <c r="AV202" s="20" t="s">
        <v>1516</v>
      </c>
      <c r="AW202" s="20"/>
      <c r="AX202" s="20"/>
      <c r="AY202" s="20" t="s">
        <v>37</v>
      </c>
      <c r="AZ202" s="20"/>
      <c r="BA202" s="20" t="s">
        <v>39</v>
      </c>
      <c r="BB202" s="20"/>
      <c r="BC202" s="20"/>
      <c r="BD202" s="20"/>
      <c r="BE202" s="20"/>
      <c r="BF202" s="20"/>
      <c r="BG202" s="20"/>
      <c r="BH202" s="20"/>
      <c r="BI202" s="20"/>
      <c r="BJ202" s="20"/>
      <c r="BK202" s="20"/>
      <c r="BL202" s="20"/>
      <c r="BM202" s="20"/>
      <c r="BN202" s="20"/>
      <c r="BO202" s="20"/>
      <c r="BP202" s="20" t="s">
        <v>54</v>
      </c>
      <c r="BQ202" s="20"/>
      <c r="BR202" s="20" t="s">
        <v>56</v>
      </c>
      <c r="BS202" s="20"/>
      <c r="BT202" s="20"/>
      <c r="BU202" s="20"/>
      <c r="BV202" s="20"/>
      <c r="BW202" s="20" t="s">
        <v>1669</v>
      </c>
      <c r="BX202" s="76"/>
      <c r="BY202" s="76"/>
      <c r="BZ202" s="130"/>
      <c r="CA202" s="76"/>
      <c r="CB202" s="76"/>
      <c r="CC202" s="20"/>
      <c r="CD202" s="20"/>
      <c r="CE202" s="120"/>
      <c r="CF202" s="76"/>
      <c r="CG202" s="76"/>
      <c r="CH202" s="20"/>
      <c r="CI202" s="20"/>
      <c r="CJ202" s="120"/>
      <c r="CK202" s="77"/>
      <c r="CL202" s="77"/>
      <c r="CM202" s="20"/>
      <c r="CN202" s="20"/>
      <c r="CO202" s="120"/>
      <c r="CP202" s="77"/>
      <c r="CQ202" s="77"/>
    </row>
    <row r="203" spans="3:95" s="9" customFormat="1" ht="135.75" customHeight="1">
      <c r="C203" s="19" t="s">
        <v>2203</v>
      </c>
      <c r="D203" s="76" t="s">
        <v>2202</v>
      </c>
      <c r="E203" s="20" t="s">
        <v>1872</v>
      </c>
      <c r="F203" s="14" t="str">
        <f t="shared" ref="F203:F266" si="6">_xlfn.CONCAT(C203,"_",D203)</f>
        <v>URF2024_193_Transversal_Generar propuesta de tema misional a divulgar durante el cuatrimestre_SDM_Primer cuatrimestre</v>
      </c>
      <c r="G203" s="76" t="s">
        <v>2159</v>
      </c>
      <c r="H203" s="76" t="s">
        <v>2158</v>
      </c>
      <c r="I203" s="76" t="s">
        <v>2157</v>
      </c>
      <c r="J203" s="20" t="s">
        <v>93</v>
      </c>
      <c r="K203" s="20" t="s">
        <v>122</v>
      </c>
      <c r="L203" s="20"/>
      <c r="M203" s="78">
        <v>45310</v>
      </c>
      <c r="N203" s="47">
        <v>45351</v>
      </c>
      <c r="O203" s="21">
        <f t="shared" ref="O203:O266" si="7">IF(N203-M203&gt;124,"El tiempo de ejecución de la actividad no puede superar 124 días",N203-M203)</f>
        <v>41</v>
      </c>
      <c r="P203" s="20" t="s">
        <v>111</v>
      </c>
      <c r="Q203" s="20" t="s">
        <v>128</v>
      </c>
      <c r="R203" s="20" t="s">
        <v>2142</v>
      </c>
      <c r="S203" s="20" t="s">
        <v>131</v>
      </c>
      <c r="T203" s="20" t="s">
        <v>144</v>
      </c>
      <c r="U203" s="20" t="s">
        <v>15</v>
      </c>
      <c r="V203" s="20" t="s">
        <v>16</v>
      </c>
      <c r="W203" s="20" t="s">
        <v>17</v>
      </c>
      <c r="X203" s="20" t="s">
        <v>18</v>
      </c>
      <c r="Y203" s="20"/>
      <c r="Z203" s="20"/>
      <c r="AA203" s="20"/>
      <c r="AB203" s="20"/>
      <c r="AC203" s="20"/>
      <c r="AD203" s="20"/>
      <c r="AE203" s="20"/>
      <c r="AF203" s="20"/>
      <c r="AG203" s="20"/>
      <c r="AH203" s="20"/>
      <c r="AI203" s="20"/>
      <c r="AJ203" s="20" t="s">
        <v>160</v>
      </c>
      <c r="AK203" s="20" t="s">
        <v>167</v>
      </c>
      <c r="AL203" s="20"/>
      <c r="AM203" s="20"/>
      <c r="AN203" s="20"/>
      <c r="AO203" s="20"/>
      <c r="AP203" s="20"/>
      <c r="AQ203" s="20"/>
      <c r="AR203" s="20" t="s">
        <v>84</v>
      </c>
      <c r="AS203" s="20"/>
      <c r="AT203" s="20"/>
      <c r="AU203" s="20"/>
      <c r="AV203" s="20" t="s">
        <v>1516</v>
      </c>
      <c r="AW203" s="20"/>
      <c r="AX203" s="20"/>
      <c r="AY203" s="20" t="s">
        <v>37</v>
      </c>
      <c r="AZ203" s="20"/>
      <c r="BA203" s="20" t="s">
        <v>39</v>
      </c>
      <c r="BB203" s="20"/>
      <c r="BC203" s="20"/>
      <c r="BD203" s="20"/>
      <c r="BE203" s="20"/>
      <c r="BF203" s="20"/>
      <c r="BG203" s="20"/>
      <c r="BH203" s="20"/>
      <c r="BI203" s="20"/>
      <c r="BJ203" s="20"/>
      <c r="BK203" s="20"/>
      <c r="BL203" s="20"/>
      <c r="BM203" s="20"/>
      <c r="BN203" s="20"/>
      <c r="BO203" s="20"/>
      <c r="BP203" s="20" t="s">
        <v>54</v>
      </c>
      <c r="BQ203" s="20"/>
      <c r="BR203" s="20" t="s">
        <v>56</v>
      </c>
      <c r="BS203" s="20"/>
      <c r="BT203" s="20"/>
      <c r="BU203" s="20"/>
      <c r="BV203" s="20"/>
      <c r="BW203" s="20" t="s">
        <v>1669</v>
      </c>
      <c r="BX203" s="76"/>
      <c r="BY203" s="76"/>
      <c r="BZ203" s="130"/>
      <c r="CA203" s="76"/>
      <c r="CB203" s="76"/>
      <c r="CC203" s="20"/>
      <c r="CD203" s="20"/>
      <c r="CE203" s="120"/>
      <c r="CF203" s="76"/>
      <c r="CG203" s="76"/>
      <c r="CH203" s="20"/>
      <c r="CI203" s="20"/>
      <c r="CJ203" s="120"/>
      <c r="CK203" s="77"/>
      <c r="CL203" s="77"/>
      <c r="CM203" s="20"/>
      <c r="CN203" s="20"/>
      <c r="CO203" s="120"/>
      <c r="CP203" s="77"/>
      <c r="CQ203" s="77"/>
    </row>
    <row r="204" spans="3:95" s="9" customFormat="1" ht="135.75" customHeight="1">
      <c r="C204" s="19" t="s">
        <v>2201</v>
      </c>
      <c r="D204" s="77" t="s">
        <v>2200</v>
      </c>
      <c r="E204" s="20" t="s">
        <v>1682</v>
      </c>
      <c r="F204" s="14" t="str">
        <f t="shared" si="6"/>
        <v>URF2024_194_Transversal_Generar propuesta de tema misional a divulgar durante el cuatrimestre_SRP_Primer cuatrimestre</v>
      </c>
      <c r="G204" s="76" t="s">
        <v>2159</v>
      </c>
      <c r="H204" s="76" t="s">
        <v>2158</v>
      </c>
      <c r="I204" s="76" t="s">
        <v>2157</v>
      </c>
      <c r="J204" s="20" t="s">
        <v>93</v>
      </c>
      <c r="K204" s="20" t="s">
        <v>107</v>
      </c>
      <c r="L204" s="20"/>
      <c r="M204" s="78">
        <v>45310</v>
      </c>
      <c r="N204" s="47">
        <v>45352</v>
      </c>
      <c r="O204" s="21">
        <f t="shared" si="7"/>
        <v>42</v>
      </c>
      <c r="P204" s="20" t="s">
        <v>111</v>
      </c>
      <c r="Q204" s="20" t="s">
        <v>128</v>
      </c>
      <c r="R204" s="20" t="s">
        <v>2142</v>
      </c>
      <c r="S204" s="20" t="s">
        <v>131</v>
      </c>
      <c r="T204" s="20" t="s">
        <v>144</v>
      </c>
      <c r="U204" s="20" t="s">
        <v>15</v>
      </c>
      <c r="V204" s="20" t="s">
        <v>16</v>
      </c>
      <c r="W204" s="20" t="s">
        <v>17</v>
      </c>
      <c r="X204" s="20" t="s">
        <v>18</v>
      </c>
      <c r="Y204" s="20"/>
      <c r="Z204" s="20"/>
      <c r="AA204" s="20"/>
      <c r="AB204" s="20"/>
      <c r="AC204" s="20"/>
      <c r="AD204" s="20"/>
      <c r="AE204" s="20"/>
      <c r="AF204" s="20"/>
      <c r="AG204" s="20"/>
      <c r="AH204" s="20"/>
      <c r="AI204" s="20"/>
      <c r="AJ204" s="20" t="s">
        <v>160</v>
      </c>
      <c r="AK204" s="20" t="s">
        <v>167</v>
      </c>
      <c r="AL204" s="20"/>
      <c r="AM204" s="20"/>
      <c r="AN204" s="20"/>
      <c r="AO204" s="20"/>
      <c r="AP204" s="20"/>
      <c r="AQ204" s="20"/>
      <c r="AR204" s="20" t="s">
        <v>84</v>
      </c>
      <c r="AS204" s="20"/>
      <c r="AT204" s="20"/>
      <c r="AU204" s="20"/>
      <c r="AV204" s="20" t="s">
        <v>1516</v>
      </c>
      <c r="AW204" s="20"/>
      <c r="AX204" s="20"/>
      <c r="AY204" s="20" t="s">
        <v>37</v>
      </c>
      <c r="AZ204" s="20"/>
      <c r="BA204" s="20" t="s">
        <v>39</v>
      </c>
      <c r="BB204" s="20"/>
      <c r="BC204" s="20"/>
      <c r="BD204" s="20"/>
      <c r="BE204" s="20"/>
      <c r="BF204" s="20"/>
      <c r="BG204" s="20"/>
      <c r="BH204" s="20"/>
      <c r="BI204" s="20"/>
      <c r="BJ204" s="20"/>
      <c r="BK204" s="20"/>
      <c r="BL204" s="20"/>
      <c r="BM204" s="20"/>
      <c r="BN204" s="20"/>
      <c r="BO204" s="20"/>
      <c r="BP204" s="20" t="s">
        <v>54</v>
      </c>
      <c r="BQ204" s="20"/>
      <c r="BR204" s="20" t="s">
        <v>56</v>
      </c>
      <c r="BS204" s="20"/>
      <c r="BT204" s="20"/>
      <c r="BU204" s="20"/>
      <c r="BV204" s="20"/>
      <c r="BW204" s="20" t="s">
        <v>1669</v>
      </c>
      <c r="BX204" s="76"/>
      <c r="BY204" s="76"/>
      <c r="BZ204" s="130"/>
      <c r="CA204" s="76"/>
      <c r="CB204" s="76"/>
      <c r="CC204" s="20"/>
      <c r="CD204" s="20"/>
      <c r="CE204" s="120"/>
      <c r="CF204" s="76"/>
      <c r="CG204" s="76"/>
      <c r="CH204" s="20"/>
      <c r="CI204" s="20"/>
      <c r="CJ204" s="120"/>
      <c r="CK204" s="77"/>
      <c r="CL204" s="77"/>
      <c r="CM204" s="20"/>
      <c r="CN204" s="20"/>
      <c r="CO204" s="120"/>
      <c r="CP204" s="77"/>
      <c r="CQ204" s="77"/>
    </row>
    <row r="205" spans="3:95" s="9" customFormat="1" ht="135.75" customHeight="1">
      <c r="C205" s="19" t="s">
        <v>2199</v>
      </c>
      <c r="D205" s="76" t="s">
        <v>2198</v>
      </c>
      <c r="E205" s="20" t="s">
        <v>1682</v>
      </c>
      <c r="F205" s="14" t="str">
        <f t="shared" si="6"/>
        <v>URF2024_195_Transversal_Generar cronograma de necesidades de comunicación para el cuatrimestre_RV_Primer cuatrimestre</v>
      </c>
      <c r="G205" s="76" t="s">
        <v>2145</v>
      </c>
      <c r="H205" s="76" t="s">
        <v>2144</v>
      </c>
      <c r="I205" s="76" t="s">
        <v>2143</v>
      </c>
      <c r="J205" s="20" t="s">
        <v>99</v>
      </c>
      <c r="K205" s="20" t="s">
        <v>931</v>
      </c>
      <c r="L205" s="20"/>
      <c r="M205" s="78">
        <v>45310</v>
      </c>
      <c r="N205" s="47">
        <v>45327</v>
      </c>
      <c r="O205" s="21">
        <f t="shared" si="7"/>
        <v>17</v>
      </c>
      <c r="P205" s="20" t="s">
        <v>111</v>
      </c>
      <c r="Q205" s="20" t="s">
        <v>128</v>
      </c>
      <c r="R205" s="20" t="s">
        <v>2142</v>
      </c>
      <c r="S205" s="20" t="s">
        <v>131</v>
      </c>
      <c r="T205" s="20" t="s">
        <v>144</v>
      </c>
      <c r="U205" s="20" t="s">
        <v>15</v>
      </c>
      <c r="V205" s="20" t="s">
        <v>16</v>
      </c>
      <c r="W205" s="20" t="s">
        <v>17</v>
      </c>
      <c r="X205" s="20" t="s">
        <v>18</v>
      </c>
      <c r="Y205" s="20"/>
      <c r="Z205" s="20"/>
      <c r="AA205" s="20"/>
      <c r="AB205" s="20"/>
      <c r="AC205" s="20"/>
      <c r="AD205" s="20"/>
      <c r="AE205" s="20"/>
      <c r="AF205" s="20"/>
      <c r="AG205" s="20"/>
      <c r="AH205" s="20"/>
      <c r="AI205" s="20"/>
      <c r="AJ205" s="20" t="s">
        <v>160</v>
      </c>
      <c r="AK205" s="20" t="s">
        <v>167</v>
      </c>
      <c r="AL205" s="20"/>
      <c r="AM205" s="20"/>
      <c r="AN205" s="20"/>
      <c r="AO205" s="20"/>
      <c r="AP205" s="20"/>
      <c r="AQ205" s="20"/>
      <c r="AR205" s="20" t="s">
        <v>84</v>
      </c>
      <c r="AS205" s="20"/>
      <c r="AT205" s="20"/>
      <c r="AU205" s="20"/>
      <c r="AV205" s="20" t="s">
        <v>1516</v>
      </c>
      <c r="AW205" s="20"/>
      <c r="AX205" s="20"/>
      <c r="AY205" s="20" t="s">
        <v>37</v>
      </c>
      <c r="AZ205" s="20"/>
      <c r="BA205" s="20" t="s">
        <v>39</v>
      </c>
      <c r="BB205" s="20"/>
      <c r="BC205" s="20"/>
      <c r="BD205" s="20"/>
      <c r="BE205" s="20"/>
      <c r="BF205" s="20"/>
      <c r="BG205" s="20"/>
      <c r="BH205" s="20"/>
      <c r="BI205" s="20"/>
      <c r="BJ205" s="20"/>
      <c r="BK205" s="20"/>
      <c r="BL205" s="20"/>
      <c r="BM205" s="20"/>
      <c r="BN205" s="20"/>
      <c r="BO205" s="20"/>
      <c r="BP205" s="20" t="s">
        <v>54</v>
      </c>
      <c r="BQ205" s="20"/>
      <c r="BR205" s="20" t="s">
        <v>56</v>
      </c>
      <c r="BS205" s="20"/>
      <c r="BT205" s="20"/>
      <c r="BU205" s="20"/>
      <c r="BV205" s="20"/>
      <c r="BW205" s="20" t="s">
        <v>1669</v>
      </c>
      <c r="BX205" s="76"/>
      <c r="BY205" s="76"/>
      <c r="BZ205" s="130"/>
      <c r="CA205" s="76"/>
      <c r="CB205" s="76"/>
      <c r="CC205" s="20"/>
      <c r="CD205" s="20"/>
      <c r="CE205" s="120"/>
      <c r="CF205" s="76"/>
      <c r="CG205" s="76"/>
      <c r="CH205" s="20"/>
      <c r="CI205" s="20"/>
      <c r="CJ205" s="120"/>
      <c r="CK205" s="77"/>
      <c r="CL205" s="77"/>
      <c r="CM205" s="20"/>
      <c r="CN205" s="20"/>
      <c r="CO205" s="120"/>
      <c r="CP205" s="77"/>
      <c r="CQ205" s="77"/>
    </row>
    <row r="206" spans="3:95" s="9" customFormat="1" ht="135.75" customHeight="1">
      <c r="C206" s="19" t="s">
        <v>2197</v>
      </c>
      <c r="D206" s="76" t="s">
        <v>2196</v>
      </c>
      <c r="E206" s="20" t="s">
        <v>1682</v>
      </c>
      <c r="F206" s="14" t="str">
        <f t="shared" si="6"/>
        <v>URF2024_196_Transversal_Generar cronograma de necesidades de comunicación para el cuatrimestre_AD_Primer cuatrimestre</v>
      </c>
      <c r="G206" s="76" t="s">
        <v>2145</v>
      </c>
      <c r="H206" s="76" t="s">
        <v>2144</v>
      </c>
      <c r="I206" s="76" t="s">
        <v>2143</v>
      </c>
      <c r="J206" s="20" t="s">
        <v>91</v>
      </c>
      <c r="K206" s="20" t="s">
        <v>103</v>
      </c>
      <c r="L206" s="20"/>
      <c r="M206" s="78">
        <v>45310</v>
      </c>
      <c r="N206" s="47">
        <v>45327</v>
      </c>
      <c r="O206" s="21">
        <f t="shared" si="7"/>
        <v>17</v>
      </c>
      <c r="P206" s="20" t="s">
        <v>111</v>
      </c>
      <c r="Q206" s="20" t="s">
        <v>128</v>
      </c>
      <c r="R206" s="20" t="s">
        <v>2142</v>
      </c>
      <c r="S206" s="20" t="s">
        <v>131</v>
      </c>
      <c r="T206" s="20" t="s">
        <v>144</v>
      </c>
      <c r="U206" s="20" t="s">
        <v>15</v>
      </c>
      <c r="V206" s="20" t="s">
        <v>16</v>
      </c>
      <c r="W206" s="20" t="s">
        <v>17</v>
      </c>
      <c r="X206" s="20" t="s">
        <v>18</v>
      </c>
      <c r="Y206" s="20"/>
      <c r="Z206" s="20"/>
      <c r="AA206" s="20"/>
      <c r="AB206" s="20"/>
      <c r="AC206" s="20"/>
      <c r="AD206" s="20"/>
      <c r="AE206" s="20"/>
      <c r="AF206" s="20"/>
      <c r="AG206" s="20"/>
      <c r="AH206" s="20"/>
      <c r="AI206" s="20"/>
      <c r="AJ206" s="20" t="s">
        <v>160</v>
      </c>
      <c r="AK206" s="20" t="s">
        <v>167</v>
      </c>
      <c r="AL206" s="20"/>
      <c r="AM206" s="20"/>
      <c r="AN206" s="20"/>
      <c r="AO206" s="20"/>
      <c r="AP206" s="20"/>
      <c r="AQ206" s="20"/>
      <c r="AR206" s="20" t="s">
        <v>84</v>
      </c>
      <c r="AS206" s="20"/>
      <c r="AT206" s="20"/>
      <c r="AU206" s="20"/>
      <c r="AV206" s="20" t="s">
        <v>1516</v>
      </c>
      <c r="AW206" s="20"/>
      <c r="AX206" s="20"/>
      <c r="AY206" s="20" t="s">
        <v>37</v>
      </c>
      <c r="AZ206" s="20"/>
      <c r="BA206" s="20" t="s">
        <v>39</v>
      </c>
      <c r="BB206" s="20"/>
      <c r="BC206" s="20"/>
      <c r="BD206" s="20"/>
      <c r="BE206" s="20"/>
      <c r="BF206" s="20"/>
      <c r="BG206" s="20"/>
      <c r="BH206" s="20"/>
      <c r="BI206" s="20"/>
      <c r="BJ206" s="20"/>
      <c r="BK206" s="20"/>
      <c r="BL206" s="20"/>
      <c r="BM206" s="20"/>
      <c r="BN206" s="20"/>
      <c r="BO206" s="20"/>
      <c r="BP206" s="20" t="s">
        <v>54</v>
      </c>
      <c r="BQ206" s="20"/>
      <c r="BR206" s="20" t="s">
        <v>56</v>
      </c>
      <c r="BS206" s="20"/>
      <c r="BT206" s="20"/>
      <c r="BU206" s="20"/>
      <c r="BV206" s="20"/>
      <c r="BW206" s="20" t="s">
        <v>1669</v>
      </c>
      <c r="BX206" s="76"/>
      <c r="BY206" s="76"/>
      <c r="BZ206" s="130"/>
      <c r="CA206" s="76"/>
      <c r="CB206" s="76"/>
      <c r="CC206" s="20"/>
      <c r="CD206" s="20"/>
      <c r="CE206" s="120"/>
      <c r="CF206" s="76"/>
      <c r="CG206" s="76"/>
      <c r="CH206" s="20"/>
      <c r="CI206" s="20"/>
      <c r="CJ206" s="120"/>
      <c r="CK206" s="77"/>
      <c r="CL206" s="77"/>
      <c r="CM206" s="20"/>
      <c r="CN206" s="20"/>
      <c r="CO206" s="120"/>
      <c r="CP206" s="77"/>
      <c r="CQ206" s="77"/>
    </row>
    <row r="207" spans="3:95" s="9" customFormat="1" ht="135.75" customHeight="1">
      <c r="C207" s="19" t="s">
        <v>2195</v>
      </c>
      <c r="D207" s="76" t="s">
        <v>2194</v>
      </c>
      <c r="E207" s="20" t="s">
        <v>1682</v>
      </c>
      <c r="F207" s="14" t="str">
        <f t="shared" si="6"/>
        <v>URF2024_197_Transversal_Generar cronograma de necesidades de comunicación para el cuatrimestre_GF_Primer cuatrimestre</v>
      </c>
      <c r="G207" s="76" t="s">
        <v>2145</v>
      </c>
      <c r="H207" s="76" t="s">
        <v>2144</v>
      </c>
      <c r="I207" s="76" t="s">
        <v>2143</v>
      </c>
      <c r="J207" s="20" t="s">
        <v>95</v>
      </c>
      <c r="K207" s="20" t="s">
        <v>1827</v>
      </c>
      <c r="L207" s="20"/>
      <c r="M207" s="78">
        <v>45310</v>
      </c>
      <c r="N207" s="78">
        <v>45322</v>
      </c>
      <c r="O207" s="21">
        <f t="shared" si="7"/>
        <v>12</v>
      </c>
      <c r="P207" s="20" t="s">
        <v>111</v>
      </c>
      <c r="Q207" s="20" t="s">
        <v>128</v>
      </c>
      <c r="R207" s="20" t="s">
        <v>2142</v>
      </c>
      <c r="S207" s="20" t="s">
        <v>131</v>
      </c>
      <c r="T207" s="20" t="s">
        <v>144</v>
      </c>
      <c r="U207" s="20" t="s">
        <v>15</v>
      </c>
      <c r="V207" s="20" t="s">
        <v>16</v>
      </c>
      <c r="W207" s="20" t="s">
        <v>17</v>
      </c>
      <c r="X207" s="20" t="s">
        <v>18</v>
      </c>
      <c r="Y207" s="20"/>
      <c r="Z207" s="20"/>
      <c r="AA207" s="20"/>
      <c r="AB207" s="20"/>
      <c r="AC207" s="20"/>
      <c r="AD207" s="20"/>
      <c r="AE207" s="20"/>
      <c r="AF207" s="20"/>
      <c r="AG207" s="20"/>
      <c r="AH207" s="20"/>
      <c r="AI207" s="20"/>
      <c r="AJ207" s="20" t="s">
        <v>160</v>
      </c>
      <c r="AK207" s="20" t="s">
        <v>167</v>
      </c>
      <c r="AL207" s="20"/>
      <c r="AM207" s="20"/>
      <c r="AN207" s="20"/>
      <c r="AO207" s="20"/>
      <c r="AP207" s="20"/>
      <c r="AQ207" s="20"/>
      <c r="AR207" s="20" t="s">
        <v>84</v>
      </c>
      <c r="AS207" s="20"/>
      <c r="AT207" s="20"/>
      <c r="AU207" s="20"/>
      <c r="AV207" s="20" t="s">
        <v>1516</v>
      </c>
      <c r="AW207" s="20"/>
      <c r="AX207" s="20"/>
      <c r="AY207" s="20" t="s">
        <v>37</v>
      </c>
      <c r="AZ207" s="20"/>
      <c r="BA207" s="20" t="s">
        <v>39</v>
      </c>
      <c r="BB207" s="20"/>
      <c r="BC207" s="20"/>
      <c r="BD207" s="20"/>
      <c r="BE207" s="20"/>
      <c r="BF207" s="20"/>
      <c r="BG207" s="20"/>
      <c r="BH207" s="20"/>
      <c r="BI207" s="20"/>
      <c r="BJ207" s="20"/>
      <c r="BK207" s="20"/>
      <c r="BL207" s="20"/>
      <c r="BM207" s="20"/>
      <c r="BN207" s="20"/>
      <c r="BO207" s="20"/>
      <c r="BP207" s="20" t="s">
        <v>54</v>
      </c>
      <c r="BQ207" s="20"/>
      <c r="BR207" s="20" t="s">
        <v>56</v>
      </c>
      <c r="BS207" s="20"/>
      <c r="BT207" s="20"/>
      <c r="BU207" s="20"/>
      <c r="BV207" s="20"/>
      <c r="BW207" s="20" t="s">
        <v>1669</v>
      </c>
      <c r="BX207" s="76"/>
      <c r="BY207" s="76"/>
      <c r="BZ207" s="130"/>
      <c r="CA207" s="76"/>
      <c r="CB207" s="76"/>
      <c r="CC207" s="20"/>
      <c r="CD207" s="20"/>
      <c r="CE207" s="120"/>
      <c r="CF207" s="76"/>
      <c r="CG207" s="76"/>
      <c r="CH207" s="20"/>
      <c r="CI207" s="20"/>
      <c r="CJ207" s="120"/>
      <c r="CK207" s="77"/>
      <c r="CL207" s="77"/>
      <c r="CM207" s="20"/>
      <c r="CN207" s="20"/>
      <c r="CO207" s="120"/>
      <c r="CP207" s="77"/>
      <c r="CQ207" s="77"/>
    </row>
    <row r="208" spans="3:95" s="9" customFormat="1" ht="135.75" customHeight="1">
      <c r="C208" s="19" t="s">
        <v>2193</v>
      </c>
      <c r="D208" s="76" t="s">
        <v>2192</v>
      </c>
      <c r="E208" s="20" t="s">
        <v>1682</v>
      </c>
      <c r="F208" s="14" t="str">
        <f t="shared" si="6"/>
        <v>URF2024_198_Transversal_Generar cronograma de necesidades de comunicación para el cuatrimestre_GI_Primer cuatrimestre</v>
      </c>
      <c r="G208" s="76" t="s">
        <v>2145</v>
      </c>
      <c r="H208" s="76" t="s">
        <v>2144</v>
      </c>
      <c r="I208" s="76" t="s">
        <v>2143</v>
      </c>
      <c r="J208" s="20" t="s">
        <v>98</v>
      </c>
      <c r="K208" s="20" t="s">
        <v>115</v>
      </c>
      <c r="L208" s="20"/>
      <c r="M208" s="78">
        <v>45310</v>
      </c>
      <c r="N208" s="78">
        <v>45322</v>
      </c>
      <c r="O208" s="21">
        <f t="shared" si="7"/>
        <v>12</v>
      </c>
      <c r="P208" s="20" t="s">
        <v>111</v>
      </c>
      <c r="Q208" s="20" t="s">
        <v>128</v>
      </c>
      <c r="R208" s="20" t="s">
        <v>2142</v>
      </c>
      <c r="S208" s="20" t="s">
        <v>131</v>
      </c>
      <c r="T208" s="20" t="s">
        <v>144</v>
      </c>
      <c r="U208" s="20" t="s">
        <v>15</v>
      </c>
      <c r="V208" s="20" t="s">
        <v>16</v>
      </c>
      <c r="W208" s="20" t="s">
        <v>17</v>
      </c>
      <c r="X208" s="20" t="s">
        <v>18</v>
      </c>
      <c r="Y208" s="20"/>
      <c r="Z208" s="20"/>
      <c r="AA208" s="20"/>
      <c r="AB208" s="20"/>
      <c r="AC208" s="20"/>
      <c r="AD208" s="20"/>
      <c r="AE208" s="20"/>
      <c r="AF208" s="20"/>
      <c r="AG208" s="20"/>
      <c r="AH208" s="20"/>
      <c r="AI208" s="20"/>
      <c r="AJ208" s="20" t="s">
        <v>160</v>
      </c>
      <c r="AK208" s="20" t="s">
        <v>167</v>
      </c>
      <c r="AL208" s="20"/>
      <c r="AM208" s="20"/>
      <c r="AN208" s="20"/>
      <c r="AO208" s="20"/>
      <c r="AP208" s="20"/>
      <c r="AQ208" s="20"/>
      <c r="AR208" s="20" t="s">
        <v>84</v>
      </c>
      <c r="AS208" s="20"/>
      <c r="AT208" s="20"/>
      <c r="AU208" s="20"/>
      <c r="AV208" s="20" t="s">
        <v>1516</v>
      </c>
      <c r="AW208" s="20"/>
      <c r="AX208" s="20"/>
      <c r="AY208" s="20" t="s">
        <v>37</v>
      </c>
      <c r="AZ208" s="20"/>
      <c r="BA208" s="20" t="s">
        <v>39</v>
      </c>
      <c r="BB208" s="20"/>
      <c r="BC208" s="20"/>
      <c r="BD208" s="20"/>
      <c r="BE208" s="20"/>
      <c r="BF208" s="20"/>
      <c r="BG208" s="20"/>
      <c r="BH208" s="20"/>
      <c r="BI208" s="20"/>
      <c r="BJ208" s="20"/>
      <c r="BK208" s="20"/>
      <c r="BL208" s="20"/>
      <c r="BM208" s="20"/>
      <c r="BN208" s="20"/>
      <c r="BO208" s="20"/>
      <c r="BP208" s="20" t="s">
        <v>54</v>
      </c>
      <c r="BQ208" s="20"/>
      <c r="BR208" s="20" t="s">
        <v>56</v>
      </c>
      <c r="BS208" s="20"/>
      <c r="BT208" s="20"/>
      <c r="BU208" s="20"/>
      <c r="BV208" s="20"/>
      <c r="BW208" s="20" t="s">
        <v>1669</v>
      </c>
      <c r="BX208" s="76"/>
      <c r="BY208" s="76"/>
      <c r="BZ208" s="130"/>
      <c r="CA208" s="76"/>
      <c r="CB208" s="76"/>
      <c r="CC208" s="20"/>
      <c r="CD208" s="20"/>
      <c r="CE208" s="120"/>
      <c r="CF208" s="76"/>
      <c r="CG208" s="76"/>
      <c r="CH208" s="20"/>
      <c r="CI208" s="20"/>
      <c r="CJ208" s="120"/>
      <c r="CK208" s="77"/>
      <c r="CL208" s="77"/>
      <c r="CM208" s="20"/>
      <c r="CN208" s="20"/>
      <c r="CO208" s="120"/>
      <c r="CP208" s="77"/>
      <c r="CQ208" s="77"/>
    </row>
    <row r="209" spans="3:95" s="9" customFormat="1" ht="135.75" customHeight="1">
      <c r="C209" s="19" t="s">
        <v>2191</v>
      </c>
      <c r="D209" s="76" t="s">
        <v>2190</v>
      </c>
      <c r="E209" s="20" t="s">
        <v>1682</v>
      </c>
      <c r="F209" s="14" t="str">
        <f t="shared" si="6"/>
        <v>URF2024_199_Transversal_Generar cronograma de necesidades de comunicación para el cuatrimestre_CE_Primer cuatrimestre</v>
      </c>
      <c r="G209" s="76" t="s">
        <v>2145</v>
      </c>
      <c r="H209" s="76" t="s">
        <v>2144</v>
      </c>
      <c r="I209" s="76" t="s">
        <v>2143</v>
      </c>
      <c r="J209" s="20" t="s">
        <v>92</v>
      </c>
      <c r="K209" s="20" t="s">
        <v>102</v>
      </c>
      <c r="L209" s="20"/>
      <c r="M209" s="78">
        <v>45310</v>
      </c>
      <c r="N209" s="78">
        <v>45322</v>
      </c>
      <c r="O209" s="21">
        <f t="shared" si="7"/>
        <v>12</v>
      </c>
      <c r="P209" s="20" t="s">
        <v>111</v>
      </c>
      <c r="Q209" s="20" t="s">
        <v>128</v>
      </c>
      <c r="R209" s="20" t="s">
        <v>2142</v>
      </c>
      <c r="S209" s="20" t="s">
        <v>131</v>
      </c>
      <c r="T209" s="20" t="s">
        <v>144</v>
      </c>
      <c r="U209" s="20" t="s">
        <v>15</v>
      </c>
      <c r="V209" s="20" t="s">
        <v>16</v>
      </c>
      <c r="W209" s="20" t="s">
        <v>17</v>
      </c>
      <c r="X209" s="20" t="s">
        <v>18</v>
      </c>
      <c r="Y209" s="20"/>
      <c r="Z209" s="20"/>
      <c r="AA209" s="20"/>
      <c r="AB209" s="20"/>
      <c r="AC209" s="20"/>
      <c r="AD209" s="20"/>
      <c r="AE209" s="20"/>
      <c r="AF209" s="20"/>
      <c r="AG209" s="20"/>
      <c r="AH209" s="20"/>
      <c r="AI209" s="20"/>
      <c r="AJ209" s="20" t="s">
        <v>160</v>
      </c>
      <c r="AK209" s="20" t="s">
        <v>167</v>
      </c>
      <c r="AL209" s="20"/>
      <c r="AM209" s="20"/>
      <c r="AN209" s="20"/>
      <c r="AO209" s="20"/>
      <c r="AP209" s="20"/>
      <c r="AQ209" s="20"/>
      <c r="AR209" s="20" t="s">
        <v>84</v>
      </c>
      <c r="AS209" s="20"/>
      <c r="AT209" s="20"/>
      <c r="AU209" s="20"/>
      <c r="AV209" s="20" t="s">
        <v>1516</v>
      </c>
      <c r="AW209" s="20"/>
      <c r="AX209" s="20"/>
      <c r="AY209" s="20" t="s">
        <v>37</v>
      </c>
      <c r="AZ209" s="20"/>
      <c r="BA209" s="20" t="s">
        <v>39</v>
      </c>
      <c r="BB209" s="20"/>
      <c r="BC209" s="20"/>
      <c r="BD209" s="20"/>
      <c r="BE209" s="20"/>
      <c r="BF209" s="20"/>
      <c r="BG209" s="20"/>
      <c r="BH209" s="20"/>
      <c r="BI209" s="20"/>
      <c r="BJ209" s="20"/>
      <c r="BK209" s="20"/>
      <c r="BL209" s="20"/>
      <c r="BM209" s="20"/>
      <c r="BN209" s="20"/>
      <c r="BO209" s="20"/>
      <c r="BP209" s="20" t="s">
        <v>54</v>
      </c>
      <c r="BQ209" s="20"/>
      <c r="BR209" s="20" t="s">
        <v>56</v>
      </c>
      <c r="BS209" s="20"/>
      <c r="BT209" s="20"/>
      <c r="BU209" s="20"/>
      <c r="BV209" s="20"/>
      <c r="BW209" s="20" t="s">
        <v>1669</v>
      </c>
      <c r="BX209" s="76"/>
      <c r="BY209" s="76"/>
      <c r="BZ209" s="130"/>
      <c r="CA209" s="76"/>
      <c r="CB209" s="76"/>
      <c r="CC209" s="20"/>
      <c r="CD209" s="20"/>
      <c r="CE209" s="120"/>
      <c r="CF209" s="76"/>
      <c r="CG209" s="76"/>
      <c r="CH209" s="20"/>
      <c r="CI209" s="20"/>
      <c r="CJ209" s="120"/>
      <c r="CK209" s="77"/>
      <c r="CL209" s="77"/>
      <c r="CM209" s="20"/>
      <c r="CN209" s="20"/>
      <c r="CO209" s="120"/>
      <c r="CP209" s="77"/>
      <c r="CQ209" s="77"/>
    </row>
    <row r="210" spans="3:95" s="9" customFormat="1" ht="135.75" customHeight="1">
      <c r="C210" s="19" t="s">
        <v>2189</v>
      </c>
      <c r="D210" s="76" t="s">
        <v>2188</v>
      </c>
      <c r="E210" s="20" t="s">
        <v>1682</v>
      </c>
      <c r="F210" s="14" t="str">
        <f t="shared" si="6"/>
        <v>URF2024_200_Transversal_Generar cronograma de necesidades de comunicación para el cuatrimestre_DP_Segundo cuatrimestre</v>
      </c>
      <c r="G210" s="76" t="s">
        <v>2145</v>
      </c>
      <c r="H210" s="76" t="s">
        <v>2144</v>
      </c>
      <c r="I210" s="76" t="s">
        <v>2143</v>
      </c>
      <c r="J210" s="20" t="s">
        <v>94</v>
      </c>
      <c r="K210" s="20" t="s">
        <v>104</v>
      </c>
      <c r="L210" s="20"/>
      <c r="M210" s="78">
        <v>45404</v>
      </c>
      <c r="N210" s="78">
        <v>45422</v>
      </c>
      <c r="O210" s="21">
        <f t="shared" si="7"/>
        <v>18</v>
      </c>
      <c r="P210" s="20" t="s">
        <v>111</v>
      </c>
      <c r="Q210" s="20" t="s">
        <v>128</v>
      </c>
      <c r="R210" s="20" t="s">
        <v>2142</v>
      </c>
      <c r="S210" s="20" t="s">
        <v>131</v>
      </c>
      <c r="T210" s="20" t="s">
        <v>144</v>
      </c>
      <c r="U210" s="20" t="s">
        <v>15</v>
      </c>
      <c r="V210" s="20" t="s">
        <v>16</v>
      </c>
      <c r="W210" s="20" t="s">
        <v>17</v>
      </c>
      <c r="X210" s="20" t="s">
        <v>18</v>
      </c>
      <c r="Y210" s="20"/>
      <c r="Z210" s="20"/>
      <c r="AA210" s="20"/>
      <c r="AB210" s="20"/>
      <c r="AC210" s="20"/>
      <c r="AD210" s="20"/>
      <c r="AE210" s="20"/>
      <c r="AF210" s="20"/>
      <c r="AG210" s="20"/>
      <c r="AH210" s="20"/>
      <c r="AI210" s="20"/>
      <c r="AJ210" s="20" t="s">
        <v>160</v>
      </c>
      <c r="AK210" s="20" t="s">
        <v>167</v>
      </c>
      <c r="AL210" s="20"/>
      <c r="AM210" s="20"/>
      <c r="AN210" s="20"/>
      <c r="AO210" s="20"/>
      <c r="AP210" s="20"/>
      <c r="AQ210" s="20"/>
      <c r="AR210" s="20" t="s">
        <v>84</v>
      </c>
      <c r="AS210" s="20"/>
      <c r="AT210" s="20"/>
      <c r="AU210" s="20"/>
      <c r="AV210" s="20" t="s">
        <v>1516</v>
      </c>
      <c r="AW210" s="20"/>
      <c r="AX210" s="20"/>
      <c r="AY210" s="20" t="s">
        <v>37</v>
      </c>
      <c r="AZ210" s="20"/>
      <c r="BA210" s="20" t="s">
        <v>39</v>
      </c>
      <c r="BB210" s="20"/>
      <c r="BC210" s="20"/>
      <c r="BD210" s="20"/>
      <c r="BE210" s="20"/>
      <c r="BF210" s="20"/>
      <c r="BG210" s="20"/>
      <c r="BH210" s="20"/>
      <c r="BI210" s="20"/>
      <c r="BJ210" s="20"/>
      <c r="BK210" s="20"/>
      <c r="BL210" s="20"/>
      <c r="BM210" s="20"/>
      <c r="BN210" s="20"/>
      <c r="BO210" s="20"/>
      <c r="BP210" s="20" t="s">
        <v>54</v>
      </c>
      <c r="BQ210" s="20"/>
      <c r="BR210" s="20" t="s">
        <v>56</v>
      </c>
      <c r="BS210" s="20"/>
      <c r="BT210" s="20"/>
      <c r="BU210" s="20"/>
      <c r="BV210" s="20"/>
      <c r="BW210" s="20" t="s">
        <v>1669</v>
      </c>
      <c r="BX210" s="76"/>
      <c r="BY210" s="76"/>
      <c r="BZ210" s="130"/>
      <c r="CA210" s="76"/>
      <c r="CB210" s="76"/>
      <c r="CC210" s="20"/>
      <c r="CD210" s="20"/>
      <c r="CE210" s="120"/>
      <c r="CF210" s="76"/>
      <c r="CG210" s="76"/>
      <c r="CH210" s="20"/>
      <c r="CI210" s="20"/>
      <c r="CJ210" s="120"/>
      <c r="CK210" s="77"/>
      <c r="CL210" s="77"/>
      <c r="CM210" s="20"/>
      <c r="CN210" s="20"/>
      <c r="CO210" s="120"/>
      <c r="CP210" s="77"/>
      <c r="CQ210" s="77"/>
    </row>
    <row r="211" spans="3:95" s="9" customFormat="1" ht="135.75" customHeight="1">
      <c r="C211" s="19" t="s">
        <v>2187</v>
      </c>
      <c r="D211" s="76" t="s">
        <v>2186</v>
      </c>
      <c r="E211" s="20" t="s">
        <v>1682</v>
      </c>
      <c r="F211" s="14" t="str">
        <f t="shared" si="6"/>
        <v>URF2024_201_Transversal_Generar cronograma de necesidades de comunicación para el cuatrimestre_GH_Segundo cuatrimestre</v>
      </c>
      <c r="G211" s="76" t="s">
        <v>2145</v>
      </c>
      <c r="H211" s="76" t="s">
        <v>2144</v>
      </c>
      <c r="I211" s="76" t="s">
        <v>2143</v>
      </c>
      <c r="J211" s="20" t="s">
        <v>96</v>
      </c>
      <c r="K211" s="20" t="s">
        <v>933</v>
      </c>
      <c r="L211" s="20"/>
      <c r="M211" s="78">
        <v>45404</v>
      </c>
      <c r="N211" s="78">
        <v>45422</v>
      </c>
      <c r="O211" s="21">
        <f t="shared" si="7"/>
        <v>18</v>
      </c>
      <c r="P211" s="20" t="s">
        <v>111</v>
      </c>
      <c r="Q211" s="20" t="s">
        <v>128</v>
      </c>
      <c r="R211" s="20" t="s">
        <v>2142</v>
      </c>
      <c r="S211" s="20" t="s">
        <v>131</v>
      </c>
      <c r="T211" s="20" t="s">
        <v>144</v>
      </c>
      <c r="U211" s="20" t="s">
        <v>15</v>
      </c>
      <c r="V211" s="20" t="s">
        <v>16</v>
      </c>
      <c r="W211" s="20" t="s">
        <v>17</v>
      </c>
      <c r="X211" s="20" t="s">
        <v>18</v>
      </c>
      <c r="Y211" s="20"/>
      <c r="Z211" s="20"/>
      <c r="AA211" s="20"/>
      <c r="AB211" s="20"/>
      <c r="AC211" s="20"/>
      <c r="AD211" s="20"/>
      <c r="AE211" s="20"/>
      <c r="AF211" s="20"/>
      <c r="AG211" s="20"/>
      <c r="AH211" s="20"/>
      <c r="AI211" s="20"/>
      <c r="AJ211" s="20" t="s">
        <v>160</v>
      </c>
      <c r="AK211" s="20" t="s">
        <v>167</v>
      </c>
      <c r="AL211" s="20"/>
      <c r="AM211" s="20"/>
      <c r="AN211" s="20"/>
      <c r="AO211" s="20"/>
      <c r="AP211" s="20"/>
      <c r="AQ211" s="20"/>
      <c r="AR211" s="20" t="s">
        <v>84</v>
      </c>
      <c r="AS211" s="20"/>
      <c r="AT211" s="20"/>
      <c r="AU211" s="20"/>
      <c r="AV211" s="20" t="s">
        <v>1516</v>
      </c>
      <c r="AW211" s="20"/>
      <c r="AX211" s="20"/>
      <c r="AY211" s="20" t="s">
        <v>37</v>
      </c>
      <c r="AZ211" s="20"/>
      <c r="BA211" s="20" t="s">
        <v>39</v>
      </c>
      <c r="BB211" s="20"/>
      <c r="BC211" s="20"/>
      <c r="BD211" s="20"/>
      <c r="BE211" s="20"/>
      <c r="BF211" s="20"/>
      <c r="BG211" s="20"/>
      <c r="BH211" s="20"/>
      <c r="BI211" s="20"/>
      <c r="BJ211" s="20"/>
      <c r="BK211" s="20"/>
      <c r="BL211" s="20"/>
      <c r="BM211" s="20"/>
      <c r="BN211" s="20"/>
      <c r="BO211" s="20"/>
      <c r="BP211" s="20" t="s">
        <v>54</v>
      </c>
      <c r="BQ211" s="20"/>
      <c r="BR211" s="20" t="s">
        <v>56</v>
      </c>
      <c r="BS211" s="20"/>
      <c r="BT211" s="20"/>
      <c r="BU211" s="20"/>
      <c r="BV211" s="20"/>
      <c r="BW211" s="20" t="s">
        <v>1669</v>
      </c>
      <c r="BX211" s="76"/>
      <c r="BY211" s="76"/>
      <c r="BZ211" s="130"/>
      <c r="CA211" s="76"/>
      <c r="CB211" s="76"/>
      <c r="CC211" s="20"/>
      <c r="CD211" s="20"/>
      <c r="CE211" s="120"/>
      <c r="CF211" s="76"/>
      <c r="CG211" s="76"/>
      <c r="CH211" s="20"/>
      <c r="CI211" s="20"/>
      <c r="CJ211" s="120"/>
      <c r="CK211" s="77"/>
      <c r="CL211" s="77"/>
      <c r="CM211" s="20"/>
      <c r="CN211" s="20"/>
      <c r="CO211" s="120"/>
      <c r="CP211" s="77"/>
      <c r="CQ211" s="77"/>
    </row>
    <row r="212" spans="3:95" s="9" customFormat="1" ht="135.75" customHeight="1">
      <c r="C212" s="19" t="s">
        <v>2185</v>
      </c>
      <c r="D212" s="83" t="s">
        <v>2184</v>
      </c>
      <c r="E212" s="137" t="s">
        <v>1682</v>
      </c>
      <c r="F212" s="141" t="str">
        <f t="shared" si="6"/>
        <v>URF2024_202_Transversal_Generar propuesta de tema misional a divulgar durante el cuatrimestre_SDM_Segundo cuatrimestre</v>
      </c>
      <c r="G212" s="83" t="s">
        <v>2159</v>
      </c>
      <c r="H212" s="83" t="s">
        <v>2158</v>
      </c>
      <c r="I212" s="83" t="s">
        <v>2157</v>
      </c>
      <c r="J212" s="137" t="s">
        <v>93</v>
      </c>
      <c r="K212" s="137" t="s">
        <v>125</v>
      </c>
      <c r="L212" s="137"/>
      <c r="M212" s="84">
        <v>45404</v>
      </c>
      <c r="N212" s="84">
        <v>45471</v>
      </c>
      <c r="O212" s="140">
        <f t="shared" si="7"/>
        <v>67</v>
      </c>
      <c r="P212" s="137" t="s">
        <v>111</v>
      </c>
      <c r="Q212" s="137" t="s">
        <v>128</v>
      </c>
      <c r="R212" s="137" t="s">
        <v>2142</v>
      </c>
      <c r="S212" s="137" t="s">
        <v>131</v>
      </c>
      <c r="T212" s="137" t="s">
        <v>144</v>
      </c>
      <c r="U212" s="137" t="s">
        <v>15</v>
      </c>
      <c r="V212" s="137" t="s">
        <v>16</v>
      </c>
      <c r="W212" s="137" t="s">
        <v>17</v>
      </c>
      <c r="X212" s="137" t="s">
        <v>18</v>
      </c>
      <c r="Y212" s="137"/>
      <c r="Z212" s="137"/>
      <c r="AA212" s="137"/>
      <c r="AB212" s="137"/>
      <c r="AC212" s="137"/>
      <c r="AD212" s="137"/>
      <c r="AE212" s="137"/>
      <c r="AF212" s="137"/>
      <c r="AG212" s="137"/>
      <c r="AH212" s="137"/>
      <c r="AI212" s="137"/>
      <c r="AJ212" s="137" t="s">
        <v>160</v>
      </c>
      <c r="AK212" s="137" t="s">
        <v>167</v>
      </c>
      <c r="AL212" s="137"/>
      <c r="AM212" s="137"/>
      <c r="AN212" s="137"/>
      <c r="AO212" s="137"/>
      <c r="AP212" s="137"/>
      <c r="AQ212" s="137"/>
      <c r="AR212" s="137" t="s">
        <v>84</v>
      </c>
      <c r="AS212" s="137"/>
      <c r="AT212" s="137"/>
      <c r="AU212" s="137"/>
      <c r="AV212" s="137" t="s">
        <v>1516</v>
      </c>
      <c r="AW212" s="137"/>
      <c r="AX212" s="137"/>
      <c r="AY212" s="137" t="s">
        <v>37</v>
      </c>
      <c r="AZ212" s="137"/>
      <c r="BA212" s="137" t="s">
        <v>39</v>
      </c>
      <c r="BB212" s="137"/>
      <c r="BC212" s="137"/>
      <c r="BD212" s="137"/>
      <c r="BE212" s="137"/>
      <c r="BF212" s="137"/>
      <c r="BG212" s="137"/>
      <c r="BH212" s="137"/>
      <c r="BI212" s="137"/>
      <c r="BJ212" s="137"/>
      <c r="BK212" s="137"/>
      <c r="BL212" s="137"/>
      <c r="BM212" s="137"/>
      <c r="BN212" s="137"/>
      <c r="BO212" s="137"/>
      <c r="BP212" s="137" t="s">
        <v>54</v>
      </c>
      <c r="BQ212" s="137"/>
      <c r="BR212" s="137" t="s">
        <v>56</v>
      </c>
      <c r="BS212" s="137"/>
      <c r="BT212" s="137"/>
      <c r="BU212" s="137"/>
      <c r="BV212" s="137"/>
      <c r="BW212" s="137" t="s">
        <v>1560</v>
      </c>
      <c r="BX212" s="83" t="s">
        <v>1549</v>
      </c>
      <c r="BY212" s="139">
        <v>45427</v>
      </c>
      <c r="BZ212" s="139">
        <v>45427</v>
      </c>
      <c r="CA212" s="83" t="s">
        <v>2183</v>
      </c>
      <c r="CB212" s="83" t="s">
        <v>2182</v>
      </c>
      <c r="CC212" s="137" t="s">
        <v>1559</v>
      </c>
      <c r="CD212" s="138">
        <v>45544</v>
      </c>
      <c r="CE212" s="136">
        <v>45552</v>
      </c>
      <c r="CF212" s="83" t="s">
        <v>2181</v>
      </c>
      <c r="CG212" s="83" t="s">
        <v>2180</v>
      </c>
      <c r="CH212" s="137"/>
      <c r="CI212" s="137"/>
      <c r="CJ212" s="136"/>
      <c r="CK212" s="83"/>
      <c r="CL212" s="83"/>
      <c r="CM212" s="137"/>
      <c r="CN212" s="137"/>
      <c r="CO212" s="136"/>
      <c r="CP212" s="83"/>
      <c r="CQ212" s="83"/>
    </row>
    <row r="213" spans="3:95" s="9" customFormat="1" ht="135.75" customHeight="1">
      <c r="C213" s="19" t="s">
        <v>2179</v>
      </c>
      <c r="D213" s="76" t="s">
        <v>2178</v>
      </c>
      <c r="E213" s="20" t="s">
        <v>1682</v>
      </c>
      <c r="F213" s="14" t="str">
        <f t="shared" si="6"/>
        <v>URF2024_203_Transversal_Generar propuesta de tema misional a divulgar durante el cuatrimestre_SRP_Segundo cuatrimestre</v>
      </c>
      <c r="G213" s="76" t="s">
        <v>2159</v>
      </c>
      <c r="H213" s="76" t="s">
        <v>2158</v>
      </c>
      <c r="I213" s="76" t="s">
        <v>2157</v>
      </c>
      <c r="J213" s="20" t="s">
        <v>93</v>
      </c>
      <c r="K213" s="20" t="s">
        <v>123</v>
      </c>
      <c r="L213" s="20"/>
      <c r="M213" s="78">
        <v>45404</v>
      </c>
      <c r="N213" s="78">
        <v>45422</v>
      </c>
      <c r="O213" s="21">
        <f t="shared" si="7"/>
        <v>18</v>
      </c>
      <c r="P213" s="20" t="s">
        <v>111</v>
      </c>
      <c r="Q213" s="20" t="s">
        <v>128</v>
      </c>
      <c r="R213" s="20" t="s">
        <v>2142</v>
      </c>
      <c r="S213" s="20" t="s">
        <v>131</v>
      </c>
      <c r="T213" s="20" t="s">
        <v>144</v>
      </c>
      <c r="U213" s="20" t="s">
        <v>15</v>
      </c>
      <c r="V213" s="20" t="s">
        <v>16</v>
      </c>
      <c r="W213" s="20" t="s">
        <v>17</v>
      </c>
      <c r="X213" s="20" t="s">
        <v>18</v>
      </c>
      <c r="Y213" s="20"/>
      <c r="Z213" s="20"/>
      <c r="AA213" s="20"/>
      <c r="AB213" s="20"/>
      <c r="AC213" s="20"/>
      <c r="AD213" s="20"/>
      <c r="AE213" s="20"/>
      <c r="AF213" s="20"/>
      <c r="AG213" s="20"/>
      <c r="AH213" s="20"/>
      <c r="AI213" s="20"/>
      <c r="AJ213" s="20" t="s">
        <v>160</v>
      </c>
      <c r="AK213" s="20" t="s">
        <v>167</v>
      </c>
      <c r="AL213" s="20"/>
      <c r="AM213" s="20"/>
      <c r="AN213" s="20"/>
      <c r="AO213" s="20"/>
      <c r="AP213" s="20"/>
      <c r="AQ213" s="20"/>
      <c r="AR213" s="20" t="s">
        <v>84</v>
      </c>
      <c r="AS213" s="20"/>
      <c r="AT213" s="20"/>
      <c r="AU213" s="20"/>
      <c r="AV213" s="20" t="s">
        <v>1516</v>
      </c>
      <c r="AW213" s="20"/>
      <c r="AX213" s="20"/>
      <c r="AY213" s="20" t="s">
        <v>37</v>
      </c>
      <c r="AZ213" s="20"/>
      <c r="BA213" s="20" t="s">
        <v>39</v>
      </c>
      <c r="BB213" s="20"/>
      <c r="BC213" s="20"/>
      <c r="BD213" s="20"/>
      <c r="BE213" s="20"/>
      <c r="BF213" s="20"/>
      <c r="BG213" s="20"/>
      <c r="BH213" s="20"/>
      <c r="BI213" s="20"/>
      <c r="BJ213" s="20"/>
      <c r="BK213" s="20"/>
      <c r="BL213" s="20"/>
      <c r="BM213" s="20"/>
      <c r="BN213" s="20"/>
      <c r="BO213" s="20"/>
      <c r="BP213" s="20" t="s">
        <v>54</v>
      </c>
      <c r="BQ213" s="20"/>
      <c r="BR213" s="20" t="s">
        <v>56</v>
      </c>
      <c r="BS213" s="20"/>
      <c r="BT213" s="20"/>
      <c r="BU213" s="20"/>
      <c r="BV213" s="20"/>
      <c r="BW213" s="20" t="s">
        <v>1669</v>
      </c>
      <c r="BX213" s="76"/>
      <c r="BY213" s="76"/>
      <c r="BZ213" s="130"/>
      <c r="CA213" s="76"/>
      <c r="CB213" s="76"/>
      <c r="CC213" s="20"/>
      <c r="CD213" s="20"/>
      <c r="CE213" s="120"/>
      <c r="CF213" s="76"/>
      <c r="CG213" s="76"/>
      <c r="CH213" s="20"/>
      <c r="CI213" s="20"/>
      <c r="CJ213" s="120"/>
      <c r="CK213" s="77"/>
      <c r="CL213" s="77"/>
      <c r="CM213" s="20"/>
      <c r="CN213" s="20"/>
      <c r="CO213" s="120"/>
      <c r="CP213" s="77"/>
      <c r="CQ213" s="77"/>
    </row>
    <row r="214" spans="3:95" s="9" customFormat="1" ht="135.75" customHeight="1">
      <c r="C214" s="19" t="s">
        <v>2177</v>
      </c>
      <c r="D214" s="76" t="s">
        <v>2176</v>
      </c>
      <c r="E214" s="20" t="s">
        <v>1682</v>
      </c>
      <c r="F214" s="14" t="str">
        <f t="shared" si="6"/>
        <v>URF2024_204_Transversal_Generar cronograma de necesidades de comunicación para el cuatrimestre_RV_Segundo cuatrimestre</v>
      </c>
      <c r="G214" s="76" t="s">
        <v>2145</v>
      </c>
      <c r="H214" s="76" t="s">
        <v>2144</v>
      </c>
      <c r="I214" s="76" t="s">
        <v>2143</v>
      </c>
      <c r="J214" s="20" t="s">
        <v>99</v>
      </c>
      <c r="K214" s="20" t="s">
        <v>931</v>
      </c>
      <c r="L214" s="20"/>
      <c r="M214" s="78">
        <v>45404</v>
      </c>
      <c r="N214" s="78">
        <v>45422</v>
      </c>
      <c r="O214" s="21">
        <f t="shared" si="7"/>
        <v>18</v>
      </c>
      <c r="P214" s="20" t="s">
        <v>111</v>
      </c>
      <c r="Q214" s="20" t="s">
        <v>128</v>
      </c>
      <c r="R214" s="20" t="s">
        <v>2142</v>
      </c>
      <c r="S214" s="20" t="s">
        <v>131</v>
      </c>
      <c r="T214" s="20" t="s">
        <v>144</v>
      </c>
      <c r="U214" s="20" t="s">
        <v>15</v>
      </c>
      <c r="V214" s="20" t="s">
        <v>16</v>
      </c>
      <c r="W214" s="20" t="s">
        <v>17</v>
      </c>
      <c r="X214" s="20" t="s">
        <v>18</v>
      </c>
      <c r="Y214" s="20"/>
      <c r="Z214" s="20"/>
      <c r="AA214" s="20"/>
      <c r="AB214" s="20"/>
      <c r="AC214" s="20"/>
      <c r="AD214" s="20"/>
      <c r="AE214" s="20"/>
      <c r="AF214" s="20"/>
      <c r="AG214" s="20"/>
      <c r="AH214" s="20"/>
      <c r="AI214" s="20"/>
      <c r="AJ214" s="20" t="s">
        <v>160</v>
      </c>
      <c r="AK214" s="20" t="s">
        <v>167</v>
      </c>
      <c r="AL214" s="20"/>
      <c r="AM214" s="20"/>
      <c r="AN214" s="20"/>
      <c r="AO214" s="20"/>
      <c r="AP214" s="20"/>
      <c r="AQ214" s="20"/>
      <c r="AR214" s="20" t="s">
        <v>84</v>
      </c>
      <c r="AS214" s="20"/>
      <c r="AT214" s="20"/>
      <c r="AU214" s="20"/>
      <c r="AV214" s="20" t="s">
        <v>1516</v>
      </c>
      <c r="AW214" s="20"/>
      <c r="AX214" s="20"/>
      <c r="AY214" s="20" t="s">
        <v>37</v>
      </c>
      <c r="AZ214" s="20"/>
      <c r="BA214" s="20" t="s">
        <v>39</v>
      </c>
      <c r="BB214" s="20"/>
      <c r="BC214" s="20"/>
      <c r="BD214" s="20"/>
      <c r="BE214" s="20"/>
      <c r="BF214" s="20"/>
      <c r="BG214" s="20"/>
      <c r="BH214" s="20"/>
      <c r="BI214" s="20"/>
      <c r="BJ214" s="20"/>
      <c r="BK214" s="20"/>
      <c r="BL214" s="20"/>
      <c r="BM214" s="20"/>
      <c r="BN214" s="20"/>
      <c r="BO214" s="20"/>
      <c r="BP214" s="20" t="s">
        <v>54</v>
      </c>
      <c r="BQ214" s="20"/>
      <c r="BR214" s="20" t="s">
        <v>56</v>
      </c>
      <c r="BS214" s="20"/>
      <c r="BT214" s="20"/>
      <c r="BU214" s="20"/>
      <c r="BV214" s="20"/>
      <c r="BW214" s="20" t="s">
        <v>1669</v>
      </c>
      <c r="BX214" s="76"/>
      <c r="BY214" s="76"/>
      <c r="BZ214" s="130"/>
      <c r="CA214" s="76"/>
      <c r="CB214" s="76"/>
      <c r="CC214" s="20"/>
      <c r="CD214" s="20"/>
      <c r="CE214" s="120"/>
      <c r="CF214" s="76"/>
      <c r="CG214" s="76"/>
      <c r="CH214" s="20"/>
      <c r="CI214" s="20"/>
      <c r="CJ214" s="120"/>
      <c r="CK214" s="77"/>
      <c r="CL214" s="77"/>
      <c r="CM214" s="20"/>
      <c r="CN214" s="20"/>
      <c r="CO214" s="120"/>
      <c r="CP214" s="77"/>
      <c r="CQ214" s="77"/>
    </row>
    <row r="215" spans="3:95" s="9" customFormat="1" ht="135.75" customHeight="1">
      <c r="C215" s="19" t="s">
        <v>2175</v>
      </c>
      <c r="D215" s="76" t="s">
        <v>2174</v>
      </c>
      <c r="E215" s="20" t="s">
        <v>1682</v>
      </c>
      <c r="F215" s="14" t="str">
        <f t="shared" si="6"/>
        <v>URF2024_205_Transversal_Generar cronograma de necesidades de comunicación para el cuatrimestre_AD_Segundo cuatrimestre</v>
      </c>
      <c r="G215" s="76" t="s">
        <v>2145</v>
      </c>
      <c r="H215" s="76" t="s">
        <v>2144</v>
      </c>
      <c r="I215" s="76" t="s">
        <v>2143</v>
      </c>
      <c r="J215" s="20" t="s">
        <v>91</v>
      </c>
      <c r="K215" s="20" t="s">
        <v>103</v>
      </c>
      <c r="L215" s="20"/>
      <c r="M215" s="78">
        <v>45404</v>
      </c>
      <c r="N215" s="78">
        <v>45422</v>
      </c>
      <c r="O215" s="21">
        <f t="shared" si="7"/>
        <v>18</v>
      </c>
      <c r="P215" s="20" t="s">
        <v>111</v>
      </c>
      <c r="Q215" s="20" t="s">
        <v>128</v>
      </c>
      <c r="R215" s="20" t="s">
        <v>2142</v>
      </c>
      <c r="S215" s="20" t="s">
        <v>131</v>
      </c>
      <c r="T215" s="20" t="s">
        <v>144</v>
      </c>
      <c r="U215" s="20" t="s">
        <v>15</v>
      </c>
      <c r="V215" s="20" t="s">
        <v>16</v>
      </c>
      <c r="W215" s="20" t="s">
        <v>17</v>
      </c>
      <c r="X215" s="20" t="s">
        <v>18</v>
      </c>
      <c r="Y215" s="20"/>
      <c r="Z215" s="20"/>
      <c r="AA215" s="20"/>
      <c r="AB215" s="20"/>
      <c r="AC215" s="20"/>
      <c r="AD215" s="20"/>
      <c r="AE215" s="20"/>
      <c r="AF215" s="20"/>
      <c r="AG215" s="20"/>
      <c r="AH215" s="20"/>
      <c r="AI215" s="20"/>
      <c r="AJ215" s="20" t="s">
        <v>160</v>
      </c>
      <c r="AK215" s="20" t="s">
        <v>167</v>
      </c>
      <c r="AL215" s="20"/>
      <c r="AM215" s="20"/>
      <c r="AN215" s="20"/>
      <c r="AO215" s="20"/>
      <c r="AP215" s="20"/>
      <c r="AQ215" s="20"/>
      <c r="AR215" s="20" t="s">
        <v>84</v>
      </c>
      <c r="AS215" s="20"/>
      <c r="AT215" s="20"/>
      <c r="AU215" s="20"/>
      <c r="AV215" s="20" t="s">
        <v>1516</v>
      </c>
      <c r="AW215" s="20"/>
      <c r="AX215" s="20"/>
      <c r="AY215" s="20" t="s">
        <v>37</v>
      </c>
      <c r="AZ215" s="20"/>
      <c r="BA215" s="20" t="s">
        <v>39</v>
      </c>
      <c r="BB215" s="20"/>
      <c r="BC215" s="20"/>
      <c r="BD215" s="20"/>
      <c r="BE215" s="20"/>
      <c r="BF215" s="20"/>
      <c r="BG215" s="20"/>
      <c r="BH215" s="20"/>
      <c r="BI215" s="20"/>
      <c r="BJ215" s="20"/>
      <c r="BK215" s="20"/>
      <c r="BL215" s="20"/>
      <c r="BM215" s="20"/>
      <c r="BN215" s="20"/>
      <c r="BO215" s="20"/>
      <c r="BP215" s="20" t="s">
        <v>54</v>
      </c>
      <c r="BQ215" s="20"/>
      <c r="BR215" s="20" t="s">
        <v>56</v>
      </c>
      <c r="BS215" s="20"/>
      <c r="BT215" s="20"/>
      <c r="BU215" s="20"/>
      <c r="BV215" s="20"/>
      <c r="BW215" s="20" t="s">
        <v>1669</v>
      </c>
      <c r="BX215" s="76"/>
      <c r="BY215" s="76"/>
      <c r="BZ215" s="130"/>
      <c r="CA215" s="76"/>
      <c r="CB215" s="76"/>
      <c r="CC215" s="20"/>
      <c r="CD215" s="20"/>
      <c r="CE215" s="120"/>
      <c r="CF215" s="76"/>
      <c r="CG215" s="76"/>
      <c r="CH215" s="20"/>
      <c r="CI215" s="20"/>
      <c r="CJ215" s="120"/>
      <c r="CK215" s="77"/>
      <c r="CL215" s="77"/>
      <c r="CM215" s="20"/>
      <c r="CN215" s="20"/>
      <c r="CO215" s="120"/>
      <c r="CP215" s="77"/>
      <c r="CQ215" s="77"/>
    </row>
    <row r="216" spans="3:95" s="9" customFormat="1" ht="135.75" customHeight="1">
      <c r="C216" s="19" t="s">
        <v>2173</v>
      </c>
      <c r="D216" s="76" t="s">
        <v>2172</v>
      </c>
      <c r="E216" s="20" t="s">
        <v>1682</v>
      </c>
      <c r="F216" s="14" t="str">
        <f t="shared" si="6"/>
        <v>URF2024_206_Transversal_Generar cronograma de necesidades de comunicación para el cuatrimestre_GF_Segundo cuatrimestre</v>
      </c>
      <c r="G216" s="76" t="s">
        <v>2145</v>
      </c>
      <c r="H216" s="76" t="s">
        <v>2144</v>
      </c>
      <c r="I216" s="76" t="s">
        <v>2143</v>
      </c>
      <c r="J216" s="20" t="s">
        <v>95</v>
      </c>
      <c r="K216" s="20" t="s">
        <v>1827</v>
      </c>
      <c r="L216" s="20"/>
      <c r="M216" s="78">
        <v>45404</v>
      </c>
      <c r="N216" s="78">
        <v>45422</v>
      </c>
      <c r="O216" s="21">
        <f t="shared" si="7"/>
        <v>18</v>
      </c>
      <c r="P216" s="20" t="s">
        <v>111</v>
      </c>
      <c r="Q216" s="20" t="s">
        <v>128</v>
      </c>
      <c r="R216" s="20" t="s">
        <v>2142</v>
      </c>
      <c r="S216" s="20" t="s">
        <v>131</v>
      </c>
      <c r="T216" s="20" t="s">
        <v>144</v>
      </c>
      <c r="U216" s="20" t="s">
        <v>15</v>
      </c>
      <c r="V216" s="20" t="s">
        <v>16</v>
      </c>
      <c r="W216" s="20" t="s">
        <v>17</v>
      </c>
      <c r="X216" s="20" t="s">
        <v>18</v>
      </c>
      <c r="Y216" s="20"/>
      <c r="Z216" s="20"/>
      <c r="AA216" s="20"/>
      <c r="AB216" s="20"/>
      <c r="AC216" s="20"/>
      <c r="AD216" s="20"/>
      <c r="AE216" s="20"/>
      <c r="AF216" s="20"/>
      <c r="AG216" s="20"/>
      <c r="AH216" s="20"/>
      <c r="AI216" s="20"/>
      <c r="AJ216" s="20" t="s">
        <v>160</v>
      </c>
      <c r="AK216" s="20" t="s">
        <v>167</v>
      </c>
      <c r="AL216" s="20"/>
      <c r="AM216" s="20"/>
      <c r="AN216" s="20"/>
      <c r="AO216" s="20"/>
      <c r="AP216" s="20"/>
      <c r="AQ216" s="20"/>
      <c r="AR216" s="20" t="s">
        <v>84</v>
      </c>
      <c r="AS216" s="20"/>
      <c r="AT216" s="20"/>
      <c r="AU216" s="20"/>
      <c r="AV216" s="20" t="s">
        <v>1516</v>
      </c>
      <c r="AW216" s="20"/>
      <c r="AX216" s="20"/>
      <c r="AY216" s="20" t="s">
        <v>37</v>
      </c>
      <c r="AZ216" s="20"/>
      <c r="BA216" s="20" t="s">
        <v>39</v>
      </c>
      <c r="BB216" s="20"/>
      <c r="BC216" s="20"/>
      <c r="BD216" s="20"/>
      <c r="BE216" s="20"/>
      <c r="BF216" s="20"/>
      <c r="BG216" s="20"/>
      <c r="BH216" s="20"/>
      <c r="BI216" s="20"/>
      <c r="BJ216" s="20"/>
      <c r="BK216" s="20"/>
      <c r="BL216" s="20"/>
      <c r="BM216" s="20"/>
      <c r="BN216" s="20"/>
      <c r="BO216" s="20"/>
      <c r="BP216" s="20" t="s">
        <v>54</v>
      </c>
      <c r="BQ216" s="20"/>
      <c r="BR216" s="20" t="s">
        <v>56</v>
      </c>
      <c r="BS216" s="20"/>
      <c r="BT216" s="20"/>
      <c r="BU216" s="20"/>
      <c r="BV216" s="20"/>
      <c r="BW216" s="20" t="s">
        <v>1669</v>
      </c>
      <c r="BX216" s="76"/>
      <c r="BY216" s="76"/>
      <c r="BZ216" s="130"/>
      <c r="CA216" s="76"/>
      <c r="CB216" s="76"/>
      <c r="CC216" s="20"/>
      <c r="CD216" s="20"/>
      <c r="CE216" s="120"/>
      <c r="CF216" s="76"/>
      <c r="CG216" s="76"/>
      <c r="CH216" s="20"/>
      <c r="CI216" s="20"/>
      <c r="CJ216" s="120"/>
      <c r="CK216" s="77"/>
      <c r="CL216" s="77"/>
      <c r="CM216" s="20"/>
      <c r="CN216" s="20"/>
      <c r="CO216" s="120"/>
      <c r="CP216" s="77"/>
      <c r="CQ216" s="77"/>
    </row>
    <row r="217" spans="3:95" s="9" customFormat="1" ht="135.75" customHeight="1">
      <c r="C217" s="19" t="s">
        <v>2171</v>
      </c>
      <c r="D217" s="76" t="s">
        <v>2170</v>
      </c>
      <c r="E217" s="20" t="s">
        <v>1682</v>
      </c>
      <c r="F217" s="14" t="str">
        <f t="shared" si="6"/>
        <v>URF2024_207_Transversal_Generar cronograma de necesidades de comunicación para el cuatrimestre_GI_Segundo cuatrimestre</v>
      </c>
      <c r="G217" s="76" t="s">
        <v>2145</v>
      </c>
      <c r="H217" s="76" t="s">
        <v>2144</v>
      </c>
      <c r="I217" s="76" t="s">
        <v>2143</v>
      </c>
      <c r="J217" s="20" t="s">
        <v>98</v>
      </c>
      <c r="K217" s="20" t="s">
        <v>115</v>
      </c>
      <c r="L217" s="20"/>
      <c r="M217" s="78">
        <v>45404</v>
      </c>
      <c r="N217" s="78">
        <v>45422</v>
      </c>
      <c r="O217" s="21">
        <f t="shared" si="7"/>
        <v>18</v>
      </c>
      <c r="P217" s="20" t="s">
        <v>111</v>
      </c>
      <c r="Q217" s="20" t="s">
        <v>128</v>
      </c>
      <c r="R217" s="20" t="s">
        <v>2142</v>
      </c>
      <c r="S217" s="20" t="s">
        <v>131</v>
      </c>
      <c r="T217" s="20" t="s">
        <v>144</v>
      </c>
      <c r="U217" s="20" t="s">
        <v>15</v>
      </c>
      <c r="V217" s="20" t="s">
        <v>16</v>
      </c>
      <c r="W217" s="20" t="s">
        <v>17</v>
      </c>
      <c r="X217" s="20" t="s">
        <v>18</v>
      </c>
      <c r="Y217" s="20"/>
      <c r="Z217" s="20"/>
      <c r="AA217" s="20"/>
      <c r="AB217" s="20"/>
      <c r="AC217" s="20"/>
      <c r="AD217" s="20"/>
      <c r="AE217" s="20"/>
      <c r="AF217" s="20"/>
      <c r="AG217" s="20"/>
      <c r="AH217" s="20"/>
      <c r="AI217" s="20"/>
      <c r="AJ217" s="20" t="s">
        <v>160</v>
      </c>
      <c r="AK217" s="20" t="s">
        <v>167</v>
      </c>
      <c r="AL217" s="20"/>
      <c r="AM217" s="20"/>
      <c r="AN217" s="20"/>
      <c r="AO217" s="20"/>
      <c r="AP217" s="20"/>
      <c r="AQ217" s="20"/>
      <c r="AR217" s="20" t="s">
        <v>84</v>
      </c>
      <c r="AS217" s="20"/>
      <c r="AT217" s="20"/>
      <c r="AU217" s="20"/>
      <c r="AV217" s="20" t="s">
        <v>1516</v>
      </c>
      <c r="AW217" s="20"/>
      <c r="AX217" s="20"/>
      <c r="AY217" s="20" t="s">
        <v>37</v>
      </c>
      <c r="AZ217" s="20"/>
      <c r="BA217" s="20" t="s">
        <v>39</v>
      </c>
      <c r="BB217" s="20"/>
      <c r="BC217" s="20"/>
      <c r="BD217" s="20"/>
      <c r="BE217" s="20"/>
      <c r="BF217" s="20"/>
      <c r="BG217" s="20"/>
      <c r="BH217" s="20"/>
      <c r="BI217" s="20"/>
      <c r="BJ217" s="20"/>
      <c r="BK217" s="20"/>
      <c r="BL217" s="20"/>
      <c r="BM217" s="20"/>
      <c r="BN217" s="20"/>
      <c r="BO217" s="20"/>
      <c r="BP217" s="20" t="s">
        <v>54</v>
      </c>
      <c r="BQ217" s="20"/>
      <c r="BR217" s="20" t="s">
        <v>56</v>
      </c>
      <c r="BS217" s="20"/>
      <c r="BT217" s="20"/>
      <c r="BU217" s="20"/>
      <c r="BV217" s="20"/>
      <c r="BW217" s="20" t="s">
        <v>1669</v>
      </c>
      <c r="BX217" s="76"/>
      <c r="BY217" s="76"/>
      <c r="BZ217" s="130"/>
      <c r="CA217" s="76"/>
      <c r="CB217" s="76"/>
      <c r="CC217" s="20"/>
      <c r="CD217" s="20"/>
      <c r="CE217" s="120"/>
      <c r="CF217" s="76"/>
      <c r="CG217" s="76"/>
      <c r="CH217" s="20"/>
      <c r="CI217" s="20"/>
      <c r="CJ217" s="120"/>
      <c r="CK217" s="77"/>
      <c r="CL217" s="77"/>
      <c r="CM217" s="20"/>
      <c r="CN217" s="20"/>
      <c r="CO217" s="120"/>
      <c r="CP217" s="77"/>
      <c r="CQ217" s="77"/>
    </row>
    <row r="218" spans="3:95" s="9" customFormat="1" ht="135.75" customHeight="1">
      <c r="C218" s="19" t="s">
        <v>2169</v>
      </c>
      <c r="D218" s="76" t="s">
        <v>2168</v>
      </c>
      <c r="E218" s="20" t="s">
        <v>1682</v>
      </c>
      <c r="F218" s="14" t="str">
        <f t="shared" si="6"/>
        <v>URF2024_208_Transversal_Generar cronograma de necesidades de comunicación para el cuatrimestre_CE_Segundo cuatrimestre</v>
      </c>
      <c r="G218" s="76" t="s">
        <v>2145</v>
      </c>
      <c r="H218" s="76" t="s">
        <v>2144</v>
      </c>
      <c r="I218" s="76" t="s">
        <v>2143</v>
      </c>
      <c r="J218" s="20" t="s">
        <v>92</v>
      </c>
      <c r="K218" s="20" t="s">
        <v>102</v>
      </c>
      <c r="L218" s="20"/>
      <c r="M218" s="78">
        <v>45404</v>
      </c>
      <c r="N218" s="78">
        <v>45422</v>
      </c>
      <c r="O218" s="21">
        <f t="shared" si="7"/>
        <v>18</v>
      </c>
      <c r="P218" s="20" t="s">
        <v>111</v>
      </c>
      <c r="Q218" s="20" t="s">
        <v>128</v>
      </c>
      <c r="R218" s="20" t="s">
        <v>2142</v>
      </c>
      <c r="S218" s="20" t="s">
        <v>131</v>
      </c>
      <c r="T218" s="20" t="s">
        <v>144</v>
      </c>
      <c r="U218" s="20" t="s">
        <v>15</v>
      </c>
      <c r="V218" s="20" t="s">
        <v>16</v>
      </c>
      <c r="W218" s="20" t="s">
        <v>17</v>
      </c>
      <c r="X218" s="20" t="s">
        <v>18</v>
      </c>
      <c r="Y218" s="20"/>
      <c r="Z218" s="20"/>
      <c r="AA218" s="20"/>
      <c r="AB218" s="20"/>
      <c r="AC218" s="20"/>
      <c r="AD218" s="20"/>
      <c r="AE218" s="20"/>
      <c r="AF218" s="20"/>
      <c r="AG218" s="20"/>
      <c r="AH218" s="20"/>
      <c r="AI218" s="20"/>
      <c r="AJ218" s="20" t="s">
        <v>160</v>
      </c>
      <c r="AK218" s="20" t="s">
        <v>167</v>
      </c>
      <c r="AL218" s="20"/>
      <c r="AM218" s="20"/>
      <c r="AN218" s="20"/>
      <c r="AO218" s="20"/>
      <c r="AP218" s="20"/>
      <c r="AQ218" s="20"/>
      <c r="AR218" s="20" t="s">
        <v>84</v>
      </c>
      <c r="AS218" s="20"/>
      <c r="AT218" s="20"/>
      <c r="AU218" s="20"/>
      <c r="AV218" s="20" t="s">
        <v>1516</v>
      </c>
      <c r="AW218" s="20"/>
      <c r="AX218" s="20"/>
      <c r="AY218" s="20" t="s">
        <v>37</v>
      </c>
      <c r="AZ218" s="20"/>
      <c r="BA218" s="20" t="s">
        <v>39</v>
      </c>
      <c r="BB218" s="20"/>
      <c r="BC218" s="20"/>
      <c r="BD218" s="20"/>
      <c r="BE218" s="20"/>
      <c r="BF218" s="20"/>
      <c r="BG218" s="20"/>
      <c r="BH218" s="20"/>
      <c r="BI218" s="20"/>
      <c r="BJ218" s="20"/>
      <c r="BK218" s="20"/>
      <c r="BL218" s="20"/>
      <c r="BM218" s="20"/>
      <c r="BN218" s="20"/>
      <c r="BO218" s="20"/>
      <c r="BP218" s="20" t="s">
        <v>54</v>
      </c>
      <c r="BQ218" s="20"/>
      <c r="BR218" s="20" t="s">
        <v>56</v>
      </c>
      <c r="BS218" s="20"/>
      <c r="BT218" s="20"/>
      <c r="BU218" s="20"/>
      <c r="BV218" s="20"/>
      <c r="BW218" s="20" t="s">
        <v>1669</v>
      </c>
      <c r="BX218" s="76"/>
      <c r="BY218" s="76"/>
      <c r="BZ218" s="130"/>
      <c r="CA218" s="76"/>
      <c r="CB218" s="76"/>
      <c r="CC218" s="20"/>
      <c r="CD218" s="20"/>
      <c r="CE218" s="120"/>
      <c r="CF218" s="76"/>
      <c r="CG218" s="76"/>
      <c r="CH218" s="20"/>
      <c r="CI218" s="20"/>
      <c r="CJ218" s="120"/>
      <c r="CK218" s="77"/>
      <c r="CL218" s="77"/>
      <c r="CM218" s="20"/>
      <c r="CN218" s="20"/>
      <c r="CO218" s="120"/>
      <c r="CP218" s="77"/>
      <c r="CQ218" s="77"/>
    </row>
    <row r="219" spans="3:95" s="9" customFormat="1" ht="135.75" customHeight="1">
      <c r="C219" s="19" t="s">
        <v>2167</v>
      </c>
      <c r="D219" s="76" t="s">
        <v>2166</v>
      </c>
      <c r="E219" s="20" t="s">
        <v>1682</v>
      </c>
      <c r="F219" s="14" t="str">
        <f t="shared" si="6"/>
        <v>URF2024_209_Transversal_Generar cronograma de necesidades de comunicación para el cuatrimestre_DP_Tercer cuatrimestre</v>
      </c>
      <c r="G219" s="76" t="s">
        <v>2145</v>
      </c>
      <c r="H219" s="76" t="s">
        <v>2144</v>
      </c>
      <c r="I219" s="76" t="s">
        <v>2143</v>
      </c>
      <c r="J219" s="20" t="s">
        <v>94</v>
      </c>
      <c r="K219" s="20" t="s">
        <v>104</v>
      </c>
      <c r="L219" s="20"/>
      <c r="M219" s="78">
        <v>45526</v>
      </c>
      <c r="N219" s="78">
        <v>45545</v>
      </c>
      <c r="O219" s="21">
        <f t="shared" si="7"/>
        <v>19</v>
      </c>
      <c r="P219" s="20" t="s">
        <v>111</v>
      </c>
      <c r="Q219" s="20" t="s">
        <v>128</v>
      </c>
      <c r="R219" s="20" t="s">
        <v>2142</v>
      </c>
      <c r="S219" s="20" t="s">
        <v>131</v>
      </c>
      <c r="T219" s="20" t="s">
        <v>144</v>
      </c>
      <c r="U219" s="20" t="s">
        <v>15</v>
      </c>
      <c r="V219" s="20" t="s">
        <v>16</v>
      </c>
      <c r="W219" s="20" t="s">
        <v>17</v>
      </c>
      <c r="X219" s="20" t="s">
        <v>18</v>
      </c>
      <c r="Y219" s="20"/>
      <c r="Z219" s="20"/>
      <c r="AA219" s="20"/>
      <c r="AB219" s="20"/>
      <c r="AC219" s="20"/>
      <c r="AD219" s="20"/>
      <c r="AE219" s="20"/>
      <c r="AF219" s="20"/>
      <c r="AG219" s="20"/>
      <c r="AH219" s="20"/>
      <c r="AI219" s="20"/>
      <c r="AJ219" s="20" t="s">
        <v>160</v>
      </c>
      <c r="AK219" s="20" t="s">
        <v>167</v>
      </c>
      <c r="AL219" s="20"/>
      <c r="AM219" s="20"/>
      <c r="AN219" s="20"/>
      <c r="AO219" s="20"/>
      <c r="AP219" s="20"/>
      <c r="AQ219" s="20"/>
      <c r="AR219" s="20" t="s">
        <v>84</v>
      </c>
      <c r="AS219" s="20"/>
      <c r="AT219" s="20"/>
      <c r="AU219" s="20"/>
      <c r="AV219" s="20" t="s">
        <v>1516</v>
      </c>
      <c r="AW219" s="20"/>
      <c r="AX219" s="20"/>
      <c r="AY219" s="20" t="s">
        <v>37</v>
      </c>
      <c r="AZ219" s="20"/>
      <c r="BA219" s="20" t="s">
        <v>39</v>
      </c>
      <c r="BB219" s="20"/>
      <c r="BC219" s="20"/>
      <c r="BD219" s="20"/>
      <c r="BE219" s="20"/>
      <c r="BF219" s="20"/>
      <c r="BG219" s="20"/>
      <c r="BH219" s="20"/>
      <c r="BI219" s="20"/>
      <c r="BJ219" s="20"/>
      <c r="BK219" s="20"/>
      <c r="BL219" s="20"/>
      <c r="BM219" s="20"/>
      <c r="BN219" s="20"/>
      <c r="BO219" s="20"/>
      <c r="BP219" s="20" t="s">
        <v>54</v>
      </c>
      <c r="BQ219" s="20"/>
      <c r="BR219" s="20" t="s">
        <v>56</v>
      </c>
      <c r="BS219" s="20"/>
      <c r="BT219" s="20"/>
      <c r="BU219" s="20"/>
      <c r="BV219" s="20"/>
      <c r="BW219" s="20" t="s">
        <v>1669</v>
      </c>
      <c r="BX219" s="76"/>
      <c r="BY219" s="76"/>
      <c r="BZ219" s="130"/>
      <c r="CA219" s="76"/>
      <c r="CB219" s="76"/>
      <c r="CC219" s="20"/>
      <c r="CD219" s="20"/>
      <c r="CE219" s="120"/>
      <c r="CF219" s="76"/>
      <c r="CG219" s="76"/>
      <c r="CH219" s="20"/>
      <c r="CI219" s="20"/>
      <c r="CJ219" s="120"/>
      <c r="CK219" s="77"/>
      <c r="CL219" s="77"/>
      <c r="CM219" s="20"/>
      <c r="CN219" s="20"/>
      <c r="CO219" s="120"/>
      <c r="CP219" s="77"/>
      <c r="CQ219" s="77"/>
    </row>
    <row r="220" spans="3:95" s="9" customFormat="1" ht="135.75" customHeight="1">
      <c r="C220" s="19" t="s">
        <v>2165</v>
      </c>
      <c r="D220" s="76" t="s">
        <v>2164</v>
      </c>
      <c r="E220" s="20" t="s">
        <v>1682</v>
      </c>
      <c r="F220" s="14" t="str">
        <f t="shared" si="6"/>
        <v>URF2024_210_Transversal_Generar cronograma de necesidades de comunicación para el cuatrimestre_GH_Tercer cuatrimestre</v>
      </c>
      <c r="G220" s="76" t="s">
        <v>2145</v>
      </c>
      <c r="H220" s="76" t="s">
        <v>2144</v>
      </c>
      <c r="I220" s="76" t="s">
        <v>2143</v>
      </c>
      <c r="J220" s="20" t="s">
        <v>96</v>
      </c>
      <c r="K220" s="20" t="s">
        <v>933</v>
      </c>
      <c r="L220" s="20"/>
      <c r="M220" s="78">
        <v>45526</v>
      </c>
      <c r="N220" s="78">
        <v>45545</v>
      </c>
      <c r="O220" s="21">
        <f t="shared" si="7"/>
        <v>19</v>
      </c>
      <c r="P220" s="20" t="s">
        <v>111</v>
      </c>
      <c r="Q220" s="20" t="s">
        <v>128</v>
      </c>
      <c r="R220" s="20" t="s">
        <v>2142</v>
      </c>
      <c r="S220" s="20" t="s">
        <v>131</v>
      </c>
      <c r="T220" s="20" t="s">
        <v>144</v>
      </c>
      <c r="U220" s="20" t="s">
        <v>15</v>
      </c>
      <c r="V220" s="20" t="s">
        <v>16</v>
      </c>
      <c r="W220" s="20" t="s">
        <v>17</v>
      </c>
      <c r="X220" s="20" t="s">
        <v>18</v>
      </c>
      <c r="Y220" s="20"/>
      <c r="Z220" s="20"/>
      <c r="AA220" s="20"/>
      <c r="AB220" s="20"/>
      <c r="AC220" s="20"/>
      <c r="AD220" s="20"/>
      <c r="AE220" s="20"/>
      <c r="AF220" s="20"/>
      <c r="AG220" s="20"/>
      <c r="AH220" s="20"/>
      <c r="AI220" s="20"/>
      <c r="AJ220" s="20" t="s">
        <v>160</v>
      </c>
      <c r="AK220" s="20" t="s">
        <v>167</v>
      </c>
      <c r="AL220" s="20"/>
      <c r="AM220" s="20"/>
      <c r="AN220" s="20"/>
      <c r="AO220" s="20"/>
      <c r="AP220" s="20"/>
      <c r="AQ220" s="20"/>
      <c r="AR220" s="20" t="s">
        <v>84</v>
      </c>
      <c r="AS220" s="20"/>
      <c r="AT220" s="20"/>
      <c r="AU220" s="20"/>
      <c r="AV220" s="20" t="s">
        <v>1516</v>
      </c>
      <c r="AW220" s="20"/>
      <c r="AX220" s="20"/>
      <c r="AY220" s="20" t="s">
        <v>37</v>
      </c>
      <c r="AZ220" s="20"/>
      <c r="BA220" s="20" t="s">
        <v>39</v>
      </c>
      <c r="BB220" s="20"/>
      <c r="BC220" s="20"/>
      <c r="BD220" s="20"/>
      <c r="BE220" s="20"/>
      <c r="BF220" s="20"/>
      <c r="BG220" s="20"/>
      <c r="BH220" s="20"/>
      <c r="BI220" s="20"/>
      <c r="BJ220" s="20"/>
      <c r="BK220" s="20"/>
      <c r="BL220" s="20"/>
      <c r="BM220" s="20"/>
      <c r="BN220" s="20"/>
      <c r="BO220" s="20"/>
      <c r="BP220" s="20" t="s">
        <v>54</v>
      </c>
      <c r="BQ220" s="20"/>
      <c r="BR220" s="20" t="s">
        <v>56</v>
      </c>
      <c r="BS220" s="20"/>
      <c r="BT220" s="20"/>
      <c r="BU220" s="20"/>
      <c r="BV220" s="20"/>
      <c r="BW220" s="20" t="s">
        <v>1669</v>
      </c>
      <c r="BX220" s="76"/>
      <c r="BY220" s="76"/>
      <c r="BZ220" s="130"/>
      <c r="CA220" s="76"/>
      <c r="CB220" s="76"/>
      <c r="CC220" s="20"/>
      <c r="CD220" s="20"/>
      <c r="CE220" s="120"/>
      <c r="CF220" s="76"/>
      <c r="CG220" s="76"/>
      <c r="CH220" s="20"/>
      <c r="CI220" s="20"/>
      <c r="CJ220" s="120"/>
      <c r="CK220" s="77"/>
      <c r="CL220" s="77"/>
      <c r="CM220" s="20"/>
      <c r="CN220" s="20"/>
      <c r="CO220" s="120"/>
      <c r="CP220" s="77"/>
      <c r="CQ220" s="77"/>
    </row>
    <row r="221" spans="3:95" s="9" customFormat="1" ht="135.75" customHeight="1">
      <c r="C221" s="19" t="s">
        <v>2163</v>
      </c>
      <c r="D221" s="76" t="s">
        <v>2162</v>
      </c>
      <c r="E221" s="20" t="s">
        <v>1682</v>
      </c>
      <c r="F221" s="14" t="str">
        <f t="shared" si="6"/>
        <v>URF2024_211_Transversal_Generar propuesta de tema misional a divulgar durante el cuatrimestre_SDM_Tercer cuatrimestre</v>
      </c>
      <c r="G221" s="76" t="s">
        <v>2159</v>
      </c>
      <c r="H221" s="76" t="s">
        <v>2158</v>
      </c>
      <c r="I221" s="76" t="s">
        <v>2157</v>
      </c>
      <c r="J221" s="20" t="s">
        <v>93</v>
      </c>
      <c r="K221" s="20" t="s">
        <v>125</v>
      </c>
      <c r="L221" s="20"/>
      <c r="M221" s="78">
        <v>45526</v>
      </c>
      <c r="N221" s="78">
        <v>45565</v>
      </c>
      <c r="O221" s="21">
        <f t="shared" si="7"/>
        <v>39</v>
      </c>
      <c r="P221" s="20" t="s">
        <v>111</v>
      </c>
      <c r="Q221" s="20" t="s">
        <v>128</v>
      </c>
      <c r="R221" s="20" t="s">
        <v>2142</v>
      </c>
      <c r="S221" s="20" t="s">
        <v>131</v>
      </c>
      <c r="T221" s="20" t="s">
        <v>144</v>
      </c>
      <c r="U221" s="20" t="s">
        <v>15</v>
      </c>
      <c r="V221" s="20" t="s">
        <v>16</v>
      </c>
      <c r="W221" s="20" t="s">
        <v>17</v>
      </c>
      <c r="X221" s="20" t="s">
        <v>18</v>
      </c>
      <c r="Y221" s="20"/>
      <c r="Z221" s="20"/>
      <c r="AA221" s="20"/>
      <c r="AB221" s="20"/>
      <c r="AC221" s="20"/>
      <c r="AD221" s="20"/>
      <c r="AE221" s="20"/>
      <c r="AF221" s="20"/>
      <c r="AG221" s="20"/>
      <c r="AH221" s="20"/>
      <c r="AI221" s="20"/>
      <c r="AJ221" s="20" t="s">
        <v>160</v>
      </c>
      <c r="AK221" s="20" t="s">
        <v>167</v>
      </c>
      <c r="AL221" s="20"/>
      <c r="AM221" s="20"/>
      <c r="AN221" s="20"/>
      <c r="AO221" s="20"/>
      <c r="AP221" s="20"/>
      <c r="AQ221" s="20"/>
      <c r="AR221" s="20" t="s">
        <v>84</v>
      </c>
      <c r="AS221" s="20"/>
      <c r="AT221" s="20"/>
      <c r="AU221" s="20"/>
      <c r="AV221" s="20" t="s">
        <v>1516</v>
      </c>
      <c r="AW221" s="20"/>
      <c r="AX221" s="20"/>
      <c r="AY221" s="20" t="s">
        <v>37</v>
      </c>
      <c r="AZ221" s="20"/>
      <c r="BA221" s="20" t="s">
        <v>39</v>
      </c>
      <c r="BB221" s="20"/>
      <c r="BC221" s="20"/>
      <c r="BD221" s="20"/>
      <c r="BE221" s="20"/>
      <c r="BF221" s="20"/>
      <c r="BG221" s="20"/>
      <c r="BH221" s="20"/>
      <c r="BI221" s="20"/>
      <c r="BJ221" s="20"/>
      <c r="BK221" s="20"/>
      <c r="BL221" s="20"/>
      <c r="BM221" s="20"/>
      <c r="BN221" s="20"/>
      <c r="BO221" s="20"/>
      <c r="BP221" s="20" t="s">
        <v>54</v>
      </c>
      <c r="BQ221" s="20"/>
      <c r="BR221" s="20" t="s">
        <v>56</v>
      </c>
      <c r="BS221" s="20"/>
      <c r="BT221" s="20"/>
      <c r="BU221" s="20"/>
      <c r="BV221" s="20"/>
      <c r="BW221" s="20" t="s">
        <v>1669</v>
      </c>
      <c r="BX221" s="76"/>
      <c r="BY221" s="76"/>
      <c r="BZ221" s="130"/>
      <c r="CA221" s="76"/>
      <c r="CB221" s="76"/>
      <c r="CC221" s="20"/>
      <c r="CD221" s="20"/>
      <c r="CE221" s="120"/>
      <c r="CF221" s="76"/>
      <c r="CG221" s="76"/>
      <c r="CH221" s="20"/>
      <c r="CI221" s="20"/>
      <c r="CJ221" s="120"/>
      <c r="CK221" s="77"/>
      <c r="CL221" s="77"/>
      <c r="CM221" s="20"/>
      <c r="CN221" s="20"/>
      <c r="CO221" s="120"/>
      <c r="CP221" s="77"/>
      <c r="CQ221" s="77"/>
    </row>
    <row r="222" spans="3:95" s="9" customFormat="1" ht="135.75" customHeight="1">
      <c r="C222" s="19" t="s">
        <v>2161</v>
      </c>
      <c r="D222" s="76" t="s">
        <v>2160</v>
      </c>
      <c r="E222" s="20" t="s">
        <v>1682</v>
      </c>
      <c r="F222" s="14" t="str">
        <f t="shared" si="6"/>
        <v>URF2024_212_Transversal_Generar propuesta de tema misional a divulgar durante el cuatrimestre_SRP_Tercer cuatrimestre</v>
      </c>
      <c r="G222" s="76" t="s">
        <v>2159</v>
      </c>
      <c r="H222" s="76" t="s">
        <v>2158</v>
      </c>
      <c r="I222" s="76" t="s">
        <v>2157</v>
      </c>
      <c r="J222" s="20" t="s">
        <v>93</v>
      </c>
      <c r="K222" s="20" t="s">
        <v>123</v>
      </c>
      <c r="L222" s="20"/>
      <c r="M222" s="78">
        <v>45526</v>
      </c>
      <c r="N222" s="78">
        <v>45565</v>
      </c>
      <c r="O222" s="21">
        <f t="shared" si="7"/>
        <v>39</v>
      </c>
      <c r="P222" s="20" t="s">
        <v>111</v>
      </c>
      <c r="Q222" s="20" t="s">
        <v>128</v>
      </c>
      <c r="R222" s="20" t="s">
        <v>2142</v>
      </c>
      <c r="S222" s="20" t="s">
        <v>131</v>
      </c>
      <c r="T222" s="20" t="s">
        <v>144</v>
      </c>
      <c r="U222" s="20" t="s">
        <v>15</v>
      </c>
      <c r="V222" s="20" t="s">
        <v>16</v>
      </c>
      <c r="W222" s="20" t="s">
        <v>17</v>
      </c>
      <c r="X222" s="20" t="s">
        <v>18</v>
      </c>
      <c r="Y222" s="20"/>
      <c r="Z222" s="20"/>
      <c r="AA222" s="20"/>
      <c r="AB222" s="20"/>
      <c r="AC222" s="20"/>
      <c r="AD222" s="20"/>
      <c r="AE222" s="20"/>
      <c r="AF222" s="20"/>
      <c r="AG222" s="20"/>
      <c r="AH222" s="20"/>
      <c r="AI222" s="20"/>
      <c r="AJ222" s="20" t="s">
        <v>160</v>
      </c>
      <c r="AK222" s="20" t="s">
        <v>167</v>
      </c>
      <c r="AL222" s="20"/>
      <c r="AM222" s="20"/>
      <c r="AN222" s="20"/>
      <c r="AO222" s="20"/>
      <c r="AP222" s="20"/>
      <c r="AQ222" s="20"/>
      <c r="AR222" s="20" t="s">
        <v>84</v>
      </c>
      <c r="AS222" s="20"/>
      <c r="AT222" s="20"/>
      <c r="AU222" s="20"/>
      <c r="AV222" s="20" t="s">
        <v>1516</v>
      </c>
      <c r="AW222" s="20"/>
      <c r="AX222" s="20"/>
      <c r="AY222" s="20" t="s">
        <v>37</v>
      </c>
      <c r="AZ222" s="20"/>
      <c r="BA222" s="20" t="s">
        <v>39</v>
      </c>
      <c r="BB222" s="20"/>
      <c r="BC222" s="20"/>
      <c r="BD222" s="20"/>
      <c r="BE222" s="20"/>
      <c r="BF222" s="20"/>
      <c r="BG222" s="20"/>
      <c r="BH222" s="20"/>
      <c r="BI222" s="20"/>
      <c r="BJ222" s="20"/>
      <c r="BK222" s="20"/>
      <c r="BL222" s="20"/>
      <c r="BM222" s="20"/>
      <c r="BN222" s="20"/>
      <c r="BO222" s="20"/>
      <c r="BP222" s="20" t="s">
        <v>54</v>
      </c>
      <c r="BQ222" s="20"/>
      <c r="BR222" s="20" t="s">
        <v>56</v>
      </c>
      <c r="BS222" s="20"/>
      <c r="BT222" s="20"/>
      <c r="BU222" s="20"/>
      <c r="BV222" s="20"/>
      <c r="BW222" s="20" t="s">
        <v>1669</v>
      </c>
      <c r="BX222" s="76"/>
      <c r="BY222" s="76"/>
      <c r="BZ222" s="130"/>
      <c r="CA222" s="76"/>
      <c r="CB222" s="76"/>
      <c r="CC222" s="20"/>
      <c r="CD222" s="20"/>
      <c r="CE222" s="120"/>
      <c r="CF222" s="76"/>
      <c r="CG222" s="76"/>
      <c r="CH222" s="20"/>
      <c r="CI222" s="20"/>
      <c r="CJ222" s="120"/>
      <c r="CK222" s="77"/>
      <c r="CL222" s="77"/>
      <c r="CM222" s="20"/>
      <c r="CN222" s="20"/>
      <c r="CO222" s="120"/>
      <c r="CP222" s="77"/>
      <c r="CQ222" s="77"/>
    </row>
    <row r="223" spans="3:95" s="9" customFormat="1" ht="135.75" customHeight="1">
      <c r="C223" s="19" t="s">
        <v>2156</v>
      </c>
      <c r="D223" s="76" t="s">
        <v>2155</v>
      </c>
      <c r="E223" s="20" t="s">
        <v>1682</v>
      </c>
      <c r="F223" s="14" t="str">
        <f t="shared" si="6"/>
        <v>URF2024_213_Transversal_Generar cronograma de necesidades de comunicación para el cuatrimestre_RV_Tercer cuatrimestre</v>
      </c>
      <c r="G223" s="76" t="s">
        <v>2145</v>
      </c>
      <c r="H223" s="76" t="s">
        <v>2144</v>
      </c>
      <c r="I223" s="76" t="s">
        <v>2143</v>
      </c>
      <c r="J223" s="20" t="s">
        <v>99</v>
      </c>
      <c r="K223" s="20" t="s">
        <v>931</v>
      </c>
      <c r="L223" s="20"/>
      <c r="M223" s="78">
        <v>45526</v>
      </c>
      <c r="N223" s="78">
        <v>45545</v>
      </c>
      <c r="O223" s="21">
        <f t="shared" si="7"/>
        <v>19</v>
      </c>
      <c r="P223" s="20" t="s">
        <v>111</v>
      </c>
      <c r="Q223" s="20" t="s">
        <v>128</v>
      </c>
      <c r="R223" s="20" t="s">
        <v>2142</v>
      </c>
      <c r="S223" s="20" t="s">
        <v>131</v>
      </c>
      <c r="T223" s="20" t="s">
        <v>144</v>
      </c>
      <c r="U223" s="20" t="s">
        <v>15</v>
      </c>
      <c r="V223" s="20" t="s">
        <v>16</v>
      </c>
      <c r="W223" s="20" t="s">
        <v>17</v>
      </c>
      <c r="X223" s="20" t="s">
        <v>18</v>
      </c>
      <c r="Y223" s="20"/>
      <c r="Z223" s="20"/>
      <c r="AA223" s="20"/>
      <c r="AB223" s="20"/>
      <c r="AC223" s="20"/>
      <c r="AD223" s="20"/>
      <c r="AE223" s="20"/>
      <c r="AF223" s="20"/>
      <c r="AG223" s="20"/>
      <c r="AH223" s="20"/>
      <c r="AI223" s="20"/>
      <c r="AJ223" s="20" t="s">
        <v>160</v>
      </c>
      <c r="AK223" s="20" t="s">
        <v>167</v>
      </c>
      <c r="AL223" s="20"/>
      <c r="AM223" s="20"/>
      <c r="AN223" s="20"/>
      <c r="AO223" s="20"/>
      <c r="AP223" s="20"/>
      <c r="AQ223" s="20"/>
      <c r="AR223" s="20" t="s">
        <v>84</v>
      </c>
      <c r="AS223" s="20"/>
      <c r="AT223" s="20"/>
      <c r="AU223" s="20"/>
      <c r="AV223" s="20" t="s">
        <v>1516</v>
      </c>
      <c r="AW223" s="20"/>
      <c r="AX223" s="20"/>
      <c r="AY223" s="20" t="s">
        <v>37</v>
      </c>
      <c r="AZ223" s="20"/>
      <c r="BA223" s="20" t="s">
        <v>39</v>
      </c>
      <c r="BB223" s="20"/>
      <c r="BC223" s="20"/>
      <c r="BD223" s="20"/>
      <c r="BE223" s="20"/>
      <c r="BF223" s="20"/>
      <c r="BG223" s="20"/>
      <c r="BH223" s="20"/>
      <c r="BI223" s="20"/>
      <c r="BJ223" s="20"/>
      <c r="BK223" s="20"/>
      <c r="BL223" s="20"/>
      <c r="BM223" s="20"/>
      <c r="BN223" s="20"/>
      <c r="BO223" s="20"/>
      <c r="BP223" s="20" t="s">
        <v>54</v>
      </c>
      <c r="BQ223" s="20"/>
      <c r="BR223" s="20" t="s">
        <v>56</v>
      </c>
      <c r="BS223" s="20"/>
      <c r="BT223" s="20"/>
      <c r="BU223" s="20"/>
      <c r="BV223" s="20"/>
      <c r="BW223" s="20" t="s">
        <v>1669</v>
      </c>
      <c r="BX223" s="76"/>
      <c r="BY223" s="76"/>
      <c r="BZ223" s="130"/>
      <c r="CA223" s="76"/>
      <c r="CB223" s="76"/>
      <c r="CC223" s="20"/>
      <c r="CD223" s="20"/>
      <c r="CE223" s="120"/>
      <c r="CF223" s="76"/>
      <c r="CG223" s="76"/>
      <c r="CH223" s="20"/>
      <c r="CI223" s="20"/>
      <c r="CJ223" s="120"/>
      <c r="CK223" s="77"/>
      <c r="CL223" s="77"/>
      <c r="CM223" s="20"/>
      <c r="CN223" s="20"/>
      <c r="CO223" s="120"/>
      <c r="CP223" s="77"/>
      <c r="CQ223" s="77"/>
    </row>
    <row r="224" spans="3:95" s="9" customFormat="1" ht="135.75" customHeight="1">
      <c r="C224" s="19" t="s">
        <v>2154</v>
      </c>
      <c r="D224" s="76" t="s">
        <v>2153</v>
      </c>
      <c r="E224" s="20" t="s">
        <v>1682</v>
      </c>
      <c r="F224" s="14" t="str">
        <f t="shared" si="6"/>
        <v>URF2024_214_Transversal_Generar cronograma de necesidades de comunicación para el cuatrimestre_AD_Tercer cuatrimestre</v>
      </c>
      <c r="G224" s="76" t="s">
        <v>2145</v>
      </c>
      <c r="H224" s="76" t="s">
        <v>2144</v>
      </c>
      <c r="I224" s="76" t="s">
        <v>2143</v>
      </c>
      <c r="J224" s="20" t="s">
        <v>91</v>
      </c>
      <c r="K224" s="20" t="s">
        <v>111</v>
      </c>
      <c r="L224" s="20"/>
      <c r="M224" s="78">
        <v>45526</v>
      </c>
      <c r="N224" s="78">
        <v>45545</v>
      </c>
      <c r="O224" s="21">
        <f t="shared" si="7"/>
        <v>19</v>
      </c>
      <c r="P224" s="20" t="s">
        <v>111</v>
      </c>
      <c r="Q224" s="20" t="s">
        <v>128</v>
      </c>
      <c r="R224" s="20" t="s">
        <v>2142</v>
      </c>
      <c r="S224" s="20" t="s">
        <v>131</v>
      </c>
      <c r="T224" s="20" t="s">
        <v>144</v>
      </c>
      <c r="U224" s="20" t="s">
        <v>15</v>
      </c>
      <c r="V224" s="20" t="s">
        <v>16</v>
      </c>
      <c r="W224" s="20" t="s">
        <v>17</v>
      </c>
      <c r="X224" s="20" t="s">
        <v>18</v>
      </c>
      <c r="Y224" s="20"/>
      <c r="Z224" s="20"/>
      <c r="AA224" s="20"/>
      <c r="AB224" s="20"/>
      <c r="AC224" s="20"/>
      <c r="AD224" s="20"/>
      <c r="AE224" s="20"/>
      <c r="AF224" s="20"/>
      <c r="AG224" s="20"/>
      <c r="AH224" s="20"/>
      <c r="AI224" s="20"/>
      <c r="AJ224" s="20" t="s">
        <v>160</v>
      </c>
      <c r="AK224" s="20" t="s">
        <v>167</v>
      </c>
      <c r="AL224" s="20"/>
      <c r="AM224" s="20"/>
      <c r="AN224" s="20"/>
      <c r="AO224" s="20"/>
      <c r="AP224" s="20"/>
      <c r="AQ224" s="20"/>
      <c r="AR224" s="20" t="s">
        <v>84</v>
      </c>
      <c r="AS224" s="20"/>
      <c r="AT224" s="20"/>
      <c r="AU224" s="20"/>
      <c r="AV224" s="20" t="s">
        <v>1516</v>
      </c>
      <c r="AW224" s="20"/>
      <c r="AX224" s="20"/>
      <c r="AY224" s="20" t="s">
        <v>37</v>
      </c>
      <c r="AZ224" s="20"/>
      <c r="BA224" s="20" t="s">
        <v>39</v>
      </c>
      <c r="BB224" s="20"/>
      <c r="BC224" s="20"/>
      <c r="BD224" s="20"/>
      <c r="BE224" s="20"/>
      <c r="BF224" s="20"/>
      <c r="BG224" s="20"/>
      <c r="BH224" s="20"/>
      <c r="BI224" s="20"/>
      <c r="BJ224" s="20"/>
      <c r="BK224" s="20"/>
      <c r="BL224" s="20"/>
      <c r="BM224" s="20"/>
      <c r="BN224" s="20"/>
      <c r="BO224" s="20"/>
      <c r="BP224" s="20" t="s">
        <v>54</v>
      </c>
      <c r="BQ224" s="20"/>
      <c r="BR224" s="20" t="s">
        <v>56</v>
      </c>
      <c r="BS224" s="20"/>
      <c r="BT224" s="20"/>
      <c r="BU224" s="20"/>
      <c r="BV224" s="20"/>
      <c r="BW224" s="20" t="s">
        <v>1515</v>
      </c>
      <c r="BX224" s="76" t="s">
        <v>1549</v>
      </c>
      <c r="BY224" s="89">
        <v>45526</v>
      </c>
      <c r="BZ224" s="130">
        <v>45526</v>
      </c>
      <c r="CA224" s="76" t="s">
        <v>1845</v>
      </c>
      <c r="CB224" s="76" t="s">
        <v>2152</v>
      </c>
      <c r="CC224" s="20"/>
      <c r="CD224" s="20"/>
      <c r="CE224" s="120"/>
      <c r="CF224" s="76"/>
      <c r="CG224" s="76"/>
      <c r="CH224" s="20"/>
      <c r="CI224" s="20"/>
      <c r="CJ224" s="120"/>
      <c r="CK224" s="77"/>
      <c r="CL224" s="77"/>
      <c r="CM224" s="20"/>
      <c r="CN224" s="20"/>
      <c r="CO224" s="120"/>
      <c r="CP224" s="77"/>
      <c r="CQ224" s="77"/>
    </row>
    <row r="225" spans="3:95" s="9" customFormat="1" ht="135.75" customHeight="1">
      <c r="C225" s="19" t="s">
        <v>2151</v>
      </c>
      <c r="D225" s="76" t="s">
        <v>2150</v>
      </c>
      <c r="E225" s="20" t="s">
        <v>1682</v>
      </c>
      <c r="F225" s="14" t="str">
        <f t="shared" si="6"/>
        <v>URF2024_215_Transversal_Generar cronograma de necesidades de comunicación para el cuatrimestre_GF_Tercer cuatrimestre</v>
      </c>
      <c r="G225" s="76" t="s">
        <v>2145</v>
      </c>
      <c r="H225" s="76" t="s">
        <v>2144</v>
      </c>
      <c r="I225" s="76" t="s">
        <v>2143</v>
      </c>
      <c r="J225" s="20" t="s">
        <v>95</v>
      </c>
      <c r="K225" s="20" t="s">
        <v>1827</v>
      </c>
      <c r="L225" s="20"/>
      <c r="M225" s="78">
        <v>45526</v>
      </c>
      <c r="N225" s="78">
        <v>45545</v>
      </c>
      <c r="O225" s="21">
        <f t="shared" si="7"/>
        <v>19</v>
      </c>
      <c r="P225" s="20" t="s">
        <v>111</v>
      </c>
      <c r="Q225" s="20" t="s">
        <v>128</v>
      </c>
      <c r="R225" s="20" t="s">
        <v>2142</v>
      </c>
      <c r="S225" s="20" t="s">
        <v>131</v>
      </c>
      <c r="T225" s="20" t="s">
        <v>144</v>
      </c>
      <c r="U225" s="20" t="s">
        <v>15</v>
      </c>
      <c r="V225" s="20" t="s">
        <v>16</v>
      </c>
      <c r="W225" s="20" t="s">
        <v>17</v>
      </c>
      <c r="X225" s="20" t="s">
        <v>18</v>
      </c>
      <c r="Y225" s="20"/>
      <c r="Z225" s="20"/>
      <c r="AA225" s="20"/>
      <c r="AB225" s="20"/>
      <c r="AC225" s="20"/>
      <c r="AD225" s="20"/>
      <c r="AE225" s="20"/>
      <c r="AF225" s="20"/>
      <c r="AG225" s="20"/>
      <c r="AH225" s="20"/>
      <c r="AI225" s="20"/>
      <c r="AJ225" s="20" t="s">
        <v>160</v>
      </c>
      <c r="AK225" s="20" t="s">
        <v>167</v>
      </c>
      <c r="AL225" s="20"/>
      <c r="AM225" s="20"/>
      <c r="AN225" s="20"/>
      <c r="AO225" s="20"/>
      <c r="AP225" s="20"/>
      <c r="AQ225" s="20"/>
      <c r="AR225" s="20" t="s">
        <v>84</v>
      </c>
      <c r="AS225" s="20"/>
      <c r="AT225" s="20"/>
      <c r="AU225" s="20"/>
      <c r="AV225" s="20" t="s">
        <v>1516</v>
      </c>
      <c r="AW225" s="20"/>
      <c r="AX225" s="20"/>
      <c r="AY225" s="20" t="s">
        <v>37</v>
      </c>
      <c r="AZ225" s="20"/>
      <c r="BA225" s="20" t="s">
        <v>39</v>
      </c>
      <c r="BB225" s="20"/>
      <c r="BC225" s="20"/>
      <c r="BD225" s="20"/>
      <c r="BE225" s="20"/>
      <c r="BF225" s="20"/>
      <c r="BG225" s="20"/>
      <c r="BH225" s="20"/>
      <c r="BI225" s="20"/>
      <c r="BJ225" s="20"/>
      <c r="BK225" s="20"/>
      <c r="BL225" s="20"/>
      <c r="BM225" s="20"/>
      <c r="BN225" s="20"/>
      <c r="BO225" s="20"/>
      <c r="BP225" s="20" t="s">
        <v>54</v>
      </c>
      <c r="BQ225" s="20"/>
      <c r="BR225" s="20" t="s">
        <v>56</v>
      </c>
      <c r="BS225" s="20"/>
      <c r="BT225" s="20"/>
      <c r="BU225" s="20"/>
      <c r="BV225" s="20"/>
      <c r="BW225" s="20" t="s">
        <v>1669</v>
      </c>
      <c r="BX225" s="76"/>
      <c r="BY225" s="76"/>
      <c r="BZ225" s="130"/>
      <c r="CA225" s="76"/>
      <c r="CB225" s="76"/>
      <c r="CC225" s="20"/>
      <c r="CD225" s="20"/>
      <c r="CE225" s="120"/>
      <c r="CF225" s="76"/>
      <c r="CG225" s="76"/>
      <c r="CH225" s="20"/>
      <c r="CI225" s="20"/>
      <c r="CJ225" s="120"/>
      <c r="CK225" s="77"/>
      <c r="CL225" s="77"/>
      <c r="CM225" s="20"/>
      <c r="CN225" s="20"/>
      <c r="CO225" s="120"/>
      <c r="CP225" s="77"/>
      <c r="CQ225" s="77"/>
    </row>
    <row r="226" spans="3:95" s="9" customFormat="1" ht="135.75" customHeight="1">
      <c r="C226" s="19" t="s">
        <v>2149</v>
      </c>
      <c r="D226" s="76" t="s">
        <v>2148</v>
      </c>
      <c r="E226" s="20" t="s">
        <v>1682</v>
      </c>
      <c r="F226" s="14" t="str">
        <f t="shared" si="6"/>
        <v>URF2024_216_Transversal_Generar cronograma de necesidades de comunicación para el cuatrimestre_GI_Tercer cuatrimestre</v>
      </c>
      <c r="G226" s="76" t="s">
        <v>2145</v>
      </c>
      <c r="H226" s="76" t="s">
        <v>2144</v>
      </c>
      <c r="I226" s="76" t="s">
        <v>2143</v>
      </c>
      <c r="J226" s="20" t="s">
        <v>98</v>
      </c>
      <c r="K226" s="20" t="s">
        <v>115</v>
      </c>
      <c r="L226" s="20"/>
      <c r="M226" s="78">
        <v>45526</v>
      </c>
      <c r="N226" s="78">
        <v>45545</v>
      </c>
      <c r="O226" s="21">
        <f t="shared" si="7"/>
        <v>19</v>
      </c>
      <c r="P226" s="20" t="s">
        <v>111</v>
      </c>
      <c r="Q226" s="20" t="s">
        <v>128</v>
      </c>
      <c r="R226" s="20" t="s">
        <v>2142</v>
      </c>
      <c r="S226" s="20" t="s">
        <v>131</v>
      </c>
      <c r="T226" s="20" t="s">
        <v>144</v>
      </c>
      <c r="U226" s="20" t="s">
        <v>15</v>
      </c>
      <c r="V226" s="20" t="s">
        <v>16</v>
      </c>
      <c r="W226" s="20" t="s">
        <v>17</v>
      </c>
      <c r="X226" s="20" t="s">
        <v>18</v>
      </c>
      <c r="Y226" s="20"/>
      <c r="Z226" s="20"/>
      <c r="AA226" s="20"/>
      <c r="AB226" s="20"/>
      <c r="AC226" s="20"/>
      <c r="AD226" s="20"/>
      <c r="AE226" s="20"/>
      <c r="AF226" s="20"/>
      <c r="AG226" s="20"/>
      <c r="AH226" s="20"/>
      <c r="AI226" s="20"/>
      <c r="AJ226" s="20" t="s">
        <v>160</v>
      </c>
      <c r="AK226" s="20" t="s">
        <v>167</v>
      </c>
      <c r="AL226" s="20"/>
      <c r="AM226" s="20"/>
      <c r="AN226" s="20"/>
      <c r="AO226" s="20"/>
      <c r="AP226" s="20"/>
      <c r="AQ226" s="20"/>
      <c r="AR226" s="20" t="s">
        <v>84</v>
      </c>
      <c r="AS226" s="20"/>
      <c r="AT226" s="20"/>
      <c r="AU226" s="20"/>
      <c r="AV226" s="20" t="s">
        <v>1516</v>
      </c>
      <c r="AW226" s="20"/>
      <c r="AX226" s="20"/>
      <c r="AY226" s="20" t="s">
        <v>37</v>
      </c>
      <c r="AZ226" s="20"/>
      <c r="BA226" s="20" t="s">
        <v>39</v>
      </c>
      <c r="BB226" s="20"/>
      <c r="BC226" s="20"/>
      <c r="BD226" s="20"/>
      <c r="BE226" s="20"/>
      <c r="BF226" s="20"/>
      <c r="BG226" s="20"/>
      <c r="BH226" s="20"/>
      <c r="BI226" s="20"/>
      <c r="BJ226" s="20"/>
      <c r="BK226" s="20"/>
      <c r="BL226" s="20"/>
      <c r="BM226" s="20"/>
      <c r="BN226" s="20"/>
      <c r="BO226" s="20"/>
      <c r="BP226" s="20" t="s">
        <v>54</v>
      </c>
      <c r="BQ226" s="20"/>
      <c r="BR226" s="20" t="s">
        <v>56</v>
      </c>
      <c r="BS226" s="20"/>
      <c r="BT226" s="20"/>
      <c r="BU226" s="20"/>
      <c r="BV226" s="20"/>
      <c r="BW226" s="20" t="s">
        <v>1669</v>
      </c>
      <c r="BX226" s="76"/>
      <c r="BY226" s="76"/>
      <c r="BZ226" s="130"/>
      <c r="CA226" s="76"/>
      <c r="CB226" s="76"/>
      <c r="CC226" s="20"/>
      <c r="CD226" s="20"/>
      <c r="CE226" s="120"/>
      <c r="CF226" s="76"/>
      <c r="CG226" s="76"/>
      <c r="CH226" s="20"/>
      <c r="CI226" s="20"/>
      <c r="CJ226" s="120"/>
      <c r="CK226" s="77"/>
      <c r="CL226" s="77"/>
      <c r="CM226" s="20"/>
      <c r="CN226" s="20"/>
      <c r="CO226" s="120"/>
      <c r="CP226" s="77"/>
      <c r="CQ226" s="77"/>
    </row>
    <row r="227" spans="3:95" s="9" customFormat="1" ht="135.75" customHeight="1">
      <c r="C227" s="19" t="s">
        <v>2147</v>
      </c>
      <c r="D227" s="76" t="s">
        <v>2146</v>
      </c>
      <c r="E227" s="20" t="s">
        <v>1682</v>
      </c>
      <c r="F227" s="14" t="str">
        <f t="shared" si="6"/>
        <v>URF2024_217_Transversal_Generar cronograma de necesidades de comunicación para el cuatrimestre_CE_Tercer cuatrimestre</v>
      </c>
      <c r="G227" s="76" t="s">
        <v>2145</v>
      </c>
      <c r="H227" s="76" t="s">
        <v>2144</v>
      </c>
      <c r="I227" s="76" t="s">
        <v>2143</v>
      </c>
      <c r="J227" s="20" t="s">
        <v>92</v>
      </c>
      <c r="K227" s="20" t="s">
        <v>102</v>
      </c>
      <c r="L227" s="20"/>
      <c r="M227" s="78">
        <v>45526</v>
      </c>
      <c r="N227" s="78">
        <v>45545</v>
      </c>
      <c r="O227" s="21">
        <f t="shared" si="7"/>
        <v>19</v>
      </c>
      <c r="P227" s="20" t="s">
        <v>111</v>
      </c>
      <c r="Q227" s="20" t="s">
        <v>128</v>
      </c>
      <c r="R227" s="20" t="s">
        <v>2142</v>
      </c>
      <c r="S227" s="20" t="s">
        <v>131</v>
      </c>
      <c r="T227" s="20" t="s">
        <v>144</v>
      </c>
      <c r="U227" s="20" t="s">
        <v>15</v>
      </c>
      <c r="V227" s="20" t="s">
        <v>16</v>
      </c>
      <c r="W227" s="20" t="s">
        <v>17</v>
      </c>
      <c r="X227" s="20" t="s">
        <v>18</v>
      </c>
      <c r="Y227" s="20"/>
      <c r="Z227" s="20"/>
      <c r="AA227" s="20"/>
      <c r="AB227" s="20"/>
      <c r="AC227" s="20"/>
      <c r="AD227" s="20"/>
      <c r="AE227" s="20"/>
      <c r="AF227" s="20"/>
      <c r="AG227" s="20"/>
      <c r="AH227" s="20"/>
      <c r="AI227" s="20"/>
      <c r="AJ227" s="20" t="s">
        <v>160</v>
      </c>
      <c r="AK227" s="20" t="s">
        <v>167</v>
      </c>
      <c r="AL227" s="20"/>
      <c r="AM227" s="20"/>
      <c r="AN227" s="20"/>
      <c r="AO227" s="20"/>
      <c r="AP227" s="20"/>
      <c r="AQ227" s="20"/>
      <c r="AR227" s="20" t="s">
        <v>84</v>
      </c>
      <c r="AS227" s="20"/>
      <c r="AT227" s="20"/>
      <c r="AU227" s="20"/>
      <c r="AV227" s="20" t="s">
        <v>1516</v>
      </c>
      <c r="AW227" s="20"/>
      <c r="AX227" s="20"/>
      <c r="AY227" s="20" t="s">
        <v>37</v>
      </c>
      <c r="AZ227" s="20"/>
      <c r="BA227" s="20" t="s">
        <v>39</v>
      </c>
      <c r="BB227" s="20"/>
      <c r="BC227" s="20"/>
      <c r="BD227" s="20"/>
      <c r="BE227" s="20"/>
      <c r="BF227" s="20"/>
      <c r="BG227" s="20"/>
      <c r="BH227" s="20"/>
      <c r="BI227" s="20"/>
      <c r="BJ227" s="20"/>
      <c r="BK227" s="20"/>
      <c r="BL227" s="20"/>
      <c r="BM227" s="20"/>
      <c r="BN227" s="20"/>
      <c r="BO227" s="20"/>
      <c r="BP227" s="20" t="s">
        <v>54</v>
      </c>
      <c r="BQ227" s="20"/>
      <c r="BR227" s="20" t="s">
        <v>56</v>
      </c>
      <c r="BS227" s="20"/>
      <c r="BT227" s="20"/>
      <c r="BU227" s="20"/>
      <c r="BV227" s="20"/>
      <c r="BW227" s="20" t="s">
        <v>1669</v>
      </c>
      <c r="BX227" s="76"/>
      <c r="BY227" s="76"/>
      <c r="BZ227" s="130"/>
      <c r="CA227" s="76"/>
      <c r="CB227" s="76"/>
      <c r="CC227" s="20"/>
      <c r="CD227" s="20"/>
      <c r="CE227" s="120"/>
      <c r="CF227" s="76"/>
      <c r="CG227" s="76"/>
      <c r="CH227" s="20"/>
      <c r="CI227" s="20"/>
      <c r="CJ227" s="120"/>
      <c r="CK227" s="77"/>
      <c r="CL227" s="77"/>
      <c r="CM227" s="20"/>
      <c r="CN227" s="20"/>
      <c r="CO227" s="120"/>
      <c r="CP227" s="77"/>
      <c r="CQ227" s="77"/>
    </row>
    <row r="228" spans="3:95" s="9" customFormat="1" ht="135.75" customHeight="1">
      <c r="C228" s="19" t="s">
        <v>2141</v>
      </c>
      <c r="D228" s="76" t="s">
        <v>2140</v>
      </c>
      <c r="E228" s="20" t="s">
        <v>1682</v>
      </c>
      <c r="F228" s="14" t="str">
        <f t="shared" si="6"/>
        <v xml:space="preserve">URF2024_218_Transversal_Reportar la participación en actividades de capacitación durante el periodo_DP_Primer cuatrimestre </v>
      </c>
      <c r="G228" s="80" t="s">
        <v>479</v>
      </c>
      <c r="H228" s="81" t="s">
        <v>480</v>
      </c>
      <c r="I228" s="81" t="s">
        <v>481</v>
      </c>
      <c r="J228" s="20" t="s">
        <v>94</v>
      </c>
      <c r="K228" s="20" t="s">
        <v>104</v>
      </c>
      <c r="L228" s="20"/>
      <c r="M228" s="78">
        <v>45292</v>
      </c>
      <c r="N228" s="78">
        <v>45412</v>
      </c>
      <c r="O228" s="21">
        <f t="shared" si="7"/>
        <v>120</v>
      </c>
      <c r="P228" s="20" t="s">
        <v>116</v>
      </c>
      <c r="Q228" s="20"/>
      <c r="R228" s="20"/>
      <c r="S228" s="20" t="s">
        <v>132</v>
      </c>
      <c r="T228" s="20" t="s">
        <v>148</v>
      </c>
      <c r="U228" s="20" t="s">
        <v>15</v>
      </c>
      <c r="V228" s="20"/>
      <c r="W228" s="20" t="s">
        <v>17</v>
      </c>
      <c r="X228" s="20"/>
      <c r="Y228" s="20"/>
      <c r="Z228" s="20"/>
      <c r="AA228" s="20"/>
      <c r="AB228" s="20"/>
      <c r="AC228" s="20"/>
      <c r="AD228" s="20"/>
      <c r="AE228" s="20"/>
      <c r="AF228" s="20" t="s">
        <v>24</v>
      </c>
      <c r="AG228" s="20"/>
      <c r="AH228" s="20"/>
      <c r="AI228" s="20"/>
      <c r="AJ228" s="20" t="s">
        <v>157</v>
      </c>
      <c r="AK228" s="20" t="s">
        <v>184</v>
      </c>
      <c r="AL228" s="20"/>
      <c r="AM228" s="20"/>
      <c r="AN228" s="20"/>
      <c r="AO228" s="20"/>
      <c r="AP228" s="20"/>
      <c r="AQ228" s="20"/>
      <c r="AR228" s="20"/>
      <c r="AS228" s="20"/>
      <c r="AT228" s="20"/>
      <c r="AU228" s="20"/>
      <c r="AV228" s="20" t="s">
        <v>1516</v>
      </c>
      <c r="AW228" s="20" t="s">
        <v>15</v>
      </c>
      <c r="AX228" s="20"/>
      <c r="AY228" s="20"/>
      <c r="AZ228" s="20"/>
      <c r="BA228" s="20"/>
      <c r="BB228" s="20" t="s">
        <v>40</v>
      </c>
      <c r="BC228" s="20"/>
      <c r="BD228" s="20" t="s">
        <v>42</v>
      </c>
      <c r="BE228" s="20"/>
      <c r="BF228" s="20"/>
      <c r="BG228" s="20"/>
      <c r="BH228" s="20"/>
      <c r="BI228" s="20"/>
      <c r="BJ228" s="20"/>
      <c r="BK228" s="20"/>
      <c r="BL228" s="20"/>
      <c r="BM228" s="20"/>
      <c r="BN228" s="20"/>
      <c r="BO228" s="20"/>
      <c r="BP228" s="20"/>
      <c r="BQ228" s="20"/>
      <c r="BR228" s="20"/>
      <c r="BS228" s="20"/>
      <c r="BT228" s="20"/>
      <c r="BU228" s="20" t="s">
        <v>59</v>
      </c>
      <c r="BV228" s="20"/>
      <c r="BW228" s="20" t="s">
        <v>1669</v>
      </c>
      <c r="BX228" s="80"/>
      <c r="BY228" s="80"/>
      <c r="BZ228" s="132"/>
      <c r="CA228" s="80"/>
      <c r="CB228" s="80"/>
      <c r="CC228" s="20"/>
      <c r="CD228" s="20"/>
      <c r="CE228" s="120"/>
      <c r="CF228" s="80"/>
      <c r="CG228" s="80"/>
      <c r="CH228" s="20"/>
      <c r="CI228" s="20"/>
      <c r="CJ228" s="120"/>
      <c r="CK228" s="87"/>
      <c r="CL228" s="87"/>
      <c r="CM228" s="20"/>
      <c r="CN228" s="20"/>
      <c r="CO228" s="120"/>
      <c r="CP228" s="87"/>
      <c r="CQ228" s="87"/>
    </row>
    <row r="229" spans="3:95" s="9" customFormat="1" ht="135.75" customHeight="1">
      <c r="C229" s="19" t="s">
        <v>2139</v>
      </c>
      <c r="D229" s="76" t="s">
        <v>2138</v>
      </c>
      <c r="E229" s="20" t="s">
        <v>1682</v>
      </c>
      <c r="F229" s="14" t="str">
        <f t="shared" si="6"/>
        <v xml:space="preserve">URF2024_219_Transversal_Reportar la participación en actividades de capacitación durante el periodo_GC_Primer cuatrimestre </v>
      </c>
      <c r="G229" s="80" t="s">
        <v>479</v>
      </c>
      <c r="H229" s="81" t="s">
        <v>480</v>
      </c>
      <c r="I229" s="81" t="s">
        <v>481</v>
      </c>
      <c r="J229" s="20" t="s">
        <v>97</v>
      </c>
      <c r="K229" s="20" t="s">
        <v>111</v>
      </c>
      <c r="L229" s="20"/>
      <c r="M229" s="78">
        <v>45292</v>
      </c>
      <c r="N229" s="78">
        <v>45412</v>
      </c>
      <c r="O229" s="21">
        <f t="shared" si="7"/>
        <v>120</v>
      </c>
      <c r="P229" s="20" t="s">
        <v>116</v>
      </c>
      <c r="Q229" s="20"/>
      <c r="R229" s="20"/>
      <c r="S229" s="20" t="s">
        <v>132</v>
      </c>
      <c r="T229" s="20" t="s">
        <v>148</v>
      </c>
      <c r="U229" s="20" t="s">
        <v>15</v>
      </c>
      <c r="V229" s="20"/>
      <c r="W229" s="20" t="s">
        <v>17</v>
      </c>
      <c r="X229" s="20"/>
      <c r="Y229" s="20"/>
      <c r="Z229" s="20"/>
      <c r="AA229" s="20"/>
      <c r="AB229" s="20"/>
      <c r="AC229" s="20"/>
      <c r="AD229" s="20"/>
      <c r="AE229" s="20"/>
      <c r="AF229" s="20" t="s">
        <v>24</v>
      </c>
      <c r="AG229" s="20"/>
      <c r="AH229" s="20"/>
      <c r="AI229" s="20"/>
      <c r="AJ229" s="20" t="s">
        <v>157</v>
      </c>
      <c r="AK229" s="20" t="s">
        <v>184</v>
      </c>
      <c r="AL229" s="20"/>
      <c r="AM229" s="20"/>
      <c r="AN229" s="20"/>
      <c r="AO229" s="20"/>
      <c r="AP229" s="20"/>
      <c r="AQ229" s="20"/>
      <c r="AR229" s="20"/>
      <c r="AS229" s="20"/>
      <c r="AT229" s="20"/>
      <c r="AU229" s="20"/>
      <c r="AV229" s="20" t="s">
        <v>1516</v>
      </c>
      <c r="AW229" s="20" t="s">
        <v>15</v>
      </c>
      <c r="AX229" s="20"/>
      <c r="AY229" s="20"/>
      <c r="AZ229" s="20"/>
      <c r="BA229" s="20"/>
      <c r="BB229" s="20" t="s">
        <v>40</v>
      </c>
      <c r="BC229" s="20"/>
      <c r="BD229" s="20" t="s">
        <v>42</v>
      </c>
      <c r="BE229" s="20"/>
      <c r="BF229" s="20"/>
      <c r="BG229" s="20"/>
      <c r="BH229" s="20"/>
      <c r="BI229" s="20"/>
      <c r="BJ229" s="20"/>
      <c r="BK229" s="20"/>
      <c r="BL229" s="20"/>
      <c r="BM229" s="20"/>
      <c r="BN229" s="20"/>
      <c r="BO229" s="20"/>
      <c r="BP229" s="20"/>
      <c r="BQ229" s="20"/>
      <c r="BR229" s="20"/>
      <c r="BS229" s="20"/>
      <c r="BT229" s="20"/>
      <c r="BU229" s="20" t="s">
        <v>59</v>
      </c>
      <c r="BV229" s="20"/>
      <c r="BW229" s="20" t="s">
        <v>1669</v>
      </c>
      <c r="BX229" s="80"/>
      <c r="BY229" s="80"/>
      <c r="BZ229" s="132"/>
      <c r="CA229" s="80"/>
      <c r="CB229" s="80"/>
      <c r="CC229" s="20"/>
      <c r="CD229" s="20"/>
      <c r="CE229" s="120"/>
      <c r="CF229" s="80"/>
      <c r="CG229" s="80"/>
      <c r="CH229" s="20"/>
      <c r="CI229" s="20"/>
      <c r="CJ229" s="120"/>
      <c r="CK229" s="87"/>
      <c r="CL229" s="87"/>
      <c r="CM229" s="20"/>
      <c r="CN229" s="20"/>
      <c r="CO229" s="120"/>
      <c r="CP229" s="87"/>
      <c r="CQ229" s="87"/>
    </row>
    <row r="230" spans="3:95" s="9" customFormat="1" ht="135.75" customHeight="1">
      <c r="C230" s="19" t="s">
        <v>2137</v>
      </c>
      <c r="D230" s="76" t="s">
        <v>2136</v>
      </c>
      <c r="E230" s="20" t="s">
        <v>1682</v>
      </c>
      <c r="F230" s="14" t="str">
        <f t="shared" si="6"/>
        <v xml:space="preserve">URF2024_220_Transversal_Reportar la participación en actividades de capacitación durante el periodo_SDM_Primer cuatrimestre </v>
      </c>
      <c r="G230" s="80" t="s">
        <v>479</v>
      </c>
      <c r="H230" s="81" t="s">
        <v>480</v>
      </c>
      <c r="I230" s="81" t="s">
        <v>481</v>
      </c>
      <c r="J230" s="20" t="s">
        <v>93</v>
      </c>
      <c r="K230" s="20" t="s">
        <v>122</v>
      </c>
      <c r="L230" s="20"/>
      <c r="M230" s="78">
        <v>45292</v>
      </c>
      <c r="N230" s="78">
        <v>45412</v>
      </c>
      <c r="O230" s="21">
        <f t="shared" si="7"/>
        <v>120</v>
      </c>
      <c r="P230" s="20" t="s">
        <v>116</v>
      </c>
      <c r="Q230" s="20"/>
      <c r="R230" s="20"/>
      <c r="S230" s="20" t="s">
        <v>132</v>
      </c>
      <c r="T230" s="20" t="s">
        <v>148</v>
      </c>
      <c r="U230" s="20" t="s">
        <v>15</v>
      </c>
      <c r="V230" s="20"/>
      <c r="W230" s="20" t="s">
        <v>17</v>
      </c>
      <c r="X230" s="20"/>
      <c r="Y230" s="20"/>
      <c r="Z230" s="20"/>
      <c r="AA230" s="20"/>
      <c r="AB230" s="20"/>
      <c r="AC230" s="20"/>
      <c r="AD230" s="20"/>
      <c r="AE230" s="20"/>
      <c r="AF230" s="20" t="s">
        <v>24</v>
      </c>
      <c r="AG230" s="20"/>
      <c r="AH230" s="20"/>
      <c r="AI230" s="20"/>
      <c r="AJ230" s="20" t="s">
        <v>157</v>
      </c>
      <c r="AK230" s="20" t="s">
        <v>184</v>
      </c>
      <c r="AL230" s="20"/>
      <c r="AM230" s="20"/>
      <c r="AN230" s="20"/>
      <c r="AO230" s="20"/>
      <c r="AP230" s="20"/>
      <c r="AQ230" s="20"/>
      <c r="AR230" s="20"/>
      <c r="AS230" s="20"/>
      <c r="AT230" s="20"/>
      <c r="AU230" s="20"/>
      <c r="AV230" s="20" t="s">
        <v>1516</v>
      </c>
      <c r="AW230" s="20" t="s">
        <v>15</v>
      </c>
      <c r="AX230" s="20"/>
      <c r="AY230" s="20"/>
      <c r="AZ230" s="20"/>
      <c r="BA230" s="20"/>
      <c r="BB230" s="20" t="s">
        <v>40</v>
      </c>
      <c r="BC230" s="20"/>
      <c r="BD230" s="20" t="s">
        <v>42</v>
      </c>
      <c r="BE230" s="20"/>
      <c r="BF230" s="20"/>
      <c r="BG230" s="20"/>
      <c r="BH230" s="20"/>
      <c r="BI230" s="20"/>
      <c r="BJ230" s="20"/>
      <c r="BK230" s="20"/>
      <c r="BL230" s="20"/>
      <c r="BM230" s="20"/>
      <c r="BN230" s="20"/>
      <c r="BO230" s="20"/>
      <c r="BP230" s="20"/>
      <c r="BQ230" s="20"/>
      <c r="BR230" s="20"/>
      <c r="BS230" s="20"/>
      <c r="BT230" s="20"/>
      <c r="BU230" s="20" t="s">
        <v>59</v>
      </c>
      <c r="BV230" s="20"/>
      <c r="BW230" s="20" t="s">
        <v>1669</v>
      </c>
      <c r="BX230" s="76"/>
      <c r="BY230" s="130"/>
      <c r="BZ230" s="130"/>
      <c r="CA230" s="76"/>
      <c r="CB230" s="76"/>
      <c r="CC230" s="20"/>
      <c r="CD230" s="20"/>
      <c r="CE230" s="120"/>
      <c r="CF230" s="80"/>
      <c r="CG230" s="80"/>
      <c r="CH230" s="20"/>
      <c r="CI230" s="20"/>
      <c r="CJ230" s="120"/>
      <c r="CK230" s="87"/>
      <c r="CL230" s="87"/>
      <c r="CM230" s="20"/>
      <c r="CN230" s="20"/>
      <c r="CO230" s="120"/>
      <c r="CP230" s="87"/>
      <c r="CQ230" s="87"/>
    </row>
    <row r="231" spans="3:95" s="9" customFormat="1" ht="135.75" customHeight="1">
      <c r="C231" s="19" t="s">
        <v>2135</v>
      </c>
      <c r="D231" s="76" t="s">
        <v>2134</v>
      </c>
      <c r="E231" s="20" t="s">
        <v>1682</v>
      </c>
      <c r="F231" s="14" t="str">
        <f t="shared" si="6"/>
        <v xml:space="preserve">URF2024_221_Transversal_Reportar la participación en actividades de capacitación durante el periodo_SRP_Primer cuatrimestre </v>
      </c>
      <c r="G231" s="80" t="s">
        <v>479</v>
      </c>
      <c r="H231" s="81" t="s">
        <v>480</v>
      </c>
      <c r="I231" s="81" t="s">
        <v>481</v>
      </c>
      <c r="J231" s="20" t="s">
        <v>93</v>
      </c>
      <c r="K231" s="20" t="s">
        <v>123</v>
      </c>
      <c r="L231" s="20"/>
      <c r="M231" s="78">
        <v>45292</v>
      </c>
      <c r="N231" s="78">
        <v>45412</v>
      </c>
      <c r="O231" s="21">
        <f t="shared" si="7"/>
        <v>120</v>
      </c>
      <c r="P231" s="20" t="s">
        <v>116</v>
      </c>
      <c r="Q231" s="20"/>
      <c r="R231" s="20"/>
      <c r="S231" s="20" t="s">
        <v>132</v>
      </c>
      <c r="T231" s="20" t="s">
        <v>148</v>
      </c>
      <c r="U231" s="20" t="s">
        <v>15</v>
      </c>
      <c r="V231" s="20"/>
      <c r="W231" s="20" t="s">
        <v>17</v>
      </c>
      <c r="X231" s="20"/>
      <c r="Y231" s="20"/>
      <c r="Z231" s="20"/>
      <c r="AA231" s="20"/>
      <c r="AB231" s="20"/>
      <c r="AC231" s="20"/>
      <c r="AD231" s="20"/>
      <c r="AE231" s="20"/>
      <c r="AF231" s="20" t="s">
        <v>24</v>
      </c>
      <c r="AG231" s="20"/>
      <c r="AH231" s="20"/>
      <c r="AI231" s="20"/>
      <c r="AJ231" s="20" t="s">
        <v>157</v>
      </c>
      <c r="AK231" s="20" t="s">
        <v>184</v>
      </c>
      <c r="AL231" s="20"/>
      <c r="AM231" s="20"/>
      <c r="AN231" s="20"/>
      <c r="AO231" s="20"/>
      <c r="AP231" s="20"/>
      <c r="AQ231" s="20"/>
      <c r="AR231" s="20"/>
      <c r="AS231" s="20"/>
      <c r="AT231" s="20"/>
      <c r="AU231" s="20"/>
      <c r="AV231" s="20" t="s">
        <v>1516</v>
      </c>
      <c r="AW231" s="20" t="s">
        <v>15</v>
      </c>
      <c r="AX231" s="20"/>
      <c r="AY231" s="20"/>
      <c r="AZ231" s="20"/>
      <c r="BA231" s="20"/>
      <c r="BB231" s="20" t="s">
        <v>40</v>
      </c>
      <c r="BC231" s="20"/>
      <c r="BD231" s="20" t="s">
        <v>42</v>
      </c>
      <c r="BE231" s="20"/>
      <c r="BF231" s="20"/>
      <c r="BG231" s="20"/>
      <c r="BH231" s="20"/>
      <c r="BI231" s="20"/>
      <c r="BJ231" s="20"/>
      <c r="BK231" s="20"/>
      <c r="BL231" s="20"/>
      <c r="BM231" s="20"/>
      <c r="BN231" s="20"/>
      <c r="BO231" s="20"/>
      <c r="BP231" s="20"/>
      <c r="BQ231" s="20"/>
      <c r="BR231" s="20"/>
      <c r="BS231" s="20"/>
      <c r="BT231" s="20"/>
      <c r="BU231" s="20" t="s">
        <v>59</v>
      </c>
      <c r="BV231" s="20"/>
      <c r="BW231" s="20" t="s">
        <v>1669</v>
      </c>
      <c r="BX231" s="80"/>
      <c r="BY231" s="80"/>
      <c r="BZ231" s="132"/>
      <c r="CA231" s="80"/>
      <c r="CB231" s="80"/>
      <c r="CC231" s="20"/>
      <c r="CD231" s="20"/>
      <c r="CE231" s="120"/>
      <c r="CF231" s="80"/>
      <c r="CG231" s="80"/>
      <c r="CH231" s="20"/>
      <c r="CI231" s="20"/>
      <c r="CJ231" s="120"/>
      <c r="CK231" s="87"/>
      <c r="CL231" s="87"/>
      <c r="CM231" s="20"/>
      <c r="CN231" s="20"/>
      <c r="CO231" s="120"/>
      <c r="CP231" s="87"/>
      <c r="CQ231" s="87"/>
    </row>
    <row r="232" spans="3:95" s="9" customFormat="1" ht="135.75" customHeight="1">
      <c r="C232" s="19" t="s">
        <v>2133</v>
      </c>
      <c r="D232" s="76" t="s">
        <v>2132</v>
      </c>
      <c r="E232" s="20" t="s">
        <v>1682</v>
      </c>
      <c r="F232" s="14" t="str">
        <f t="shared" si="6"/>
        <v xml:space="preserve">URF2024_222_Transversal_Reportar la participación en actividades de capacitación durante el periodo_RV_Primer cuatrimestre </v>
      </c>
      <c r="G232" s="80" t="s">
        <v>479</v>
      </c>
      <c r="H232" s="81" t="s">
        <v>480</v>
      </c>
      <c r="I232" s="81" t="s">
        <v>481</v>
      </c>
      <c r="J232" s="20" t="s">
        <v>99</v>
      </c>
      <c r="K232" s="20" t="s">
        <v>931</v>
      </c>
      <c r="L232" s="20"/>
      <c r="M232" s="78">
        <v>45292</v>
      </c>
      <c r="N232" s="78">
        <v>45412</v>
      </c>
      <c r="O232" s="21">
        <f t="shared" si="7"/>
        <v>120</v>
      </c>
      <c r="P232" s="20" t="s">
        <v>116</v>
      </c>
      <c r="Q232" s="20"/>
      <c r="R232" s="20"/>
      <c r="S232" s="20" t="s">
        <v>132</v>
      </c>
      <c r="T232" s="20" t="s">
        <v>148</v>
      </c>
      <c r="U232" s="20" t="s">
        <v>15</v>
      </c>
      <c r="V232" s="20"/>
      <c r="W232" s="20" t="s">
        <v>17</v>
      </c>
      <c r="X232" s="20"/>
      <c r="Y232" s="20"/>
      <c r="Z232" s="20"/>
      <c r="AA232" s="20"/>
      <c r="AB232" s="20"/>
      <c r="AC232" s="20"/>
      <c r="AD232" s="20"/>
      <c r="AE232" s="20"/>
      <c r="AF232" s="20" t="s">
        <v>24</v>
      </c>
      <c r="AG232" s="20"/>
      <c r="AH232" s="20"/>
      <c r="AI232" s="20"/>
      <c r="AJ232" s="20" t="s">
        <v>157</v>
      </c>
      <c r="AK232" s="20" t="s">
        <v>184</v>
      </c>
      <c r="AL232" s="20"/>
      <c r="AM232" s="20"/>
      <c r="AN232" s="20"/>
      <c r="AO232" s="20"/>
      <c r="AP232" s="20"/>
      <c r="AQ232" s="20"/>
      <c r="AR232" s="20"/>
      <c r="AS232" s="20"/>
      <c r="AT232" s="20"/>
      <c r="AU232" s="20"/>
      <c r="AV232" s="20" t="s">
        <v>1516</v>
      </c>
      <c r="AW232" s="20" t="s">
        <v>15</v>
      </c>
      <c r="AX232" s="20"/>
      <c r="AY232" s="20"/>
      <c r="AZ232" s="20"/>
      <c r="BA232" s="20"/>
      <c r="BB232" s="20" t="s">
        <v>40</v>
      </c>
      <c r="BC232" s="20"/>
      <c r="BD232" s="20" t="s">
        <v>42</v>
      </c>
      <c r="BE232" s="20"/>
      <c r="BF232" s="20"/>
      <c r="BG232" s="20"/>
      <c r="BH232" s="20"/>
      <c r="BI232" s="20"/>
      <c r="BJ232" s="20"/>
      <c r="BK232" s="20"/>
      <c r="BL232" s="20"/>
      <c r="BM232" s="20"/>
      <c r="BN232" s="20"/>
      <c r="BO232" s="20"/>
      <c r="BP232" s="20"/>
      <c r="BQ232" s="20"/>
      <c r="BR232" s="20"/>
      <c r="BS232" s="20"/>
      <c r="BT232" s="20"/>
      <c r="BU232" s="20" t="s">
        <v>59</v>
      </c>
      <c r="BV232" s="20"/>
      <c r="BW232" s="20" t="s">
        <v>1669</v>
      </c>
      <c r="BX232" s="80"/>
      <c r="BY232" s="80"/>
      <c r="BZ232" s="132"/>
      <c r="CA232" s="80"/>
      <c r="CB232" s="80"/>
      <c r="CC232" s="20"/>
      <c r="CD232" s="20"/>
      <c r="CE232" s="120"/>
      <c r="CF232" s="80"/>
      <c r="CG232" s="80"/>
      <c r="CH232" s="20"/>
      <c r="CI232" s="20"/>
      <c r="CJ232" s="120"/>
      <c r="CK232" s="87"/>
      <c r="CL232" s="87"/>
      <c r="CM232" s="20"/>
      <c r="CN232" s="20"/>
      <c r="CO232" s="120"/>
      <c r="CP232" s="87"/>
      <c r="CQ232" s="87"/>
    </row>
    <row r="233" spans="3:95" s="9" customFormat="1" ht="135.75" customHeight="1">
      <c r="C233" s="19" t="s">
        <v>2131</v>
      </c>
      <c r="D233" s="76" t="s">
        <v>2130</v>
      </c>
      <c r="E233" s="20" t="s">
        <v>1682</v>
      </c>
      <c r="F233" s="14" t="str">
        <f t="shared" si="6"/>
        <v xml:space="preserve">URF2024_223_Transversal_Reportar la participación en actividades de capacitación durante el periodo_AD_Primer cuatrimestre </v>
      </c>
      <c r="G233" s="80" t="s">
        <v>479</v>
      </c>
      <c r="H233" s="81" t="s">
        <v>480</v>
      </c>
      <c r="I233" s="81" t="s">
        <v>481</v>
      </c>
      <c r="J233" s="20" t="s">
        <v>91</v>
      </c>
      <c r="K233" s="20" t="s">
        <v>103</v>
      </c>
      <c r="L233" s="20"/>
      <c r="M233" s="78">
        <v>45292</v>
      </c>
      <c r="N233" s="78">
        <v>45412</v>
      </c>
      <c r="O233" s="21">
        <f t="shared" si="7"/>
        <v>120</v>
      </c>
      <c r="P233" s="20" t="s">
        <v>116</v>
      </c>
      <c r="Q233" s="20"/>
      <c r="R233" s="20"/>
      <c r="S233" s="20" t="s">
        <v>132</v>
      </c>
      <c r="T233" s="20" t="s">
        <v>148</v>
      </c>
      <c r="U233" s="20" t="s">
        <v>15</v>
      </c>
      <c r="V233" s="20"/>
      <c r="W233" s="20" t="s">
        <v>17</v>
      </c>
      <c r="X233" s="20"/>
      <c r="Y233" s="20"/>
      <c r="Z233" s="20"/>
      <c r="AA233" s="20"/>
      <c r="AB233" s="20"/>
      <c r="AC233" s="20"/>
      <c r="AD233" s="20"/>
      <c r="AE233" s="20"/>
      <c r="AF233" s="20" t="s">
        <v>24</v>
      </c>
      <c r="AG233" s="20"/>
      <c r="AH233" s="20"/>
      <c r="AI233" s="20"/>
      <c r="AJ233" s="20" t="s">
        <v>157</v>
      </c>
      <c r="AK233" s="20" t="s">
        <v>184</v>
      </c>
      <c r="AL233" s="20"/>
      <c r="AM233" s="20"/>
      <c r="AN233" s="20"/>
      <c r="AO233" s="20"/>
      <c r="AP233" s="20"/>
      <c r="AQ233" s="20"/>
      <c r="AR233" s="20"/>
      <c r="AS233" s="20"/>
      <c r="AT233" s="20"/>
      <c r="AU233" s="20"/>
      <c r="AV233" s="20" t="s">
        <v>1516</v>
      </c>
      <c r="AW233" s="20" t="s">
        <v>15</v>
      </c>
      <c r="AX233" s="20"/>
      <c r="AY233" s="20"/>
      <c r="AZ233" s="20"/>
      <c r="BA233" s="20"/>
      <c r="BB233" s="20" t="s">
        <v>40</v>
      </c>
      <c r="BC233" s="20"/>
      <c r="BD233" s="20" t="s">
        <v>42</v>
      </c>
      <c r="BE233" s="20"/>
      <c r="BF233" s="20"/>
      <c r="BG233" s="20"/>
      <c r="BH233" s="20"/>
      <c r="BI233" s="20"/>
      <c r="BJ233" s="20"/>
      <c r="BK233" s="20"/>
      <c r="BL233" s="20"/>
      <c r="BM233" s="20"/>
      <c r="BN233" s="20"/>
      <c r="BO233" s="20"/>
      <c r="BP233" s="20"/>
      <c r="BQ233" s="20"/>
      <c r="BR233" s="20"/>
      <c r="BS233" s="20"/>
      <c r="BT233" s="20"/>
      <c r="BU233" s="20" t="s">
        <v>59</v>
      </c>
      <c r="BV233" s="20"/>
      <c r="BW233" s="20" t="s">
        <v>1669</v>
      </c>
      <c r="BX233" s="80"/>
      <c r="BY233" s="80"/>
      <c r="BZ233" s="132"/>
      <c r="CA233" s="80"/>
      <c r="CB233" s="80"/>
      <c r="CC233" s="20"/>
      <c r="CD233" s="20"/>
      <c r="CE233" s="120"/>
      <c r="CF233" s="80"/>
      <c r="CG233" s="80"/>
      <c r="CH233" s="20"/>
      <c r="CI233" s="20"/>
      <c r="CJ233" s="120"/>
      <c r="CK233" s="87"/>
      <c r="CL233" s="87"/>
      <c r="CM233" s="20"/>
      <c r="CN233" s="20"/>
      <c r="CO233" s="120"/>
      <c r="CP233" s="87"/>
      <c r="CQ233" s="87"/>
    </row>
    <row r="234" spans="3:95" s="9" customFormat="1" ht="135.75" customHeight="1">
      <c r="C234" s="19" t="s">
        <v>2129</v>
      </c>
      <c r="D234" s="76" t="s">
        <v>2128</v>
      </c>
      <c r="E234" s="20" t="s">
        <v>1682</v>
      </c>
      <c r="F234" s="14" t="str">
        <f t="shared" si="6"/>
        <v xml:space="preserve">URF2024_224_Transversal_Reportar la participación en actividades de capacitación durante el periodo_GF_Primer cuatrimestre </v>
      </c>
      <c r="G234" s="80" t="s">
        <v>479</v>
      </c>
      <c r="H234" s="81" t="s">
        <v>480</v>
      </c>
      <c r="I234" s="81" t="s">
        <v>481</v>
      </c>
      <c r="J234" s="20" t="s">
        <v>95</v>
      </c>
      <c r="K234" s="20" t="s">
        <v>1827</v>
      </c>
      <c r="L234" s="20"/>
      <c r="M234" s="78">
        <v>45292</v>
      </c>
      <c r="N234" s="78">
        <v>45412</v>
      </c>
      <c r="O234" s="21">
        <f t="shared" si="7"/>
        <v>120</v>
      </c>
      <c r="P234" s="20" t="s">
        <v>116</v>
      </c>
      <c r="Q234" s="20"/>
      <c r="R234" s="20"/>
      <c r="S234" s="20" t="s">
        <v>132</v>
      </c>
      <c r="T234" s="20" t="s">
        <v>148</v>
      </c>
      <c r="U234" s="20" t="s">
        <v>15</v>
      </c>
      <c r="V234" s="20"/>
      <c r="W234" s="20" t="s">
        <v>17</v>
      </c>
      <c r="X234" s="20"/>
      <c r="Y234" s="20"/>
      <c r="Z234" s="20"/>
      <c r="AA234" s="20"/>
      <c r="AB234" s="20"/>
      <c r="AC234" s="20"/>
      <c r="AD234" s="20"/>
      <c r="AE234" s="20"/>
      <c r="AF234" s="20" t="s">
        <v>24</v>
      </c>
      <c r="AG234" s="20"/>
      <c r="AH234" s="20"/>
      <c r="AI234" s="20"/>
      <c r="AJ234" s="20" t="s">
        <v>157</v>
      </c>
      <c r="AK234" s="20" t="s">
        <v>184</v>
      </c>
      <c r="AL234" s="20"/>
      <c r="AM234" s="20"/>
      <c r="AN234" s="20"/>
      <c r="AO234" s="20"/>
      <c r="AP234" s="20"/>
      <c r="AQ234" s="20"/>
      <c r="AR234" s="20"/>
      <c r="AS234" s="20"/>
      <c r="AT234" s="20"/>
      <c r="AU234" s="20"/>
      <c r="AV234" s="20" t="s">
        <v>1516</v>
      </c>
      <c r="AW234" s="20" t="s">
        <v>15</v>
      </c>
      <c r="AX234" s="20"/>
      <c r="AY234" s="20"/>
      <c r="AZ234" s="20"/>
      <c r="BA234" s="20"/>
      <c r="BB234" s="20" t="s">
        <v>40</v>
      </c>
      <c r="BC234" s="20"/>
      <c r="BD234" s="20" t="s">
        <v>42</v>
      </c>
      <c r="BE234" s="20"/>
      <c r="BF234" s="20"/>
      <c r="BG234" s="20"/>
      <c r="BH234" s="20"/>
      <c r="BI234" s="20"/>
      <c r="BJ234" s="20"/>
      <c r="BK234" s="20"/>
      <c r="BL234" s="20"/>
      <c r="BM234" s="20"/>
      <c r="BN234" s="20"/>
      <c r="BO234" s="20"/>
      <c r="BP234" s="20"/>
      <c r="BQ234" s="20"/>
      <c r="BR234" s="20"/>
      <c r="BS234" s="20"/>
      <c r="BT234" s="20"/>
      <c r="BU234" s="20" t="s">
        <v>59</v>
      </c>
      <c r="BV234" s="20"/>
      <c r="BW234" s="20" t="s">
        <v>1669</v>
      </c>
      <c r="BX234" s="80"/>
      <c r="BY234" s="80"/>
      <c r="BZ234" s="132"/>
      <c r="CA234" s="80"/>
      <c r="CB234" s="80"/>
      <c r="CC234" s="20"/>
      <c r="CD234" s="20"/>
      <c r="CE234" s="120"/>
      <c r="CF234" s="80"/>
      <c r="CG234" s="80"/>
      <c r="CH234" s="20"/>
      <c r="CI234" s="20"/>
      <c r="CJ234" s="120"/>
      <c r="CK234" s="87"/>
      <c r="CL234" s="87"/>
      <c r="CM234" s="20"/>
      <c r="CN234" s="20"/>
      <c r="CO234" s="120"/>
      <c r="CP234" s="87"/>
      <c r="CQ234" s="87"/>
    </row>
    <row r="235" spans="3:95" s="9" customFormat="1" ht="135.75" customHeight="1">
      <c r="C235" s="19" t="s">
        <v>2127</v>
      </c>
      <c r="D235" s="76" t="s">
        <v>2126</v>
      </c>
      <c r="E235" s="20" t="s">
        <v>1682</v>
      </c>
      <c r="F235" s="14" t="str">
        <f t="shared" si="6"/>
        <v xml:space="preserve">URF2024_225_Transversal_Reportar la participación en actividades de capacitación durante el periodo_GI_Primer cuatrimestre </v>
      </c>
      <c r="G235" s="80" t="s">
        <v>479</v>
      </c>
      <c r="H235" s="81" t="s">
        <v>480</v>
      </c>
      <c r="I235" s="81" t="s">
        <v>481</v>
      </c>
      <c r="J235" s="20" t="s">
        <v>98</v>
      </c>
      <c r="K235" s="20" t="s">
        <v>115</v>
      </c>
      <c r="L235" s="20"/>
      <c r="M235" s="78">
        <v>45292</v>
      </c>
      <c r="N235" s="78">
        <v>45412</v>
      </c>
      <c r="O235" s="21">
        <f t="shared" si="7"/>
        <v>120</v>
      </c>
      <c r="P235" s="20" t="s">
        <v>116</v>
      </c>
      <c r="Q235" s="20"/>
      <c r="R235" s="20"/>
      <c r="S235" s="20" t="s">
        <v>132</v>
      </c>
      <c r="T235" s="20" t="s">
        <v>148</v>
      </c>
      <c r="U235" s="20" t="s">
        <v>15</v>
      </c>
      <c r="V235" s="20"/>
      <c r="W235" s="20" t="s">
        <v>17</v>
      </c>
      <c r="X235" s="20"/>
      <c r="Y235" s="20"/>
      <c r="Z235" s="20"/>
      <c r="AA235" s="20"/>
      <c r="AB235" s="20"/>
      <c r="AC235" s="20"/>
      <c r="AD235" s="20"/>
      <c r="AE235" s="20"/>
      <c r="AF235" s="20" t="s">
        <v>24</v>
      </c>
      <c r="AG235" s="20"/>
      <c r="AH235" s="20"/>
      <c r="AI235" s="20"/>
      <c r="AJ235" s="20" t="s">
        <v>157</v>
      </c>
      <c r="AK235" s="20" t="s">
        <v>184</v>
      </c>
      <c r="AL235" s="20"/>
      <c r="AM235" s="20"/>
      <c r="AN235" s="20"/>
      <c r="AO235" s="20"/>
      <c r="AP235" s="20"/>
      <c r="AQ235" s="20"/>
      <c r="AR235" s="20"/>
      <c r="AS235" s="20"/>
      <c r="AT235" s="20"/>
      <c r="AU235" s="20"/>
      <c r="AV235" s="20" t="s">
        <v>1516</v>
      </c>
      <c r="AW235" s="20" t="s">
        <v>15</v>
      </c>
      <c r="AX235" s="20"/>
      <c r="AY235" s="20"/>
      <c r="AZ235" s="20"/>
      <c r="BA235" s="20"/>
      <c r="BB235" s="20" t="s">
        <v>40</v>
      </c>
      <c r="BC235" s="20"/>
      <c r="BD235" s="20" t="s">
        <v>42</v>
      </c>
      <c r="BE235" s="20"/>
      <c r="BF235" s="20"/>
      <c r="BG235" s="20"/>
      <c r="BH235" s="20"/>
      <c r="BI235" s="20"/>
      <c r="BJ235" s="20"/>
      <c r="BK235" s="20"/>
      <c r="BL235" s="20"/>
      <c r="BM235" s="20"/>
      <c r="BN235" s="20"/>
      <c r="BO235" s="20"/>
      <c r="BP235" s="20"/>
      <c r="BQ235" s="20"/>
      <c r="BR235" s="20"/>
      <c r="BS235" s="20"/>
      <c r="BT235" s="20"/>
      <c r="BU235" s="20" t="s">
        <v>59</v>
      </c>
      <c r="BV235" s="20"/>
      <c r="BW235" s="20" t="s">
        <v>1669</v>
      </c>
      <c r="BX235" s="80"/>
      <c r="BY235" s="80"/>
      <c r="BZ235" s="132"/>
      <c r="CA235" s="80"/>
      <c r="CB235" s="80"/>
      <c r="CC235" s="20"/>
      <c r="CD235" s="20"/>
      <c r="CE235" s="120"/>
      <c r="CF235" s="80"/>
      <c r="CG235" s="80"/>
      <c r="CH235" s="20"/>
      <c r="CI235" s="20"/>
      <c r="CJ235" s="120"/>
      <c r="CK235" s="87"/>
      <c r="CL235" s="87"/>
      <c r="CM235" s="20"/>
      <c r="CN235" s="20"/>
      <c r="CO235" s="120"/>
      <c r="CP235" s="87"/>
      <c r="CQ235" s="87"/>
    </row>
    <row r="236" spans="3:95" s="9" customFormat="1" ht="135.75" customHeight="1">
      <c r="C236" s="19" t="s">
        <v>2125</v>
      </c>
      <c r="D236" s="76" t="s">
        <v>2124</v>
      </c>
      <c r="E236" s="20" t="s">
        <v>1682</v>
      </c>
      <c r="F236" s="14" t="str">
        <f t="shared" si="6"/>
        <v xml:space="preserve">URF2024_226_Transversal_Reportar la participación en actividades de capacitación durante el periodo_CE_Primer cuatrimestre </v>
      </c>
      <c r="G236" s="80" t="s">
        <v>479</v>
      </c>
      <c r="H236" s="81" t="s">
        <v>480</v>
      </c>
      <c r="I236" s="81" t="s">
        <v>481</v>
      </c>
      <c r="J236" s="20" t="s">
        <v>92</v>
      </c>
      <c r="K236" s="20" t="s">
        <v>102</v>
      </c>
      <c r="L236" s="20"/>
      <c r="M236" s="78">
        <v>45292</v>
      </c>
      <c r="N236" s="78">
        <v>45412</v>
      </c>
      <c r="O236" s="21">
        <f t="shared" si="7"/>
        <v>120</v>
      </c>
      <c r="P236" s="20" t="s">
        <v>116</v>
      </c>
      <c r="Q236" s="20"/>
      <c r="R236" s="20"/>
      <c r="S236" s="20" t="s">
        <v>132</v>
      </c>
      <c r="T236" s="20" t="s">
        <v>148</v>
      </c>
      <c r="U236" s="20" t="s">
        <v>15</v>
      </c>
      <c r="V236" s="20"/>
      <c r="W236" s="20" t="s">
        <v>17</v>
      </c>
      <c r="X236" s="20"/>
      <c r="Y236" s="20"/>
      <c r="Z236" s="20"/>
      <c r="AA236" s="20"/>
      <c r="AB236" s="20"/>
      <c r="AC236" s="20"/>
      <c r="AD236" s="20"/>
      <c r="AE236" s="20"/>
      <c r="AF236" s="20" t="s">
        <v>24</v>
      </c>
      <c r="AG236" s="20"/>
      <c r="AH236" s="20"/>
      <c r="AI236" s="20"/>
      <c r="AJ236" s="20" t="s">
        <v>157</v>
      </c>
      <c r="AK236" s="20" t="s">
        <v>184</v>
      </c>
      <c r="AL236" s="20"/>
      <c r="AM236" s="20"/>
      <c r="AN236" s="20"/>
      <c r="AO236" s="20"/>
      <c r="AP236" s="20"/>
      <c r="AQ236" s="20"/>
      <c r="AR236" s="20"/>
      <c r="AS236" s="20"/>
      <c r="AT236" s="20"/>
      <c r="AU236" s="20"/>
      <c r="AV236" s="20" t="s">
        <v>1516</v>
      </c>
      <c r="AW236" s="20" t="s">
        <v>15</v>
      </c>
      <c r="AX236" s="20"/>
      <c r="AY236" s="20"/>
      <c r="AZ236" s="20"/>
      <c r="BA236" s="20"/>
      <c r="BB236" s="20" t="s">
        <v>40</v>
      </c>
      <c r="BC236" s="20"/>
      <c r="BD236" s="20" t="s">
        <v>42</v>
      </c>
      <c r="BE236" s="20"/>
      <c r="BF236" s="20"/>
      <c r="BG236" s="20"/>
      <c r="BH236" s="20"/>
      <c r="BI236" s="20"/>
      <c r="BJ236" s="20"/>
      <c r="BK236" s="20"/>
      <c r="BL236" s="20"/>
      <c r="BM236" s="20"/>
      <c r="BN236" s="20"/>
      <c r="BO236" s="20"/>
      <c r="BP236" s="20"/>
      <c r="BQ236" s="20"/>
      <c r="BR236" s="20"/>
      <c r="BS236" s="20"/>
      <c r="BT236" s="20"/>
      <c r="BU236" s="20" t="s">
        <v>59</v>
      </c>
      <c r="BV236" s="20"/>
      <c r="BW236" s="20" t="s">
        <v>1669</v>
      </c>
      <c r="BX236" s="80"/>
      <c r="BY236" s="80"/>
      <c r="BZ236" s="132"/>
      <c r="CA236" s="80"/>
      <c r="CB236" s="80"/>
      <c r="CC236" s="20"/>
      <c r="CD236" s="20"/>
      <c r="CE236" s="120"/>
      <c r="CF236" s="80"/>
      <c r="CG236" s="80"/>
      <c r="CH236" s="20"/>
      <c r="CI236" s="20"/>
      <c r="CJ236" s="120"/>
      <c r="CK236" s="87"/>
      <c r="CL236" s="87"/>
      <c r="CM236" s="20"/>
      <c r="CN236" s="20"/>
      <c r="CO236" s="120"/>
      <c r="CP236" s="87"/>
      <c r="CQ236" s="87"/>
    </row>
    <row r="237" spans="3:95" s="9" customFormat="1" ht="135.75" customHeight="1">
      <c r="C237" s="19" t="s">
        <v>2123</v>
      </c>
      <c r="D237" s="76" t="s">
        <v>2122</v>
      </c>
      <c r="E237" s="20" t="s">
        <v>1682</v>
      </c>
      <c r="F237" s="14" t="str">
        <f t="shared" si="6"/>
        <v xml:space="preserve">URF2024_227_Transversal_Reportar la participación en actividades de capacitación durante el periodo_DP_Segundo cuatrimestre </v>
      </c>
      <c r="G237" s="80" t="s">
        <v>479</v>
      </c>
      <c r="H237" s="81" t="s">
        <v>480</v>
      </c>
      <c r="I237" s="81" t="s">
        <v>481</v>
      </c>
      <c r="J237" s="20" t="s">
        <v>94</v>
      </c>
      <c r="K237" s="20" t="s">
        <v>104</v>
      </c>
      <c r="L237" s="20"/>
      <c r="M237" s="78">
        <v>45413</v>
      </c>
      <c r="N237" s="78">
        <v>45535</v>
      </c>
      <c r="O237" s="21">
        <f t="shared" si="7"/>
        <v>122</v>
      </c>
      <c r="P237" s="20" t="s">
        <v>116</v>
      </c>
      <c r="Q237" s="20"/>
      <c r="R237" s="20"/>
      <c r="S237" s="20" t="s">
        <v>132</v>
      </c>
      <c r="T237" s="20" t="s">
        <v>148</v>
      </c>
      <c r="U237" s="20" t="s">
        <v>15</v>
      </c>
      <c r="V237" s="20"/>
      <c r="W237" s="20" t="s">
        <v>17</v>
      </c>
      <c r="X237" s="20"/>
      <c r="Y237" s="20"/>
      <c r="Z237" s="20"/>
      <c r="AA237" s="20"/>
      <c r="AB237" s="20"/>
      <c r="AC237" s="20"/>
      <c r="AD237" s="20"/>
      <c r="AE237" s="20"/>
      <c r="AF237" s="20" t="s">
        <v>24</v>
      </c>
      <c r="AG237" s="20"/>
      <c r="AH237" s="20"/>
      <c r="AI237" s="20"/>
      <c r="AJ237" s="20" t="s">
        <v>157</v>
      </c>
      <c r="AK237" s="20" t="s">
        <v>184</v>
      </c>
      <c r="AL237" s="20"/>
      <c r="AM237" s="20"/>
      <c r="AN237" s="20"/>
      <c r="AO237" s="20"/>
      <c r="AP237" s="20"/>
      <c r="AQ237" s="20"/>
      <c r="AR237" s="20"/>
      <c r="AS237" s="20"/>
      <c r="AT237" s="20"/>
      <c r="AU237" s="20"/>
      <c r="AV237" s="20" t="s">
        <v>1516</v>
      </c>
      <c r="AW237" s="20" t="s">
        <v>15</v>
      </c>
      <c r="AX237" s="20"/>
      <c r="AY237" s="20"/>
      <c r="AZ237" s="20"/>
      <c r="BA237" s="20"/>
      <c r="BB237" s="20" t="s">
        <v>40</v>
      </c>
      <c r="BC237" s="20"/>
      <c r="BD237" s="20" t="s">
        <v>42</v>
      </c>
      <c r="BE237" s="20"/>
      <c r="BF237" s="20"/>
      <c r="BG237" s="20"/>
      <c r="BH237" s="20"/>
      <c r="BI237" s="20"/>
      <c r="BJ237" s="20"/>
      <c r="BK237" s="20"/>
      <c r="BL237" s="20"/>
      <c r="BM237" s="20"/>
      <c r="BN237" s="20"/>
      <c r="BO237" s="20"/>
      <c r="BP237" s="20"/>
      <c r="BQ237" s="20"/>
      <c r="BR237" s="20"/>
      <c r="BS237" s="20"/>
      <c r="BT237" s="20"/>
      <c r="BU237" s="20" t="s">
        <v>59</v>
      </c>
      <c r="BV237" s="20"/>
      <c r="BW237" s="20" t="s">
        <v>1669</v>
      </c>
      <c r="BX237" s="80"/>
      <c r="BY237" s="80"/>
      <c r="BZ237" s="132"/>
      <c r="CA237" s="80"/>
      <c r="CB237" s="80"/>
      <c r="CC237" s="20"/>
      <c r="CD237" s="20"/>
      <c r="CE237" s="120"/>
      <c r="CF237" s="80"/>
      <c r="CG237" s="80"/>
      <c r="CH237" s="20"/>
      <c r="CI237" s="20"/>
      <c r="CJ237" s="120"/>
      <c r="CK237" s="87"/>
      <c r="CL237" s="87"/>
      <c r="CM237" s="20"/>
      <c r="CN237" s="20"/>
      <c r="CO237" s="120"/>
      <c r="CP237" s="87"/>
      <c r="CQ237" s="87"/>
    </row>
    <row r="238" spans="3:95" s="9" customFormat="1" ht="135.75" customHeight="1">
      <c r="C238" s="19" t="s">
        <v>2121</v>
      </c>
      <c r="D238" s="76" t="s">
        <v>2120</v>
      </c>
      <c r="E238" s="20" t="s">
        <v>1682</v>
      </c>
      <c r="F238" s="14" t="str">
        <f t="shared" si="6"/>
        <v xml:space="preserve">URF2024_228_Transversal_Reportar la participación en actividades de capacitación durante el periodo_GC_Segundo cuatrimestre </v>
      </c>
      <c r="G238" s="80" t="s">
        <v>479</v>
      </c>
      <c r="H238" s="81" t="s">
        <v>480</v>
      </c>
      <c r="I238" s="81" t="s">
        <v>481</v>
      </c>
      <c r="J238" s="20" t="s">
        <v>97</v>
      </c>
      <c r="K238" s="20" t="s">
        <v>111</v>
      </c>
      <c r="L238" s="20"/>
      <c r="M238" s="78">
        <v>45413</v>
      </c>
      <c r="N238" s="78">
        <v>45535</v>
      </c>
      <c r="O238" s="21">
        <f t="shared" si="7"/>
        <v>122</v>
      </c>
      <c r="P238" s="20" t="s">
        <v>116</v>
      </c>
      <c r="Q238" s="20"/>
      <c r="R238" s="20"/>
      <c r="S238" s="20" t="s">
        <v>132</v>
      </c>
      <c r="T238" s="20" t="s">
        <v>148</v>
      </c>
      <c r="U238" s="20" t="s">
        <v>15</v>
      </c>
      <c r="V238" s="20"/>
      <c r="W238" s="20" t="s">
        <v>17</v>
      </c>
      <c r="X238" s="20"/>
      <c r="Y238" s="20"/>
      <c r="Z238" s="20"/>
      <c r="AA238" s="20"/>
      <c r="AB238" s="20"/>
      <c r="AC238" s="20"/>
      <c r="AD238" s="20"/>
      <c r="AE238" s="20"/>
      <c r="AF238" s="20" t="s">
        <v>24</v>
      </c>
      <c r="AG238" s="20"/>
      <c r="AH238" s="20"/>
      <c r="AI238" s="20"/>
      <c r="AJ238" s="20" t="s">
        <v>157</v>
      </c>
      <c r="AK238" s="20" t="s">
        <v>184</v>
      </c>
      <c r="AL238" s="20"/>
      <c r="AM238" s="20"/>
      <c r="AN238" s="20"/>
      <c r="AO238" s="20"/>
      <c r="AP238" s="20"/>
      <c r="AQ238" s="20"/>
      <c r="AR238" s="20"/>
      <c r="AS238" s="20"/>
      <c r="AT238" s="20"/>
      <c r="AU238" s="20"/>
      <c r="AV238" s="20" t="s">
        <v>1516</v>
      </c>
      <c r="AW238" s="20" t="s">
        <v>15</v>
      </c>
      <c r="AX238" s="20"/>
      <c r="AY238" s="20"/>
      <c r="AZ238" s="20"/>
      <c r="BA238" s="20"/>
      <c r="BB238" s="20" t="s">
        <v>40</v>
      </c>
      <c r="BC238" s="20"/>
      <c r="BD238" s="20" t="s">
        <v>42</v>
      </c>
      <c r="BE238" s="20"/>
      <c r="BF238" s="20"/>
      <c r="BG238" s="20"/>
      <c r="BH238" s="20"/>
      <c r="BI238" s="20"/>
      <c r="BJ238" s="20"/>
      <c r="BK238" s="20"/>
      <c r="BL238" s="20"/>
      <c r="BM238" s="20"/>
      <c r="BN238" s="20"/>
      <c r="BO238" s="20"/>
      <c r="BP238" s="20"/>
      <c r="BQ238" s="20"/>
      <c r="BR238" s="20"/>
      <c r="BS238" s="20"/>
      <c r="BT238" s="20"/>
      <c r="BU238" s="20" t="s">
        <v>59</v>
      </c>
      <c r="BV238" s="20"/>
      <c r="BW238" s="20" t="s">
        <v>1669</v>
      </c>
      <c r="BX238" s="80"/>
      <c r="BY238" s="80"/>
      <c r="BZ238" s="132"/>
      <c r="CA238" s="80"/>
      <c r="CB238" s="80"/>
      <c r="CC238" s="20"/>
      <c r="CD238" s="20"/>
      <c r="CE238" s="120"/>
      <c r="CF238" s="80"/>
      <c r="CG238" s="80"/>
      <c r="CH238" s="20"/>
      <c r="CI238" s="20"/>
      <c r="CJ238" s="120"/>
      <c r="CK238" s="87"/>
      <c r="CL238" s="87"/>
      <c r="CM238" s="20"/>
      <c r="CN238" s="20"/>
      <c r="CO238" s="120"/>
      <c r="CP238" s="87"/>
      <c r="CQ238" s="87"/>
    </row>
    <row r="239" spans="3:95" s="9" customFormat="1" ht="135.75" customHeight="1">
      <c r="C239" s="19" t="s">
        <v>2119</v>
      </c>
      <c r="D239" s="76" t="s">
        <v>2118</v>
      </c>
      <c r="E239" s="20" t="s">
        <v>1682</v>
      </c>
      <c r="F239" s="14" t="str">
        <f t="shared" si="6"/>
        <v xml:space="preserve">URF2024_229_Transversal_Reportar la participación en actividades de capacitación durante el periodo_SDM_Segundo cuatrimestre </v>
      </c>
      <c r="G239" s="80" t="s">
        <v>479</v>
      </c>
      <c r="H239" s="81" t="s">
        <v>480</v>
      </c>
      <c r="I239" s="81" t="s">
        <v>481</v>
      </c>
      <c r="J239" s="20" t="s">
        <v>93</v>
      </c>
      <c r="K239" s="20" t="s">
        <v>101</v>
      </c>
      <c r="L239" s="20"/>
      <c r="M239" s="78">
        <v>45413</v>
      </c>
      <c r="N239" s="78">
        <v>45535</v>
      </c>
      <c r="O239" s="21">
        <f t="shared" si="7"/>
        <v>122</v>
      </c>
      <c r="P239" s="20" t="s">
        <v>113</v>
      </c>
      <c r="Q239" s="20"/>
      <c r="R239" s="20"/>
      <c r="S239" s="20" t="s">
        <v>132</v>
      </c>
      <c r="T239" s="20" t="s">
        <v>148</v>
      </c>
      <c r="U239" s="20" t="s">
        <v>15</v>
      </c>
      <c r="V239" s="20"/>
      <c r="W239" s="20" t="s">
        <v>17</v>
      </c>
      <c r="X239" s="20"/>
      <c r="Y239" s="20"/>
      <c r="Z239" s="20"/>
      <c r="AA239" s="20"/>
      <c r="AB239" s="20"/>
      <c r="AC239" s="20"/>
      <c r="AD239" s="20"/>
      <c r="AE239" s="20"/>
      <c r="AF239" s="20" t="s">
        <v>24</v>
      </c>
      <c r="AG239" s="20"/>
      <c r="AH239" s="20"/>
      <c r="AI239" s="20"/>
      <c r="AJ239" s="20" t="s">
        <v>157</v>
      </c>
      <c r="AK239" s="20" t="s">
        <v>184</v>
      </c>
      <c r="AL239" s="20"/>
      <c r="AM239" s="20"/>
      <c r="AN239" s="20"/>
      <c r="AO239" s="20"/>
      <c r="AP239" s="20"/>
      <c r="AQ239" s="20"/>
      <c r="AR239" s="20"/>
      <c r="AS239" s="20"/>
      <c r="AT239" s="20"/>
      <c r="AU239" s="20"/>
      <c r="AV239" s="20" t="s">
        <v>1516</v>
      </c>
      <c r="AW239" s="20" t="s">
        <v>15</v>
      </c>
      <c r="AX239" s="20"/>
      <c r="AY239" s="20"/>
      <c r="AZ239" s="20"/>
      <c r="BA239" s="20"/>
      <c r="BB239" s="20" t="s">
        <v>40</v>
      </c>
      <c r="BC239" s="20"/>
      <c r="BD239" s="20" t="s">
        <v>42</v>
      </c>
      <c r="BE239" s="20"/>
      <c r="BF239" s="20"/>
      <c r="BG239" s="20"/>
      <c r="BH239" s="20"/>
      <c r="BI239" s="20"/>
      <c r="BJ239" s="20"/>
      <c r="BK239" s="20"/>
      <c r="BL239" s="20"/>
      <c r="BM239" s="20"/>
      <c r="BN239" s="20"/>
      <c r="BO239" s="20"/>
      <c r="BP239" s="20"/>
      <c r="BQ239" s="20"/>
      <c r="BR239" s="20"/>
      <c r="BS239" s="20"/>
      <c r="BT239" s="20"/>
      <c r="BU239" s="20" t="s">
        <v>59</v>
      </c>
      <c r="BV239" s="20"/>
      <c r="BW239" s="20" t="s">
        <v>1669</v>
      </c>
      <c r="BX239" s="80"/>
      <c r="BY239" s="80"/>
      <c r="BZ239" s="132"/>
      <c r="CA239" s="80"/>
      <c r="CB239" s="80"/>
      <c r="CC239" s="20"/>
      <c r="CD239" s="20"/>
      <c r="CE239" s="120"/>
      <c r="CF239" s="80"/>
      <c r="CG239" s="80"/>
      <c r="CH239" s="20"/>
      <c r="CI239" s="20"/>
      <c r="CJ239" s="120"/>
      <c r="CK239" s="87"/>
      <c r="CL239" s="87"/>
      <c r="CM239" s="20"/>
      <c r="CN239" s="20"/>
      <c r="CO239" s="120"/>
      <c r="CP239" s="87"/>
      <c r="CQ239" s="87"/>
    </row>
    <row r="240" spans="3:95" s="9" customFormat="1" ht="135.75" customHeight="1">
      <c r="C240" s="19" t="s">
        <v>2117</v>
      </c>
      <c r="D240" s="76" t="s">
        <v>2116</v>
      </c>
      <c r="E240" s="20" t="s">
        <v>1682</v>
      </c>
      <c r="F240" s="14" t="str">
        <f t="shared" si="6"/>
        <v xml:space="preserve">URF2024_230_Transversal_Reportar la participación en actividades de capacitación durante el periodo_SRP_Segundo cuatrimestre </v>
      </c>
      <c r="G240" s="80" t="s">
        <v>479</v>
      </c>
      <c r="H240" s="81" t="s">
        <v>480</v>
      </c>
      <c r="I240" s="81" t="s">
        <v>481</v>
      </c>
      <c r="J240" s="20" t="s">
        <v>93</v>
      </c>
      <c r="K240" s="20" t="s">
        <v>123</v>
      </c>
      <c r="L240" s="20"/>
      <c r="M240" s="78">
        <v>45413</v>
      </c>
      <c r="N240" s="78">
        <v>45535</v>
      </c>
      <c r="O240" s="21">
        <f t="shared" si="7"/>
        <v>122</v>
      </c>
      <c r="P240" s="20" t="s">
        <v>116</v>
      </c>
      <c r="Q240" s="20"/>
      <c r="R240" s="20"/>
      <c r="S240" s="20" t="s">
        <v>132</v>
      </c>
      <c r="T240" s="20" t="s">
        <v>148</v>
      </c>
      <c r="U240" s="20" t="s">
        <v>15</v>
      </c>
      <c r="V240" s="20"/>
      <c r="W240" s="20" t="s">
        <v>17</v>
      </c>
      <c r="X240" s="20"/>
      <c r="Y240" s="20"/>
      <c r="Z240" s="20"/>
      <c r="AA240" s="20"/>
      <c r="AB240" s="20"/>
      <c r="AC240" s="20"/>
      <c r="AD240" s="20"/>
      <c r="AE240" s="20"/>
      <c r="AF240" s="20" t="s">
        <v>24</v>
      </c>
      <c r="AG240" s="20"/>
      <c r="AH240" s="20"/>
      <c r="AI240" s="20"/>
      <c r="AJ240" s="20" t="s">
        <v>157</v>
      </c>
      <c r="AK240" s="20" t="s">
        <v>184</v>
      </c>
      <c r="AL240" s="20"/>
      <c r="AM240" s="20"/>
      <c r="AN240" s="20"/>
      <c r="AO240" s="20"/>
      <c r="AP240" s="20"/>
      <c r="AQ240" s="20"/>
      <c r="AR240" s="20"/>
      <c r="AS240" s="20"/>
      <c r="AT240" s="20"/>
      <c r="AU240" s="20"/>
      <c r="AV240" s="20" t="s">
        <v>1516</v>
      </c>
      <c r="AW240" s="20" t="s">
        <v>15</v>
      </c>
      <c r="AX240" s="20"/>
      <c r="AY240" s="20"/>
      <c r="AZ240" s="20"/>
      <c r="BA240" s="20"/>
      <c r="BB240" s="20" t="s">
        <v>40</v>
      </c>
      <c r="BC240" s="20"/>
      <c r="BD240" s="20" t="s">
        <v>42</v>
      </c>
      <c r="BE240" s="20"/>
      <c r="BF240" s="20"/>
      <c r="BG240" s="20"/>
      <c r="BH240" s="20"/>
      <c r="BI240" s="20"/>
      <c r="BJ240" s="20"/>
      <c r="BK240" s="20"/>
      <c r="BL240" s="20"/>
      <c r="BM240" s="20"/>
      <c r="BN240" s="20"/>
      <c r="BO240" s="20"/>
      <c r="BP240" s="20"/>
      <c r="BQ240" s="20"/>
      <c r="BR240" s="20"/>
      <c r="BS240" s="20"/>
      <c r="BT240" s="20"/>
      <c r="BU240" s="20" t="s">
        <v>59</v>
      </c>
      <c r="BV240" s="20"/>
      <c r="BW240" s="20" t="s">
        <v>1669</v>
      </c>
      <c r="BX240" s="80"/>
      <c r="BY240" s="80"/>
      <c r="BZ240" s="132"/>
      <c r="CA240" s="80"/>
      <c r="CB240" s="80"/>
      <c r="CC240" s="20"/>
      <c r="CD240" s="20"/>
      <c r="CE240" s="120"/>
      <c r="CF240" s="80"/>
      <c r="CG240" s="80"/>
      <c r="CH240" s="20"/>
      <c r="CI240" s="20"/>
      <c r="CJ240" s="120"/>
      <c r="CK240" s="87"/>
      <c r="CL240" s="87"/>
      <c r="CM240" s="20"/>
      <c r="CN240" s="20"/>
      <c r="CO240" s="120"/>
      <c r="CP240" s="87"/>
      <c r="CQ240" s="87"/>
    </row>
    <row r="241" spans="3:95" s="9" customFormat="1" ht="135.75" customHeight="1">
      <c r="C241" s="19" t="s">
        <v>2115</v>
      </c>
      <c r="D241" s="76" t="s">
        <v>2114</v>
      </c>
      <c r="E241" s="20" t="s">
        <v>1682</v>
      </c>
      <c r="F241" s="14" t="str">
        <f t="shared" si="6"/>
        <v xml:space="preserve">URF2024_231_Transversal_Reportar la participación en actividades de capacitación durante el periodo_RV_Segundo cuatrimestre </v>
      </c>
      <c r="G241" s="80" t="s">
        <v>479</v>
      </c>
      <c r="H241" s="81" t="s">
        <v>480</v>
      </c>
      <c r="I241" s="81" t="s">
        <v>481</v>
      </c>
      <c r="J241" s="20" t="s">
        <v>99</v>
      </c>
      <c r="K241" s="20" t="s">
        <v>931</v>
      </c>
      <c r="L241" s="20"/>
      <c r="M241" s="78">
        <v>45413</v>
      </c>
      <c r="N241" s="78">
        <v>45535</v>
      </c>
      <c r="O241" s="21">
        <f t="shared" si="7"/>
        <v>122</v>
      </c>
      <c r="P241" s="20" t="s">
        <v>116</v>
      </c>
      <c r="Q241" s="20"/>
      <c r="R241" s="20"/>
      <c r="S241" s="20" t="s">
        <v>132</v>
      </c>
      <c r="T241" s="20" t="s">
        <v>148</v>
      </c>
      <c r="U241" s="20" t="s">
        <v>15</v>
      </c>
      <c r="V241" s="20"/>
      <c r="W241" s="20" t="s">
        <v>17</v>
      </c>
      <c r="X241" s="20"/>
      <c r="Y241" s="20"/>
      <c r="Z241" s="20"/>
      <c r="AA241" s="20"/>
      <c r="AB241" s="20"/>
      <c r="AC241" s="20"/>
      <c r="AD241" s="20"/>
      <c r="AE241" s="20"/>
      <c r="AF241" s="20" t="s">
        <v>24</v>
      </c>
      <c r="AG241" s="20"/>
      <c r="AH241" s="20"/>
      <c r="AI241" s="20"/>
      <c r="AJ241" s="20" t="s">
        <v>157</v>
      </c>
      <c r="AK241" s="20" t="s">
        <v>184</v>
      </c>
      <c r="AL241" s="20"/>
      <c r="AM241" s="20"/>
      <c r="AN241" s="20"/>
      <c r="AO241" s="20"/>
      <c r="AP241" s="20"/>
      <c r="AQ241" s="20"/>
      <c r="AR241" s="20"/>
      <c r="AS241" s="20"/>
      <c r="AT241" s="20"/>
      <c r="AU241" s="20"/>
      <c r="AV241" s="20" t="s">
        <v>1516</v>
      </c>
      <c r="AW241" s="20" t="s">
        <v>15</v>
      </c>
      <c r="AX241" s="20"/>
      <c r="AY241" s="20"/>
      <c r="AZ241" s="20"/>
      <c r="BA241" s="20"/>
      <c r="BB241" s="20" t="s">
        <v>40</v>
      </c>
      <c r="BC241" s="20"/>
      <c r="BD241" s="20" t="s">
        <v>42</v>
      </c>
      <c r="BE241" s="20"/>
      <c r="BF241" s="20"/>
      <c r="BG241" s="20"/>
      <c r="BH241" s="20"/>
      <c r="BI241" s="20"/>
      <c r="BJ241" s="20"/>
      <c r="BK241" s="20"/>
      <c r="BL241" s="20"/>
      <c r="BM241" s="20"/>
      <c r="BN241" s="20"/>
      <c r="BO241" s="20"/>
      <c r="BP241" s="20"/>
      <c r="BQ241" s="20"/>
      <c r="BR241" s="20"/>
      <c r="BS241" s="20"/>
      <c r="BT241" s="20"/>
      <c r="BU241" s="20" t="s">
        <v>59</v>
      </c>
      <c r="BV241" s="20"/>
      <c r="BW241" s="20" t="s">
        <v>1669</v>
      </c>
      <c r="BX241" s="80"/>
      <c r="BY241" s="80"/>
      <c r="BZ241" s="132"/>
      <c r="CA241" s="80"/>
      <c r="CB241" s="80"/>
      <c r="CC241" s="20"/>
      <c r="CD241" s="20"/>
      <c r="CE241" s="120"/>
      <c r="CF241" s="80"/>
      <c r="CG241" s="80"/>
      <c r="CH241" s="20"/>
      <c r="CI241" s="20"/>
      <c r="CJ241" s="120"/>
      <c r="CK241" s="87"/>
      <c r="CL241" s="87"/>
      <c r="CM241" s="20"/>
      <c r="CN241" s="20"/>
      <c r="CO241" s="120"/>
      <c r="CP241" s="87"/>
      <c r="CQ241" s="87"/>
    </row>
    <row r="242" spans="3:95" s="9" customFormat="1" ht="135.75" customHeight="1">
      <c r="C242" s="19" t="s">
        <v>2113</v>
      </c>
      <c r="D242" s="76" t="s">
        <v>2112</v>
      </c>
      <c r="E242" s="20" t="s">
        <v>1682</v>
      </c>
      <c r="F242" s="14" t="str">
        <f t="shared" si="6"/>
        <v xml:space="preserve">URF2024_232_Transversal_Reportar la participación en actividades de capacitación durante el periodo_AD_Segundo cuatrimestre </v>
      </c>
      <c r="G242" s="80" t="s">
        <v>479</v>
      </c>
      <c r="H242" s="81" t="s">
        <v>480</v>
      </c>
      <c r="I242" s="81" t="s">
        <v>481</v>
      </c>
      <c r="J242" s="20" t="s">
        <v>91</v>
      </c>
      <c r="K242" s="20" t="s">
        <v>104</v>
      </c>
      <c r="L242" s="20"/>
      <c r="M242" s="78">
        <v>45444</v>
      </c>
      <c r="N242" s="78">
        <v>45545</v>
      </c>
      <c r="O242" s="21">
        <f t="shared" si="7"/>
        <v>101</v>
      </c>
      <c r="P242" s="20" t="s">
        <v>116</v>
      </c>
      <c r="Q242" s="20"/>
      <c r="R242" s="20"/>
      <c r="S242" s="20" t="s">
        <v>132</v>
      </c>
      <c r="T242" s="20" t="s">
        <v>148</v>
      </c>
      <c r="U242" s="20" t="s">
        <v>15</v>
      </c>
      <c r="V242" s="20"/>
      <c r="W242" s="20" t="s">
        <v>17</v>
      </c>
      <c r="X242" s="20"/>
      <c r="Y242" s="20"/>
      <c r="Z242" s="20"/>
      <c r="AA242" s="20"/>
      <c r="AB242" s="20"/>
      <c r="AC242" s="20"/>
      <c r="AD242" s="20"/>
      <c r="AE242" s="20"/>
      <c r="AF242" s="20" t="s">
        <v>24</v>
      </c>
      <c r="AG242" s="20"/>
      <c r="AH242" s="20"/>
      <c r="AI242" s="20"/>
      <c r="AJ242" s="20" t="s">
        <v>157</v>
      </c>
      <c r="AK242" s="20" t="s">
        <v>184</v>
      </c>
      <c r="AL242" s="20"/>
      <c r="AM242" s="20"/>
      <c r="AN242" s="20"/>
      <c r="AO242" s="20"/>
      <c r="AP242" s="20"/>
      <c r="AQ242" s="20"/>
      <c r="AR242" s="20"/>
      <c r="AS242" s="20"/>
      <c r="AT242" s="20"/>
      <c r="AU242" s="20"/>
      <c r="AV242" s="20" t="s">
        <v>1516</v>
      </c>
      <c r="AW242" s="20" t="s">
        <v>15</v>
      </c>
      <c r="AX242" s="20"/>
      <c r="AY242" s="20"/>
      <c r="AZ242" s="20"/>
      <c r="BA242" s="20"/>
      <c r="BB242" s="20" t="s">
        <v>40</v>
      </c>
      <c r="BC242" s="20"/>
      <c r="BD242" s="20" t="s">
        <v>42</v>
      </c>
      <c r="BE242" s="20"/>
      <c r="BF242" s="20"/>
      <c r="BG242" s="20"/>
      <c r="BH242" s="20"/>
      <c r="BI242" s="20"/>
      <c r="BJ242" s="20"/>
      <c r="BK242" s="20"/>
      <c r="BL242" s="20"/>
      <c r="BM242" s="20"/>
      <c r="BN242" s="20"/>
      <c r="BO242" s="20"/>
      <c r="BP242" s="20"/>
      <c r="BQ242" s="20"/>
      <c r="BR242" s="20"/>
      <c r="BS242" s="20"/>
      <c r="BT242" s="20"/>
      <c r="BU242" s="20" t="s">
        <v>59</v>
      </c>
      <c r="BV242" s="20"/>
      <c r="BW242" s="20" t="s">
        <v>1515</v>
      </c>
      <c r="BX242" s="80" t="s">
        <v>1549</v>
      </c>
      <c r="BY242" s="135">
        <v>45526</v>
      </c>
      <c r="BZ242" s="132">
        <v>45526</v>
      </c>
      <c r="CA242" s="80" t="s">
        <v>1845</v>
      </c>
      <c r="CB242" s="80" t="s">
        <v>2111</v>
      </c>
      <c r="CC242" s="20"/>
      <c r="CD242" s="20"/>
      <c r="CE242" s="120"/>
      <c r="CF242" s="80"/>
      <c r="CG242" s="80"/>
      <c r="CH242" s="20"/>
      <c r="CI242" s="20"/>
      <c r="CJ242" s="120"/>
      <c r="CK242" s="87"/>
      <c r="CL242" s="87"/>
      <c r="CM242" s="20"/>
      <c r="CN242" s="20"/>
      <c r="CO242" s="120"/>
      <c r="CP242" s="87"/>
      <c r="CQ242" s="87"/>
    </row>
    <row r="243" spans="3:95" s="9" customFormat="1" ht="135.75" customHeight="1">
      <c r="C243" s="19" t="s">
        <v>2110</v>
      </c>
      <c r="D243" s="76" t="s">
        <v>2109</v>
      </c>
      <c r="E243" s="20" t="s">
        <v>1682</v>
      </c>
      <c r="F243" s="14" t="str">
        <f t="shared" si="6"/>
        <v xml:space="preserve">URF2024_233_Transversal_Reportar la participación en actividades de capacitación durante el periodo_GF_Segundo cuatrimestre </v>
      </c>
      <c r="G243" s="80" t="s">
        <v>479</v>
      </c>
      <c r="H243" s="81" t="s">
        <v>480</v>
      </c>
      <c r="I243" s="81" t="s">
        <v>481</v>
      </c>
      <c r="J243" s="20" t="s">
        <v>95</v>
      </c>
      <c r="K243" s="20" t="s">
        <v>1827</v>
      </c>
      <c r="L243" s="20"/>
      <c r="M243" s="78">
        <v>45413</v>
      </c>
      <c r="N243" s="78">
        <v>45535</v>
      </c>
      <c r="O243" s="21">
        <f t="shared" si="7"/>
        <v>122</v>
      </c>
      <c r="P243" s="20" t="s">
        <v>116</v>
      </c>
      <c r="Q243" s="20"/>
      <c r="R243" s="20"/>
      <c r="S243" s="20" t="s">
        <v>132</v>
      </c>
      <c r="T243" s="20" t="s">
        <v>148</v>
      </c>
      <c r="U243" s="20" t="s">
        <v>15</v>
      </c>
      <c r="V243" s="20"/>
      <c r="W243" s="20" t="s">
        <v>17</v>
      </c>
      <c r="X243" s="20"/>
      <c r="Y243" s="20"/>
      <c r="Z243" s="20"/>
      <c r="AA243" s="20"/>
      <c r="AB243" s="20"/>
      <c r="AC243" s="20"/>
      <c r="AD243" s="20"/>
      <c r="AE243" s="20"/>
      <c r="AF243" s="20" t="s">
        <v>24</v>
      </c>
      <c r="AG243" s="20"/>
      <c r="AH243" s="20"/>
      <c r="AI243" s="20"/>
      <c r="AJ243" s="20" t="s">
        <v>157</v>
      </c>
      <c r="AK243" s="20" t="s">
        <v>184</v>
      </c>
      <c r="AL243" s="20"/>
      <c r="AM243" s="20"/>
      <c r="AN243" s="20"/>
      <c r="AO243" s="20"/>
      <c r="AP243" s="20"/>
      <c r="AQ243" s="20"/>
      <c r="AR243" s="20"/>
      <c r="AS243" s="20"/>
      <c r="AT243" s="20"/>
      <c r="AU243" s="20"/>
      <c r="AV243" s="20" t="s">
        <v>1516</v>
      </c>
      <c r="AW243" s="20" t="s">
        <v>15</v>
      </c>
      <c r="AX243" s="20"/>
      <c r="AY243" s="20"/>
      <c r="AZ243" s="20"/>
      <c r="BA243" s="20"/>
      <c r="BB243" s="20" t="s">
        <v>40</v>
      </c>
      <c r="BC243" s="20"/>
      <c r="BD243" s="20" t="s">
        <v>42</v>
      </c>
      <c r="BE243" s="20"/>
      <c r="BF243" s="20"/>
      <c r="BG243" s="20"/>
      <c r="BH243" s="20"/>
      <c r="BI243" s="20"/>
      <c r="BJ243" s="20"/>
      <c r="BK243" s="20"/>
      <c r="BL243" s="20"/>
      <c r="BM243" s="20"/>
      <c r="BN243" s="20"/>
      <c r="BO243" s="20"/>
      <c r="BP243" s="20"/>
      <c r="BQ243" s="20"/>
      <c r="BR243" s="20"/>
      <c r="BS243" s="20"/>
      <c r="BT243" s="20"/>
      <c r="BU243" s="20" t="s">
        <v>59</v>
      </c>
      <c r="BV243" s="20"/>
      <c r="BW243" s="20" t="s">
        <v>1669</v>
      </c>
      <c r="BX243" s="80"/>
      <c r="BY243" s="80"/>
      <c r="BZ243" s="132"/>
      <c r="CA243" s="80"/>
      <c r="CB243" s="80"/>
      <c r="CC243" s="20"/>
      <c r="CD243" s="20"/>
      <c r="CE243" s="120"/>
      <c r="CF243" s="80"/>
      <c r="CG243" s="80"/>
      <c r="CH243" s="20"/>
      <c r="CI243" s="20"/>
      <c r="CJ243" s="120"/>
      <c r="CK243" s="87"/>
      <c r="CL243" s="87"/>
      <c r="CM243" s="20"/>
      <c r="CN243" s="20"/>
      <c r="CO243" s="120"/>
      <c r="CP243" s="87"/>
      <c r="CQ243" s="87"/>
    </row>
    <row r="244" spans="3:95" s="9" customFormat="1" ht="135.75" customHeight="1">
      <c r="C244" s="19" t="s">
        <v>2108</v>
      </c>
      <c r="D244" s="76" t="s">
        <v>2107</v>
      </c>
      <c r="E244" s="20" t="s">
        <v>1682</v>
      </c>
      <c r="F244" s="14" t="str">
        <f t="shared" si="6"/>
        <v xml:space="preserve">URF2024_234_Transversal_Reportar la participación en actividades de capacitación durante el periodo_GI_Segundo cuatrimestre </v>
      </c>
      <c r="G244" s="80" t="s">
        <v>479</v>
      </c>
      <c r="H244" s="81" t="s">
        <v>480</v>
      </c>
      <c r="I244" s="81" t="s">
        <v>481</v>
      </c>
      <c r="J244" s="20" t="s">
        <v>98</v>
      </c>
      <c r="K244" s="20" t="s">
        <v>115</v>
      </c>
      <c r="L244" s="20"/>
      <c r="M244" s="78">
        <v>45413</v>
      </c>
      <c r="N244" s="78">
        <v>45535</v>
      </c>
      <c r="O244" s="21">
        <f t="shared" si="7"/>
        <v>122</v>
      </c>
      <c r="P244" s="20" t="s">
        <v>116</v>
      </c>
      <c r="Q244" s="20"/>
      <c r="R244" s="20"/>
      <c r="S244" s="20" t="s">
        <v>132</v>
      </c>
      <c r="T244" s="20" t="s">
        <v>148</v>
      </c>
      <c r="U244" s="20" t="s">
        <v>15</v>
      </c>
      <c r="V244" s="20"/>
      <c r="W244" s="20" t="s">
        <v>17</v>
      </c>
      <c r="X244" s="20"/>
      <c r="Y244" s="20"/>
      <c r="Z244" s="20"/>
      <c r="AA244" s="20"/>
      <c r="AB244" s="20"/>
      <c r="AC244" s="20"/>
      <c r="AD244" s="20"/>
      <c r="AE244" s="20"/>
      <c r="AF244" s="20" t="s">
        <v>24</v>
      </c>
      <c r="AG244" s="20"/>
      <c r="AH244" s="20"/>
      <c r="AI244" s="20"/>
      <c r="AJ244" s="20" t="s">
        <v>157</v>
      </c>
      <c r="AK244" s="20" t="s">
        <v>184</v>
      </c>
      <c r="AL244" s="20"/>
      <c r="AM244" s="20"/>
      <c r="AN244" s="20"/>
      <c r="AO244" s="20"/>
      <c r="AP244" s="20"/>
      <c r="AQ244" s="20"/>
      <c r="AR244" s="20"/>
      <c r="AS244" s="20"/>
      <c r="AT244" s="20"/>
      <c r="AU244" s="20"/>
      <c r="AV244" s="20" t="s">
        <v>1516</v>
      </c>
      <c r="AW244" s="20" t="s">
        <v>15</v>
      </c>
      <c r="AX244" s="20"/>
      <c r="AY244" s="20"/>
      <c r="AZ244" s="20"/>
      <c r="BA244" s="20"/>
      <c r="BB244" s="20" t="s">
        <v>40</v>
      </c>
      <c r="BC244" s="20"/>
      <c r="BD244" s="20" t="s">
        <v>42</v>
      </c>
      <c r="BE244" s="20"/>
      <c r="BF244" s="20"/>
      <c r="BG244" s="20"/>
      <c r="BH244" s="20"/>
      <c r="BI244" s="20"/>
      <c r="BJ244" s="20"/>
      <c r="BK244" s="20"/>
      <c r="BL244" s="20"/>
      <c r="BM244" s="20"/>
      <c r="BN244" s="20"/>
      <c r="BO244" s="20"/>
      <c r="BP244" s="20"/>
      <c r="BQ244" s="20"/>
      <c r="BR244" s="20"/>
      <c r="BS244" s="20"/>
      <c r="BT244" s="20"/>
      <c r="BU244" s="20" t="s">
        <v>59</v>
      </c>
      <c r="BV244" s="20"/>
      <c r="BW244" s="20" t="s">
        <v>1669</v>
      </c>
      <c r="BX244" s="80"/>
      <c r="BY244" s="80"/>
      <c r="BZ244" s="132"/>
      <c r="CA244" s="80"/>
      <c r="CB244" s="80"/>
      <c r="CC244" s="20"/>
      <c r="CD244" s="20"/>
      <c r="CE244" s="120"/>
      <c r="CF244" s="80"/>
      <c r="CG244" s="80"/>
      <c r="CH244" s="20"/>
      <c r="CI244" s="20"/>
      <c r="CJ244" s="120"/>
      <c r="CK244" s="87"/>
      <c r="CL244" s="87"/>
      <c r="CM244" s="20"/>
      <c r="CN244" s="20"/>
      <c r="CO244" s="120"/>
      <c r="CP244" s="87"/>
      <c r="CQ244" s="87"/>
    </row>
    <row r="245" spans="3:95" s="9" customFormat="1" ht="135.75" customHeight="1">
      <c r="C245" s="19" t="s">
        <v>2106</v>
      </c>
      <c r="D245" s="76" t="s">
        <v>2105</v>
      </c>
      <c r="E245" s="20" t="s">
        <v>1682</v>
      </c>
      <c r="F245" s="14" t="str">
        <f t="shared" si="6"/>
        <v xml:space="preserve">URF2024_235_Transversal_Reportar la participación en actividades de capacitación durante el periodo_CE_Segundo cuatrimestre </v>
      </c>
      <c r="G245" s="80" t="s">
        <v>479</v>
      </c>
      <c r="H245" s="81" t="s">
        <v>480</v>
      </c>
      <c r="I245" s="81" t="s">
        <v>481</v>
      </c>
      <c r="J245" s="20" t="s">
        <v>92</v>
      </c>
      <c r="K245" s="20" t="s">
        <v>102</v>
      </c>
      <c r="L245" s="20"/>
      <c r="M245" s="78">
        <v>45413</v>
      </c>
      <c r="N245" s="78">
        <v>45535</v>
      </c>
      <c r="O245" s="21">
        <f t="shared" si="7"/>
        <v>122</v>
      </c>
      <c r="P245" s="20" t="s">
        <v>116</v>
      </c>
      <c r="Q245" s="20"/>
      <c r="R245" s="20"/>
      <c r="S245" s="20" t="s">
        <v>132</v>
      </c>
      <c r="T245" s="20" t="s">
        <v>148</v>
      </c>
      <c r="U245" s="20" t="s">
        <v>15</v>
      </c>
      <c r="V245" s="20"/>
      <c r="W245" s="20" t="s">
        <v>17</v>
      </c>
      <c r="X245" s="20"/>
      <c r="Y245" s="20"/>
      <c r="Z245" s="20"/>
      <c r="AA245" s="20"/>
      <c r="AB245" s="20"/>
      <c r="AC245" s="20"/>
      <c r="AD245" s="20"/>
      <c r="AE245" s="20"/>
      <c r="AF245" s="20" t="s">
        <v>24</v>
      </c>
      <c r="AG245" s="20"/>
      <c r="AH245" s="20"/>
      <c r="AI245" s="20"/>
      <c r="AJ245" s="20" t="s">
        <v>157</v>
      </c>
      <c r="AK245" s="20" t="s">
        <v>184</v>
      </c>
      <c r="AL245" s="20"/>
      <c r="AM245" s="20"/>
      <c r="AN245" s="20"/>
      <c r="AO245" s="20"/>
      <c r="AP245" s="20"/>
      <c r="AQ245" s="20"/>
      <c r="AR245" s="20"/>
      <c r="AS245" s="20"/>
      <c r="AT245" s="20"/>
      <c r="AU245" s="20"/>
      <c r="AV245" s="20" t="s">
        <v>1516</v>
      </c>
      <c r="AW245" s="20" t="s">
        <v>15</v>
      </c>
      <c r="AX245" s="20"/>
      <c r="AY245" s="20"/>
      <c r="AZ245" s="20"/>
      <c r="BA245" s="20"/>
      <c r="BB245" s="20" t="s">
        <v>40</v>
      </c>
      <c r="BC245" s="20"/>
      <c r="BD245" s="20" t="s">
        <v>42</v>
      </c>
      <c r="BE245" s="20"/>
      <c r="BF245" s="20"/>
      <c r="BG245" s="20"/>
      <c r="BH245" s="20"/>
      <c r="BI245" s="20"/>
      <c r="BJ245" s="20"/>
      <c r="BK245" s="20"/>
      <c r="BL245" s="20"/>
      <c r="BM245" s="20"/>
      <c r="BN245" s="20"/>
      <c r="BO245" s="20"/>
      <c r="BP245" s="20"/>
      <c r="BQ245" s="20"/>
      <c r="BR245" s="20"/>
      <c r="BS245" s="20"/>
      <c r="BT245" s="20"/>
      <c r="BU245" s="20" t="s">
        <v>59</v>
      </c>
      <c r="BV245" s="20"/>
      <c r="BW245" s="20" t="s">
        <v>1669</v>
      </c>
      <c r="BX245" s="80"/>
      <c r="BY245" s="80"/>
      <c r="BZ245" s="132"/>
      <c r="CA245" s="80"/>
      <c r="CB245" s="80"/>
      <c r="CC245" s="20"/>
      <c r="CD245" s="20"/>
      <c r="CE245" s="120"/>
      <c r="CF245" s="80"/>
      <c r="CG245" s="80"/>
      <c r="CH245" s="20"/>
      <c r="CI245" s="20"/>
      <c r="CJ245" s="120"/>
      <c r="CK245" s="87"/>
      <c r="CL245" s="87"/>
      <c r="CM245" s="20"/>
      <c r="CN245" s="20"/>
      <c r="CO245" s="120"/>
      <c r="CP245" s="87"/>
      <c r="CQ245" s="87"/>
    </row>
    <row r="246" spans="3:95" s="9" customFormat="1" ht="135.75" customHeight="1">
      <c r="C246" s="19" t="s">
        <v>2104</v>
      </c>
      <c r="D246" s="76" t="s">
        <v>2103</v>
      </c>
      <c r="E246" s="20" t="s">
        <v>1682</v>
      </c>
      <c r="F246" s="14" t="str">
        <f t="shared" si="6"/>
        <v xml:space="preserve">URF2024_236_Transversal_Reportar la participación en actividades de capacitación durante el periodo_DP_Tercer cuatrimestre </v>
      </c>
      <c r="G246" s="80" t="s">
        <v>479</v>
      </c>
      <c r="H246" s="81" t="s">
        <v>480</v>
      </c>
      <c r="I246" s="81" t="s">
        <v>481</v>
      </c>
      <c r="J246" s="20" t="s">
        <v>94</v>
      </c>
      <c r="K246" s="20" t="s">
        <v>104</v>
      </c>
      <c r="L246" s="20"/>
      <c r="M246" s="78">
        <v>45536</v>
      </c>
      <c r="N246" s="78">
        <v>45657</v>
      </c>
      <c r="O246" s="21">
        <f t="shared" si="7"/>
        <v>121</v>
      </c>
      <c r="P246" s="20" t="s">
        <v>116</v>
      </c>
      <c r="Q246" s="20"/>
      <c r="R246" s="20"/>
      <c r="S246" s="20" t="s">
        <v>132</v>
      </c>
      <c r="T246" s="20" t="s">
        <v>148</v>
      </c>
      <c r="U246" s="20" t="s">
        <v>15</v>
      </c>
      <c r="V246" s="20"/>
      <c r="W246" s="20" t="s">
        <v>17</v>
      </c>
      <c r="X246" s="20"/>
      <c r="Y246" s="20"/>
      <c r="Z246" s="20"/>
      <c r="AA246" s="20"/>
      <c r="AB246" s="20"/>
      <c r="AC246" s="20"/>
      <c r="AD246" s="20"/>
      <c r="AE246" s="20"/>
      <c r="AF246" s="20" t="s">
        <v>24</v>
      </c>
      <c r="AG246" s="20"/>
      <c r="AH246" s="20"/>
      <c r="AI246" s="20"/>
      <c r="AJ246" s="20" t="s">
        <v>157</v>
      </c>
      <c r="AK246" s="20" t="s">
        <v>184</v>
      </c>
      <c r="AL246" s="20"/>
      <c r="AM246" s="20"/>
      <c r="AN246" s="20"/>
      <c r="AO246" s="20"/>
      <c r="AP246" s="20"/>
      <c r="AQ246" s="20"/>
      <c r="AR246" s="20"/>
      <c r="AS246" s="20"/>
      <c r="AT246" s="20"/>
      <c r="AU246" s="20"/>
      <c r="AV246" s="20" t="s">
        <v>1516</v>
      </c>
      <c r="AW246" s="20" t="s">
        <v>15</v>
      </c>
      <c r="AX246" s="20"/>
      <c r="AY246" s="20"/>
      <c r="AZ246" s="20"/>
      <c r="BA246" s="20"/>
      <c r="BB246" s="20" t="s">
        <v>40</v>
      </c>
      <c r="BC246" s="20"/>
      <c r="BD246" s="20" t="s">
        <v>42</v>
      </c>
      <c r="BE246" s="20"/>
      <c r="BF246" s="20"/>
      <c r="BG246" s="20"/>
      <c r="BH246" s="20"/>
      <c r="BI246" s="20"/>
      <c r="BJ246" s="20"/>
      <c r="BK246" s="20"/>
      <c r="BL246" s="20"/>
      <c r="BM246" s="20"/>
      <c r="BN246" s="20"/>
      <c r="BO246" s="20"/>
      <c r="BP246" s="20"/>
      <c r="BQ246" s="20"/>
      <c r="BR246" s="20"/>
      <c r="BS246" s="20"/>
      <c r="BT246" s="20"/>
      <c r="BU246" s="20" t="s">
        <v>59</v>
      </c>
      <c r="BV246" s="20"/>
      <c r="BW246" s="20" t="s">
        <v>1669</v>
      </c>
      <c r="BX246" s="80"/>
      <c r="BY246" s="80"/>
      <c r="BZ246" s="132"/>
      <c r="CA246" s="80"/>
      <c r="CB246" s="80"/>
      <c r="CC246" s="20"/>
      <c r="CD246" s="20"/>
      <c r="CE246" s="120"/>
      <c r="CF246" s="80"/>
      <c r="CG246" s="80"/>
      <c r="CH246" s="20"/>
      <c r="CI246" s="20"/>
      <c r="CJ246" s="120"/>
      <c r="CK246" s="87"/>
      <c r="CL246" s="87"/>
      <c r="CM246" s="20"/>
      <c r="CN246" s="20"/>
      <c r="CO246" s="120"/>
      <c r="CP246" s="87"/>
      <c r="CQ246" s="87"/>
    </row>
    <row r="247" spans="3:95" s="9" customFormat="1" ht="135.75" customHeight="1">
      <c r="C247" s="19" t="s">
        <v>2102</v>
      </c>
      <c r="D247" s="76" t="s">
        <v>2101</v>
      </c>
      <c r="E247" s="20" t="s">
        <v>1682</v>
      </c>
      <c r="F247" s="14" t="str">
        <f t="shared" si="6"/>
        <v xml:space="preserve">URF2024_237_Transversal_Reportar la participación en actividades de capacitación durante el periodo_GC_Tercer cuatrimestre </v>
      </c>
      <c r="G247" s="80" t="s">
        <v>479</v>
      </c>
      <c r="H247" s="81" t="s">
        <v>480</v>
      </c>
      <c r="I247" s="81" t="s">
        <v>481</v>
      </c>
      <c r="J247" s="20" t="s">
        <v>97</v>
      </c>
      <c r="K247" s="20" t="s">
        <v>111</v>
      </c>
      <c r="L247" s="20"/>
      <c r="M247" s="78">
        <v>45536</v>
      </c>
      <c r="N247" s="78">
        <v>45657</v>
      </c>
      <c r="O247" s="21">
        <f t="shared" si="7"/>
        <v>121</v>
      </c>
      <c r="P247" s="20" t="s">
        <v>116</v>
      </c>
      <c r="Q247" s="20"/>
      <c r="R247" s="20"/>
      <c r="S247" s="20" t="s">
        <v>132</v>
      </c>
      <c r="T247" s="20" t="s">
        <v>148</v>
      </c>
      <c r="U247" s="20" t="s">
        <v>15</v>
      </c>
      <c r="V247" s="20"/>
      <c r="W247" s="20" t="s">
        <v>17</v>
      </c>
      <c r="X247" s="20"/>
      <c r="Y247" s="20"/>
      <c r="Z247" s="20"/>
      <c r="AA247" s="20"/>
      <c r="AB247" s="20"/>
      <c r="AC247" s="20"/>
      <c r="AD247" s="20"/>
      <c r="AE247" s="20"/>
      <c r="AF247" s="20" t="s">
        <v>24</v>
      </c>
      <c r="AG247" s="20"/>
      <c r="AH247" s="20"/>
      <c r="AI247" s="20"/>
      <c r="AJ247" s="20" t="s">
        <v>157</v>
      </c>
      <c r="AK247" s="20" t="s">
        <v>184</v>
      </c>
      <c r="AL247" s="20"/>
      <c r="AM247" s="20"/>
      <c r="AN247" s="20"/>
      <c r="AO247" s="20"/>
      <c r="AP247" s="20"/>
      <c r="AQ247" s="20"/>
      <c r="AR247" s="20"/>
      <c r="AS247" s="20"/>
      <c r="AT247" s="20"/>
      <c r="AU247" s="20"/>
      <c r="AV247" s="20" t="s">
        <v>1516</v>
      </c>
      <c r="AW247" s="20" t="s">
        <v>15</v>
      </c>
      <c r="AX247" s="20"/>
      <c r="AY247" s="20"/>
      <c r="AZ247" s="20"/>
      <c r="BA247" s="20"/>
      <c r="BB247" s="20" t="s">
        <v>40</v>
      </c>
      <c r="BC247" s="20"/>
      <c r="BD247" s="20" t="s">
        <v>42</v>
      </c>
      <c r="BE247" s="20"/>
      <c r="BF247" s="20"/>
      <c r="BG247" s="20"/>
      <c r="BH247" s="20"/>
      <c r="BI247" s="20"/>
      <c r="BJ247" s="20"/>
      <c r="BK247" s="20"/>
      <c r="BL247" s="20"/>
      <c r="BM247" s="20"/>
      <c r="BN247" s="20"/>
      <c r="BO247" s="20"/>
      <c r="BP247" s="20"/>
      <c r="BQ247" s="20"/>
      <c r="BR247" s="20"/>
      <c r="BS247" s="20"/>
      <c r="BT247" s="20"/>
      <c r="BU247" s="20" t="s">
        <v>59</v>
      </c>
      <c r="BV247" s="20"/>
      <c r="BW247" s="20" t="s">
        <v>1669</v>
      </c>
      <c r="BX247" s="80"/>
      <c r="BY247" s="80"/>
      <c r="BZ247" s="132"/>
      <c r="CA247" s="80"/>
      <c r="CB247" s="80"/>
      <c r="CC247" s="20"/>
      <c r="CD247" s="20"/>
      <c r="CE247" s="120"/>
      <c r="CF247" s="80"/>
      <c r="CG247" s="80"/>
      <c r="CH247" s="20"/>
      <c r="CI247" s="20"/>
      <c r="CJ247" s="120"/>
      <c r="CK247" s="87"/>
      <c r="CL247" s="87"/>
      <c r="CM247" s="20"/>
      <c r="CN247" s="20"/>
      <c r="CO247" s="120"/>
      <c r="CP247" s="87"/>
      <c r="CQ247" s="87"/>
    </row>
    <row r="248" spans="3:95" s="9" customFormat="1" ht="135.75" customHeight="1">
      <c r="C248" s="19" t="s">
        <v>2100</v>
      </c>
      <c r="D248" s="76" t="s">
        <v>2099</v>
      </c>
      <c r="E248" s="20" t="s">
        <v>1682</v>
      </c>
      <c r="F248" s="14" t="str">
        <f t="shared" si="6"/>
        <v xml:space="preserve">URF2024_238_Transversal_Reportar la participación en actividades de capacitación durante el periodo_SDM_Tercer cuatrimestre </v>
      </c>
      <c r="G248" s="80" t="s">
        <v>479</v>
      </c>
      <c r="H248" s="81" t="s">
        <v>480</v>
      </c>
      <c r="I248" s="81" t="s">
        <v>481</v>
      </c>
      <c r="J248" s="20" t="s">
        <v>93</v>
      </c>
      <c r="K248" s="20" t="s">
        <v>122</v>
      </c>
      <c r="L248" s="20"/>
      <c r="M248" s="78">
        <v>45536</v>
      </c>
      <c r="N248" s="78">
        <v>45657</v>
      </c>
      <c r="O248" s="21">
        <f t="shared" si="7"/>
        <v>121</v>
      </c>
      <c r="P248" s="20" t="s">
        <v>116</v>
      </c>
      <c r="Q248" s="20"/>
      <c r="R248" s="20"/>
      <c r="S248" s="20" t="s">
        <v>132</v>
      </c>
      <c r="T248" s="20" t="s">
        <v>148</v>
      </c>
      <c r="U248" s="20" t="s">
        <v>15</v>
      </c>
      <c r="V248" s="20"/>
      <c r="W248" s="20" t="s">
        <v>17</v>
      </c>
      <c r="X248" s="20"/>
      <c r="Y248" s="20"/>
      <c r="Z248" s="20"/>
      <c r="AA248" s="20"/>
      <c r="AB248" s="20"/>
      <c r="AC248" s="20"/>
      <c r="AD248" s="20"/>
      <c r="AE248" s="20"/>
      <c r="AF248" s="20" t="s">
        <v>24</v>
      </c>
      <c r="AG248" s="20"/>
      <c r="AH248" s="20"/>
      <c r="AI248" s="20"/>
      <c r="AJ248" s="20" t="s">
        <v>157</v>
      </c>
      <c r="AK248" s="20" t="s">
        <v>184</v>
      </c>
      <c r="AL248" s="20"/>
      <c r="AM248" s="20"/>
      <c r="AN248" s="20"/>
      <c r="AO248" s="20"/>
      <c r="AP248" s="20"/>
      <c r="AQ248" s="20"/>
      <c r="AR248" s="20"/>
      <c r="AS248" s="20"/>
      <c r="AT248" s="20"/>
      <c r="AU248" s="20"/>
      <c r="AV248" s="20" t="s">
        <v>1516</v>
      </c>
      <c r="AW248" s="20" t="s">
        <v>15</v>
      </c>
      <c r="AX248" s="20"/>
      <c r="AY248" s="20"/>
      <c r="AZ248" s="20"/>
      <c r="BA248" s="20"/>
      <c r="BB248" s="20" t="s">
        <v>40</v>
      </c>
      <c r="BC248" s="20"/>
      <c r="BD248" s="20" t="s">
        <v>42</v>
      </c>
      <c r="BE248" s="20"/>
      <c r="BF248" s="20"/>
      <c r="BG248" s="20"/>
      <c r="BH248" s="20"/>
      <c r="BI248" s="20"/>
      <c r="BJ248" s="20"/>
      <c r="BK248" s="20"/>
      <c r="BL248" s="20"/>
      <c r="BM248" s="20"/>
      <c r="BN248" s="20"/>
      <c r="BO248" s="20"/>
      <c r="BP248" s="20"/>
      <c r="BQ248" s="20"/>
      <c r="BR248" s="20"/>
      <c r="BS248" s="20"/>
      <c r="BT248" s="20"/>
      <c r="BU248" s="20" t="s">
        <v>59</v>
      </c>
      <c r="BV248" s="20"/>
      <c r="BW248" s="20" t="s">
        <v>1669</v>
      </c>
      <c r="BX248" s="80"/>
      <c r="BY248" s="80"/>
      <c r="BZ248" s="132"/>
      <c r="CA248" s="80"/>
      <c r="CB248" s="80"/>
      <c r="CC248" s="20"/>
      <c r="CD248" s="20"/>
      <c r="CE248" s="120"/>
      <c r="CF248" s="80"/>
      <c r="CG248" s="80"/>
      <c r="CH248" s="20"/>
      <c r="CI248" s="20"/>
      <c r="CJ248" s="120"/>
      <c r="CK248" s="87"/>
      <c r="CL248" s="87"/>
      <c r="CM248" s="20"/>
      <c r="CN248" s="20"/>
      <c r="CO248" s="120"/>
      <c r="CP248" s="87"/>
      <c r="CQ248" s="87"/>
    </row>
    <row r="249" spans="3:95" s="9" customFormat="1" ht="135.75" customHeight="1">
      <c r="C249" s="19" t="s">
        <v>2098</v>
      </c>
      <c r="D249" s="76" t="s">
        <v>2097</v>
      </c>
      <c r="E249" s="20" t="s">
        <v>1682</v>
      </c>
      <c r="F249" s="14" t="str">
        <f t="shared" si="6"/>
        <v xml:space="preserve">URF2024_239_Transversal_Reportar la participación en actividades de capacitación durante el periodo_SRP_Tercer cuatrimestre </v>
      </c>
      <c r="G249" s="80" t="s">
        <v>479</v>
      </c>
      <c r="H249" s="81" t="s">
        <v>480</v>
      </c>
      <c r="I249" s="81" t="s">
        <v>481</v>
      </c>
      <c r="J249" s="20" t="s">
        <v>93</v>
      </c>
      <c r="K249" s="20" t="s">
        <v>123</v>
      </c>
      <c r="L249" s="20"/>
      <c r="M249" s="78">
        <v>45536</v>
      </c>
      <c r="N249" s="78">
        <v>45657</v>
      </c>
      <c r="O249" s="21">
        <f t="shared" si="7"/>
        <v>121</v>
      </c>
      <c r="P249" s="20" t="s">
        <v>116</v>
      </c>
      <c r="Q249" s="20"/>
      <c r="R249" s="20"/>
      <c r="S249" s="20" t="s">
        <v>132</v>
      </c>
      <c r="T249" s="20" t="s">
        <v>148</v>
      </c>
      <c r="U249" s="20" t="s">
        <v>15</v>
      </c>
      <c r="V249" s="20"/>
      <c r="W249" s="20" t="s">
        <v>17</v>
      </c>
      <c r="X249" s="20"/>
      <c r="Y249" s="20"/>
      <c r="Z249" s="20"/>
      <c r="AA249" s="20"/>
      <c r="AB249" s="20"/>
      <c r="AC249" s="20"/>
      <c r="AD249" s="20"/>
      <c r="AE249" s="20"/>
      <c r="AF249" s="20" t="s">
        <v>24</v>
      </c>
      <c r="AG249" s="20"/>
      <c r="AH249" s="20"/>
      <c r="AI249" s="20"/>
      <c r="AJ249" s="20" t="s">
        <v>157</v>
      </c>
      <c r="AK249" s="20" t="s">
        <v>184</v>
      </c>
      <c r="AL249" s="20"/>
      <c r="AM249" s="20"/>
      <c r="AN249" s="20"/>
      <c r="AO249" s="20"/>
      <c r="AP249" s="20"/>
      <c r="AQ249" s="20"/>
      <c r="AR249" s="20"/>
      <c r="AS249" s="20"/>
      <c r="AT249" s="20"/>
      <c r="AU249" s="20"/>
      <c r="AV249" s="20" t="s">
        <v>1516</v>
      </c>
      <c r="AW249" s="20" t="s">
        <v>15</v>
      </c>
      <c r="AX249" s="20"/>
      <c r="AY249" s="20"/>
      <c r="AZ249" s="20"/>
      <c r="BA249" s="20"/>
      <c r="BB249" s="20" t="s">
        <v>40</v>
      </c>
      <c r="BC249" s="20"/>
      <c r="BD249" s="20" t="s">
        <v>42</v>
      </c>
      <c r="BE249" s="20"/>
      <c r="BF249" s="20"/>
      <c r="BG249" s="20"/>
      <c r="BH249" s="20"/>
      <c r="BI249" s="20"/>
      <c r="BJ249" s="20"/>
      <c r="BK249" s="20"/>
      <c r="BL249" s="20"/>
      <c r="BM249" s="20"/>
      <c r="BN249" s="20"/>
      <c r="BO249" s="20"/>
      <c r="BP249" s="20"/>
      <c r="BQ249" s="20"/>
      <c r="BR249" s="20"/>
      <c r="BS249" s="20"/>
      <c r="BT249" s="20"/>
      <c r="BU249" s="20" t="s">
        <v>59</v>
      </c>
      <c r="BV249" s="20"/>
      <c r="BW249" s="20" t="s">
        <v>1669</v>
      </c>
      <c r="BX249" s="80"/>
      <c r="BY249" s="80"/>
      <c r="BZ249" s="132"/>
      <c r="CA249" s="80"/>
      <c r="CB249" s="80"/>
      <c r="CC249" s="20"/>
      <c r="CD249" s="20"/>
      <c r="CE249" s="120"/>
      <c r="CF249" s="80"/>
      <c r="CG249" s="80"/>
      <c r="CH249" s="20"/>
      <c r="CI249" s="20"/>
      <c r="CJ249" s="120"/>
      <c r="CK249" s="87"/>
      <c r="CL249" s="87"/>
      <c r="CM249" s="20"/>
      <c r="CN249" s="20"/>
      <c r="CO249" s="120"/>
      <c r="CP249" s="87"/>
      <c r="CQ249" s="87"/>
    </row>
    <row r="250" spans="3:95" s="9" customFormat="1" ht="135.75" customHeight="1">
      <c r="C250" s="19" t="s">
        <v>2096</v>
      </c>
      <c r="D250" s="76" t="s">
        <v>2095</v>
      </c>
      <c r="E250" s="20" t="s">
        <v>1682</v>
      </c>
      <c r="F250" s="14" t="str">
        <f t="shared" si="6"/>
        <v xml:space="preserve">URF2024_240_Transversal_Reportar la participación en actividades de capacitación durante el periodo_RV_Tercer cuatrimestre </v>
      </c>
      <c r="G250" s="80" t="s">
        <v>479</v>
      </c>
      <c r="H250" s="81" t="s">
        <v>480</v>
      </c>
      <c r="I250" s="81" t="s">
        <v>481</v>
      </c>
      <c r="J250" s="20" t="s">
        <v>99</v>
      </c>
      <c r="K250" s="20" t="s">
        <v>931</v>
      </c>
      <c r="L250" s="20"/>
      <c r="M250" s="78">
        <v>45536</v>
      </c>
      <c r="N250" s="78">
        <v>45657</v>
      </c>
      <c r="O250" s="21">
        <f t="shared" si="7"/>
        <v>121</v>
      </c>
      <c r="P250" s="20" t="s">
        <v>116</v>
      </c>
      <c r="Q250" s="20"/>
      <c r="R250" s="20"/>
      <c r="S250" s="20" t="s">
        <v>132</v>
      </c>
      <c r="T250" s="20" t="s">
        <v>148</v>
      </c>
      <c r="U250" s="20" t="s">
        <v>15</v>
      </c>
      <c r="V250" s="20"/>
      <c r="W250" s="20" t="s">
        <v>17</v>
      </c>
      <c r="X250" s="20"/>
      <c r="Y250" s="20"/>
      <c r="Z250" s="20"/>
      <c r="AA250" s="20"/>
      <c r="AB250" s="20"/>
      <c r="AC250" s="20"/>
      <c r="AD250" s="20"/>
      <c r="AE250" s="20"/>
      <c r="AF250" s="20" t="s">
        <v>24</v>
      </c>
      <c r="AG250" s="20"/>
      <c r="AH250" s="20"/>
      <c r="AI250" s="20"/>
      <c r="AJ250" s="20" t="s">
        <v>157</v>
      </c>
      <c r="AK250" s="20" t="s">
        <v>184</v>
      </c>
      <c r="AL250" s="20"/>
      <c r="AM250" s="20"/>
      <c r="AN250" s="20"/>
      <c r="AO250" s="20"/>
      <c r="AP250" s="20"/>
      <c r="AQ250" s="20"/>
      <c r="AR250" s="20"/>
      <c r="AS250" s="20"/>
      <c r="AT250" s="20"/>
      <c r="AU250" s="20"/>
      <c r="AV250" s="20" t="s">
        <v>1516</v>
      </c>
      <c r="AW250" s="20" t="s">
        <v>15</v>
      </c>
      <c r="AX250" s="20"/>
      <c r="AY250" s="20"/>
      <c r="AZ250" s="20"/>
      <c r="BA250" s="20"/>
      <c r="BB250" s="20" t="s">
        <v>40</v>
      </c>
      <c r="BC250" s="20"/>
      <c r="BD250" s="20" t="s">
        <v>42</v>
      </c>
      <c r="BE250" s="20"/>
      <c r="BF250" s="20"/>
      <c r="BG250" s="20"/>
      <c r="BH250" s="20"/>
      <c r="BI250" s="20"/>
      <c r="BJ250" s="20"/>
      <c r="BK250" s="20"/>
      <c r="BL250" s="20"/>
      <c r="BM250" s="20"/>
      <c r="BN250" s="20"/>
      <c r="BO250" s="20"/>
      <c r="BP250" s="20"/>
      <c r="BQ250" s="20"/>
      <c r="BR250" s="20"/>
      <c r="BS250" s="20"/>
      <c r="BT250" s="20"/>
      <c r="BU250" s="20" t="s">
        <v>59</v>
      </c>
      <c r="BV250" s="20"/>
      <c r="BW250" s="20" t="s">
        <v>1669</v>
      </c>
      <c r="BX250" s="80"/>
      <c r="BY250" s="80"/>
      <c r="BZ250" s="132"/>
      <c r="CA250" s="80"/>
      <c r="CB250" s="80"/>
      <c r="CC250" s="20"/>
      <c r="CD250" s="20"/>
      <c r="CE250" s="120"/>
      <c r="CF250" s="80"/>
      <c r="CG250" s="80"/>
      <c r="CH250" s="20"/>
      <c r="CI250" s="20"/>
      <c r="CJ250" s="120"/>
      <c r="CK250" s="87"/>
      <c r="CL250" s="87"/>
      <c r="CM250" s="20"/>
      <c r="CN250" s="20"/>
      <c r="CO250" s="120"/>
      <c r="CP250" s="87"/>
      <c r="CQ250" s="87"/>
    </row>
    <row r="251" spans="3:95" s="9" customFormat="1" ht="135.75" customHeight="1">
      <c r="C251" s="19" t="s">
        <v>2094</v>
      </c>
      <c r="D251" s="76" t="s">
        <v>2093</v>
      </c>
      <c r="E251" s="20" t="s">
        <v>1682</v>
      </c>
      <c r="F251" s="14" t="str">
        <f t="shared" si="6"/>
        <v xml:space="preserve">URF2024_241_Transversal_Reportar la participación en actividades de capacitación durante el periodo_AD_Tercer cuatrimestre </v>
      </c>
      <c r="G251" s="80" t="s">
        <v>479</v>
      </c>
      <c r="H251" s="81" t="s">
        <v>480</v>
      </c>
      <c r="I251" s="81" t="s">
        <v>481</v>
      </c>
      <c r="J251" s="20" t="s">
        <v>91</v>
      </c>
      <c r="K251" s="20" t="s">
        <v>103</v>
      </c>
      <c r="L251" s="20"/>
      <c r="M251" s="78">
        <v>45536</v>
      </c>
      <c r="N251" s="78">
        <v>45657</v>
      </c>
      <c r="O251" s="21">
        <f t="shared" si="7"/>
        <v>121</v>
      </c>
      <c r="P251" s="20" t="s">
        <v>116</v>
      </c>
      <c r="Q251" s="20"/>
      <c r="R251" s="20"/>
      <c r="S251" s="20" t="s">
        <v>132</v>
      </c>
      <c r="T251" s="20" t="s">
        <v>148</v>
      </c>
      <c r="U251" s="20" t="s">
        <v>15</v>
      </c>
      <c r="V251" s="20"/>
      <c r="W251" s="20" t="s">
        <v>17</v>
      </c>
      <c r="X251" s="20"/>
      <c r="Y251" s="20"/>
      <c r="Z251" s="20"/>
      <c r="AA251" s="20"/>
      <c r="AB251" s="20"/>
      <c r="AC251" s="20"/>
      <c r="AD251" s="20"/>
      <c r="AE251" s="20"/>
      <c r="AF251" s="20" t="s">
        <v>24</v>
      </c>
      <c r="AG251" s="20"/>
      <c r="AH251" s="20"/>
      <c r="AI251" s="20"/>
      <c r="AJ251" s="20" t="s">
        <v>157</v>
      </c>
      <c r="AK251" s="20" t="s">
        <v>184</v>
      </c>
      <c r="AL251" s="20"/>
      <c r="AM251" s="20"/>
      <c r="AN251" s="20"/>
      <c r="AO251" s="20"/>
      <c r="AP251" s="20"/>
      <c r="AQ251" s="20"/>
      <c r="AR251" s="20"/>
      <c r="AS251" s="20"/>
      <c r="AT251" s="20"/>
      <c r="AU251" s="20"/>
      <c r="AV251" s="20" t="s">
        <v>1516</v>
      </c>
      <c r="AW251" s="20" t="s">
        <v>15</v>
      </c>
      <c r="AX251" s="20"/>
      <c r="AY251" s="20"/>
      <c r="AZ251" s="20"/>
      <c r="BA251" s="20"/>
      <c r="BB251" s="20" t="s">
        <v>40</v>
      </c>
      <c r="BC251" s="20"/>
      <c r="BD251" s="20" t="s">
        <v>42</v>
      </c>
      <c r="BE251" s="20"/>
      <c r="BF251" s="20"/>
      <c r="BG251" s="20"/>
      <c r="BH251" s="20"/>
      <c r="BI251" s="20"/>
      <c r="BJ251" s="20"/>
      <c r="BK251" s="20"/>
      <c r="BL251" s="20"/>
      <c r="BM251" s="20"/>
      <c r="BN251" s="20"/>
      <c r="BO251" s="20"/>
      <c r="BP251" s="20"/>
      <c r="BQ251" s="20"/>
      <c r="BR251" s="20"/>
      <c r="BS251" s="20"/>
      <c r="BT251" s="20"/>
      <c r="BU251" s="20" t="s">
        <v>59</v>
      </c>
      <c r="BV251" s="20"/>
      <c r="BW251" s="20" t="s">
        <v>1669</v>
      </c>
      <c r="BX251" s="80"/>
      <c r="BY251" s="80"/>
      <c r="BZ251" s="132"/>
      <c r="CA251" s="80"/>
      <c r="CB251" s="80"/>
      <c r="CC251" s="20"/>
      <c r="CD251" s="20"/>
      <c r="CE251" s="120"/>
      <c r="CF251" s="80"/>
      <c r="CG251" s="80"/>
      <c r="CH251" s="20"/>
      <c r="CI251" s="20"/>
      <c r="CJ251" s="120"/>
      <c r="CK251" s="87"/>
      <c r="CL251" s="87"/>
      <c r="CM251" s="20"/>
      <c r="CN251" s="20"/>
      <c r="CO251" s="120"/>
      <c r="CP251" s="87"/>
      <c r="CQ251" s="87"/>
    </row>
    <row r="252" spans="3:95" s="9" customFormat="1" ht="135.75" customHeight="1">
      <c r="C252" s="19" t="s">
        <v>2092</v>
      </c>
      <c r="D252" s="76" t="s">
        <v>2091</v>
      </c>
      <c r="E252" s="20" t="s">
        <v>1682</v>
      </c>
      <c r="F252" s="14" t="str">
        <f t="shared" si="6"/>
        <v xml:space="preserve">URF2024_242_Transversal_Reportar la participación en actividades de capacitación durante el periodo_GF_Tercer cuatrimestre </v>
      </c>
      <c r="G252" s="80" t="s">
        <v>479</v>
      </c>
      <c r="H252" s="81" t="s">
        <v>480</v>
      </c>
      <c r="I252" s="81" t="s">
        <v>481</v>
      </c>
      <c r="J252" s="20" t="s">
        <v>95</v>
      </c>
      <c r="K252" s="20" t="s">
        <v>1827</v>
      </c>
      <c r="L252" s="20"/>
      <c r="M252" s="78">
        <v>45536</v>
      </c>
      <c r="N252" s="78">
        <v>45657</v>
      </c>
      <c r="O252" s="21">
        <f t="shared" si="7"/>
        <v>121</v>
      </c>
      <c r="P252" s="20" t="s">
        <v>116</v>
      </c>
      <c r="Q252" s="20"/>
      <c r="R252" s="20"/>
      <c r="S252" s="20" t="s">
        <v>132</v>
      </c>
      <c r="T252" s="20" t="s">
        <v>148</v>
      </c>
      <c r="U252" s="20" t="s">
        <v>15</v>
      </c>
      <c r="V252" s="20"/>
      <c r="W252" s="20" t="s">
        <v>17</v>
      </c>
      <c r="X252" s="20"/>
      <c r="Y252" s="20"/>
      <c r="Z252" s="20"/>
      <c r="AA252" s="20"/>
      <c r="AB252" s="20"/>
      <c r="AC252" s="20"/>
      <c r="AD252" s="20"/>
      <c r="AE252" s="20"/>
      <c r="AF252" s="20" t="s">
        <v>24</v>
      </c>
      <c r="AG252" s="20"/>
      <c r="AH252" s="20"/>
      <c r="AI252" s="20"/>
      <c r="AJ252" s="20" t="s">
        <v>157</v>
      </c>
      <c r="AK252" s="20" t="s">
        <v>184</v>
      </c>
      <c r="AL252" s="20"/>
      <c r="AM252" s="20"/>
      <c r="AN252" s="20"/>
      <c r="AO252" s="20"/>
      <c r="AP252" s="20"/>
      <c r="AQ252" s="20"/>
      <c r="AR252" s="20"/>
      <c r="AS252" s="20"/>
      <c r="AT252" s="20"/>
      <c r="AU252" s="20"/>
      <c r="AV252" s="20" t="s">
        <v>1516</v>
      </c>
      <c r="AW252" s="20" t="s">
        <v>15</v>
      </c>
      <c r="AX252" s="20"/>
      <c r="AY252" s="20"/>
      <c r="AZ252" s="20"/>
      <c r="BA252" s="20"/>
      <c r="BB252" s="20" t="s">
        <v>40</v>
      </c>
      <c r="BC252" s="20"/>
      <c r="BD252" s="20" t="s">
        <v>42</v>
      </c>
      <c r="BE252" s="20"/>
      <c r="BF252" s="20"/>
      <c r="BG252" s="20"/>
      <c r="BH252" s="20"/>
      <c r="BI252" s="20"/>
      <c r="BJ252" s="20"/>
      <c r="BK252" s="20"/>
      <c r="BL252" s="20"/>
      <c r="BM252" s="20"/>
      <c r="BN252" s="20"/>
      <c r="BO252" s="20"/>
      <c r="BP252" s="20"/>
      <c r="BQ252" s="20"/>
      <c r="BR252" s="20"/>
      <c r="BS252" s="20"/>
      <c r="BT252" s="20"/>
      <c r="BU252" s="20" t="s">
        <v>59</v>
      </c>
      <c r="BV252" s="20"/>
      <c r="BW252" s="20" t="s">
        <v>1669</v>
      </c>
      <c r="BX252" s="80"/>
      <c r="BY252" s="80"/>
      <c r="BZ252" s="132"/>
      <c r="CA252" s="80"/>
      <c r="CB252" s="80"/>
      <c r="CC252" s="20"/>
      <c r="CD252" s="20"/>
      <c r="CE252" s="120"/>
      <c r="CF252" s="80"/>
      <c r="CG252" s="80"/>
      <c r="CH252" s="20"/>
      <c r="CI252" s="20"/>
      <c r="CJ252" s="120"/>
      <c r="CK252" s="87"/>
      <c r="CL252" s="87"/>
      <c r="CM252" s="20"/>
      <c r="CN252" s="20"/>
      <c r="CO252" s="120"/>
      <c r="CP252" s="87"/>
      <c r="CQ252" s="87"/>
    </row>
    <row r="253" spans="3:95" s="9" customFormat="1" ht="135.75" customHeight="1">
      <c r="C253" s="19" t="s">
        <v>2090</v>
      </c>
      <c r="D253" s="76" t="s">
        <v>2089</v>
      </c>
      <c r="E253" s="20" t="s">
        <v>1682</v>
      </c>
      <c r="F253" s="14" t="str">
        <f t="shared" si="6"/>
        <v xml:space="preserve">URF2024_243_Transversal_Reportar la participación en actividades de capacitación durante el periodo_GI_Tercer cuatrimestre </v>
      </c>
      <c r="G253" s="80" t="s">
        <v>479</v>
      </c>
      <c r="H253" s="81" t="s">
        <v>480</v>
      </c>
      <c r="I253" s="81" t="s">
        <v>481</v>
      </c>
      <c r="J253" s="20" t="s">
        <v>98</v>
      </c>
      <c r="K253" s="20" t="s">
        <v>115</v>
      </c>
      <c r="L253" s="20"/>
      <c r="M253" s="78">
        <v>45536</v>
      </c>
      <c r="N253" s="78">
        <v>45657</v>
      </c>
      <c r="O253" s="21">
        <f t="shared" si="7"/>
        <v>121</v>
      </c>
      <c r="P253" s="20" t="s">
        <v>116</v>
      </c>
      <c r="Q253" s="20"/>
      <c r="R253" s="20"/>
      <c r="S253" s="20" t="s">
        <v>132</v>
      </c>
      <c r="T253" s="20" t="s">
        <v>148</v>
      </c>
      <c r="U253" s="20" t="s">
        <v>15</v>
      </c>
      <c r="V253" s="20"/>
      <c r="W253" s="20" t="s">
        <v>17</v>
      </c>
      <c r="X253" s="20"/>
      <c r="Y253" s="20"/>
      <c r="Z253" s="20"/>
      <c r="AA253" s="20"/>
      <c r="AB253" s="20"/>
      <c r="AC253" s="20"/>
      <c r="AD253" s="20"/>
      <c r="AE253" s="20"/>
      <c r="AF253" s="20" t="s">
        <v>24</v>
      </c>
      <c r="AG253" s="20"/>
      <c r="AH253" s="20"/>
      <c r="AI253" s="20"/>
      <c r="AJ253" s="20" t="s">
        <v>157</v>
      </c>
      <c r="AK253" s="20" t="s">
        <v>184</v>
      </c>
      <c r="AL253" s="20"/>
      <c r="AM253" s="20"/>
      <c r="AN253" s="20"/>
      <c r="AO253" s="20"/>
      <c r="AP253" s="20"/>
      <c r="AQ253" s="20"/>
      <c r="AR253" s="20"/>
      <c r="AS253" s="20"/>
      <c r="AT253" s="20"/>
      <c r="AU253" s="20"/>
      <c r="AV253" s="20" t="s">
        <v>1516</v>
      </c>
      <c r="AW253" s="20" t="s">
        <v>15</v>
      </c>
      <c r="AX253" s="20"/>
      <c r="AY253" s="20"/>
      <c r="AZ253" s="20"/>
      <c r="BA253" s="20"/>
      <c r="BB253" s="20" t="s">
        <v>40</v>
      </c>
      <c r="BC253" s="20"/>
      <c r="BD253" s="20" t="s">
        <v>42</v>
      </c>
      <c r="BE253" s="20"/>
      <c r="BF253" s="20"/>
      <c r="BG253" s="20"/>
      <c r="BH253" s="20"/>
      <c r="BI253" s="20"/>
      <c r="BJ253" s="20"/>
      <c r="BK253" s="20"/>
      <c r="BL253" s="20"/>
      <c r="BM253" s="20"/>
      <c r="BN253" s="20"/>
      <c r="BO253" s="20"/>
      <c r="BP253" s="20"/>
      <c r="BQ253" s="20"/>
      <c r="BR253" s="20"/>
      <c r="BS253" s="20"/>
      <c r="BT253" s="20"/>
      <c r="BU253" s="20" t="s">
        <v>59</v>
      </c>
      <c r="BV253" s="20"/>
      <c r="BW253" s="20" t="s">
        <v>1669</v>
      </c>
      <c r="BX253" s="80"/>
      <c r="BY253" s="80"/>
      <c r="BZ253" s="132"/>
      <c r="CA253" s="80"/>
      <c r="CB253" s="80"/>
      <c r="CC253" s="20"/>
      <c r="CD253" s="20"/>
      <c r="CE253" s="120"/>
      <c r="CF253" s="80"/>
      <c r="CG253" s="80"/>
      <c r="CH253" s="20"/>
      <c r="CI253" s="20"/>
      <c r="CJ253" s="120"/>
      <c r="CK253" s="87"/>
      <c r="CL253" s="87"/>
      <c r="CM253" s="20"/>
      <c r="CN253" s="20"/>
      <c r="CO253" s="120"/>
      <c r="CP253" s="87"/>
      <c r="CQ253" s="87"/>
    </row>
    <row r="254" spans="3:95" s="9" customFormat="1" ht="135.75" customHeight="1">
      <c r="C254" s="19" t="s">
        <v>2088</v>
      </c>
      <c r="D254" s="76" t="s">
        <v>2087</v>
      </c>
      <c r="E254" s="20" t="s">
        <v>1682</v>
      </c>
      <c r="F254" s="14" t="str">
        <f t="shared" si="6"/>
        <v xml:space="preserve">URF2024_244_Transversal_Reportar la participación en actividades de capacitación durante el periodo_CE_Tercer cuatrimestre </v>
      </c>
      <c r="G254" s="80" t="s">
        <v>479</v>
      </c>
      <c r="H254" s="81" t="s">
        <v>480</v>
      </c>
      <c r="I254" s="81" t="s">
        <v>481</v>
      </c>
      <c r="J254" s="20" t="s">
        <v>92</v>
      </c>
      <c r="K254" s="20" t="s">
        <v>102</v>
      </c>
      <c r="L254" s="20"/>
      <c r="M254" s="78">
        <v>45536</v>
      </c>
      <c r="N254" s="78">
        <v>45657</v>
      </c>
      <c r="O254" s="21">
        <f t="shared" si="7"/>
        <v>121</v>
      </c>
      <c r="P254" s="20" t="s">
        <v>116</v>
      </c>
      <c r="Q254" s="20"/>
      <c r="R254" s="20"/>
      <c r="S254" s="20" t="s">
        <v>132</v>
      </c>
      <c r="T254" s="20" t="s">
        <v>148</v>
      </c>
      <c r="U254" s="20" t="s">
        <v>15</v>
      </c>
      <c r="V254" s="20"/>
      <c r="W254" s="20" t="s">
        <v>17</v>
      </c>
      <c r="X254" s="20"/>
      <c r="Y254" s="20"/>
      <c r="Z254" s="20"/>
      <c r="AA254" s="20"/>
      <c r="AB254" s="20"/>
      <c r="AC254" s="20"/>
      <c r="AD254" s="20"/>
      <c r="AE254" s="20"/>
      <c r="AF254" s="20" t="s">
        <v>24</v>
      </c>
      <c r="AG254" s="20"/>
      <c r="AH254" s="20"/>
      <c r="AI254" s="20"/>
      <c r="AJ254" s="20" t="s">
        <v>157</v>
      </c>
      <c r="AK254" s="20" t="s">
        <v>184</v>
      </c>
      <c r="AL254" s="20"/>
      <c r="AM254" s="20"/>
      <c r="AN254" s="20"/>
      <c r="AO254" s="20"/>
      <c r="AP254" s="20"/>
      <c r="AQ254" s="20"/>
      <c r="AR254" s="20"/>
      <c r="AS254" s="20"/>
      <c r="AT254" s="20"/>
      <c r="AU254" s="20"/>
      <c r="AV254" s="20" t="s">
        <v>1516</v>
      </c>
      <c r="AW254" s="20" t="s">
        <v>15</v>
      </c>
      <c r="AX254" s="20"/>
      <c r="AY254" s="20"/>
      <c r="AZ254" s="20"/>
      <c r="BA254" s="20"/>
      <c r="BB254" s="20" t="s">
        <v>40</v>
      </c>
      <c r="BC254" s="20"/>
      <c r="BD254" s="20" t="s">
        <v>42</v>
      </c>
      <c r="BE254" s="20"/>
      <c r="BF254" s="20"/>
      <c r="BG254" s="20"/>
      <c r="BH254" s="20"/>
      <c r="BI254" s="20"/>
      <c r="BJ254" s="20"/>
      <c r="BK254" s="20"/>
      <c r="BL254" s="20"/>
      <c r="BM254" s="20"/>
      <c r="BN254" s="20"/>
      <c r="BO254" s="20"/>
      <c r="BP254" s="20"/>
      <c r="BQ254" s="20"/>
      <c r="BR254" s="20"/>
      <c r="BS254" s="20"/>
      <c r="BT254" s="20"/>
      <c r="BU254" s="20" t="s">
        <v>59</v>
      </c>
      <c r="BV254" s="20"/>
      <c r="BW254" s="20" t="s">
        <v>1669</v>
      </c>
      <c r="BX254" s="80"/>
      <c r="BY254" s="80"/>
      <c r="BZ254" s="132"/>
      <c r="CA254" s="80"/>
      <c r="CB254" s="80"/>
      <c r="CC254" s="20"/>
      <c r="CD254" s="20"/>
      <c r="CE254" s="120"/>
      <c r="CF254" s="80"/>
      <c r="CG254" s="80"/>
      <c r="CH254" s="20"/>
      <c r="CI254" s="20"/>
      <c r="CJ254" s="120"/>
      <c r="CK254" s="87"/>
      <c r="CL254" s="87"/>
      <c r="CM254" s="20"/>
      <c r="CN254" s="20"/>
      <c r="CO254" s="120"/>
      <c r="CP254" s="87"/>
      <c r="CQ254" s="87"/>
    </row>
    <row r="255" spans="3:95" s="9" customFormat="1" ht="135.75" customHeight="1">
      <c r="C255" s="19" t="s">
        <v>2086</v>
      </c>
      <c r="D255" s="76" t="s">
        <v>2085</v>
      </c>
      <c r="E255" s="20" t="s">
        <v>1682</v>
      </c>
      <c r="F255" s="14" t="str">
        <f t="shared" si="6"/>
        <v>URF2024_245_Transversal_Presentar en la sesión asignada del Comité Institucional de Gestión y Desempeño, el estado de las políticas lideradas técnicamente por el proceso_GH</v>
      </c>
      <c r="G255" s="80" t="s">
        <v>482</v>
      </c>
      <c r="H255" s="82" t="s">
        <v>483</v>
      </c>
      <c r="I255" s="82" t="s">
        <v>484</v>
      </c>
      <c r="J255" s="20" t="s">
        <v>96</v>
      </c>
      <c r="K255" s="20" t="s">
        <v>104</v>
      </c>
      <c r="L255" s="20" t="s">
        <v>116</v>
      </c>
      <c r="M255" s="47">
        <v>45566</v>
      </c>
      <c r="N255" s="47">
        <v>45596</v>
      </c>
      <c r="O255" s="21">
        <f t="shared" si="7"/>
        <v>30</v>
      </c>
      <c r="P255" s="20" t="s">
        <v>104</v>
      </c>
      <c r="Q255" s="20" t="s">
        <v>128</v>
      </c>
      <c r="R255" s="20" t="s">
        <v>485</v>
      </c>
      <c r="S255" s="20" t="s">
        <v>146</v>
      </c>
      <c r="T255" s="20" t="s">
        <v>134</v>
      </c>
      <c r="U255" s="20" t="s">
        <v>15</v>
      </c>
      <c r="V255" s="20"/>
      <c r="W255" s="20" t="s">
        <v>17</v>
      </c>
      <c r="X255" s="20"/>
      <c r="Y255" s="20"/>
      <c r="Z255" s="20"/>
      <c r="AA255" s="20"/>
      <c r="AB255" s="20"/>
      <c r="AC255" s="20"/>
      <c r="AD255" s="20"/>
      <c r="AE255" s="20"/>
      <c r="AF255" s="20"/>
      <c r="AG255" s="20"/>
      <c r="AH255" s="20"/>
      <c r="AI255" s="20"/>
      <c r="AJ255" s="20" t="s">
        <v>153</v>
      </c>
      <c r="AK255" s="20" t="s">
        <v>180</v>
      </c>
      <c r="AL255" s="20"/>
      <c r="AM255" s="20"/>
      <c r="AN255" s="20"/>
      <c r="AO255" s="20"/>
      <c r="AP255" s="20"/>
      <c r="AQ255" s="20"/>
      <c r="AR255" s="20" t="s">
        <v>84</v>
      </c>
      <c r="AS255" s="20" t="s">
        <v>156</v>
      </c>
      <c r="AT255" s="20"/>
      <c r="AU255" s="20"/>
      <c r="AV255" s="20" t="s">
        <v>1516</v>
      </c>
      <c r="AW255" s="20"/>
      <c r="AX255" s="20"/>
      <c r="AY255" s="20" t="s">
        <v>37</v>
      </c>
      <c r="AZ255" s="20"/>
      <c r="BA255" s="20"/>
      <c r="BB255" s="20"/>
      <c r="BC255" s="20" t="s">
        <v>41</v>
      </c>
      <c r="BD255" s="20"/>
      <c r="BE255" s="20"/>
      <c r="BF255" s="20"/>
      <c r="BG255" s="20"/>
      <c r="BH255" s="20"/>
      <c r="BI255" s="20"/>
      <c r="BJ255" s="20"/>
      <c r="BK255" s="20"/>
      <c r="BL255" s="20"/>
      <c r="BM255" s="20"/>
      <c r="BN255" s="20"/>
      <c r="BO255" s="20"/>
      <c r="BP255" s="20" t="s">
        <v>54</v>
      </c>
      <c r="BQ255" s="20"/>
      <c r="BR255" s="20"/>
      <c r="BS255" s="20"/>
      <c r="BT255" s="20"/>
      <c r="BU255" s="20"/>
      <c r="BV255" s="20" t="s">
        <v>60</v>
      </c>
      <c r="BW255" s="20" t="s">
        <v>1515</v>
      </c>
      <c r="BX255" s="76" t="s">
        <v>1549</v>
      </c>
      <c r="BY255" s="130">
        <v>45411</v>
      </c>
      <c r="BZ255" s="130">
        <v>45422</v>
      </c>
      <c r="CA255" s="76" t="s">
        <v>1817</v>
      </c>
      <c r="CB255" s="76" t="s">
        <v>2082</v>
      </c>
      <c r="CC255" s="20" t="s">
        <v>1549</v>
      </c>
      <c r="CD255" s="121">
        <v>45589</v>
      </c>
      <c r="CE255" s="120">
        <v>45589</v>
      </c>
      <c r="CF255" s="76" t="s">
        <v>2069</v>
      </c>
      <c r="CG255" s="76" t="s">
        <v>2068</v>
      </c>
      <c r="CH255" s="20"/>
      <c r="CI255" s="20"/>
      <c r="CJ255" s="120"/>
      <c r="CK255" s="77"/>
      <c r="CL255" s="77"/>
      <c r="CM255" s="20"/>
      <c r="CN255" s="20"/>
      <c r="CO255" s="120"/>
      <c r="CP255" s="77"/>
      <c r="CQ255" s="77"/>
    </row>
    <row r="256" spans="3:95" s="9" customFormat="1" ht="135.75" customHeight="1">
      <c r="C256" s="19" t="s">
        <v>2084</v>
      </c>
      <c r="D256" s="77" t="s">
        <v>2083</v>
      </c>
      <c r="E256" s="20" t="s">
        <v>1682</v>
      </c>
      <c r="F256" s="14" t="str">
        <f t="shared" si="6"/>
        <v>URF2024_246_Transversal_Presentar en la sesión asignada del Comité Institucional de Gestión y Desempeño, el estado de las políticas lideradas técnicamente por el proceso_GF</v>
      </c>
      <c r="G256" s="87" t="s">
        <v>486</v>
      </c>
      <c r="H256" s="88" t="s">
        <v>483</v>
      </c>
      <c r="I256" s="88" t="s">
        <v>484</v>
      </c>
      <c r="J256" s="20" t="s">
        <v>95</v>
      </c>
      <c r="K256" s="20" t="s">
        <v>104</v>
      </c>
      <c r="L256" s="20" t="s">
        <v>120</v>
      </c>
      <c r="M256" s="47">
        <v>45566</v>
      </c>
      <c r="N256" s="47">
        <v>45596</v>
      </c>
      <c r="O256" s="21">
        <f t="shared" si="7"/>
        <v>30</v>
      </c>
      <c r="P256" s="20" t="s">
        <v>104</v>
      </c>
      <c r="Q256" s="20" t="s">
        <v>128</v>
      </c>
      <c r="R256" s="20" t="s">
        <v>485</v>
      </c>
      <c r="S256" s="20" t="s">
        <v>146</v>
      </c>
      <c r="T256" s="20" t="s">
        <v>134</v>
      </c>
      <c r="U256" s="20" t="s">
        <v>15</v>
      </c>
      <c r="V256" s="20"/>
      <c r="W256" s="20" t="s">
        <v>17</v>
      </c>
      <c r="X256" s="20"/>
      <c r="Y256" s="20"/>
      <c r="Z256" s="20"/>
      <c r="AA256" s="20"/>
      <c r="AB256" s="20"/>
      <c r="AC256" s="20"/>
      <c r="AD256" s="20"/>
      <c r="AE256" s="20"/>
      <c r="AF256" s="20"/>
      <c r="AG256" s="20"/>
      <c r="AH256" s="20"/>
      <c r="AI256" s="20"/>
      <c r="AJ256" s="20" t="s">
        <v>153</v>
      </c>
      <c r="AK256" s="20" t="s">
        <v>180</v>
      </c>
      <c r="AL256" s="20"/>
      <c r="AM256" s="20"/>
      <c r="AN256" s="20"/>
      <c r="AO256" s="20"/>
      <c r="AP256" s="20"/>
      <c r="AQ256" s="20"/>
      <c r="AR256" s="20" t="s">
        <v>84</v>
      </c>
      <c r="AS256" s="20" t="s">
        <v>156</v>
      </c>
      <c r="AT256" s="20"/>
      <c r="AU256" s="20"/>
      <c r="AV256" s="20" t="s">
        <v>1516</v>
      </c>
      <c r="AW256" s="20"/>
      <c r="AX256" s="20"/>
      <c r="AY256" s="20" t="s">
        <v>37</v>
      </c>
      <c r="AZ256" s="20"/>
      <c r="BA256" s="20"/>
      <c r="BB256" s="20"/>
      <c r="BC256" s="20" t="s">
        <v>41</v>
      </c>
      <c r="BD256" s="20"/>
      <c r="BE256" s="20"/>
      <c r="BF256" s="20"/>
      <c r="BG256" s="20"/>
      <c r="BH256" s="20"/>
      <c r="BI256" s="20"/>
      <c r="BJ256" s="20"/>
      <c r="BK256" s="20"/>
      <c r="BL256" s="20"/>
      <c r="BM256" s="20"/>
      <c r="BN256" s="20"/>
      <c r="BO256" s="20"/>
      <c r="BP256" s="20" t="s">
        <v>54</v>
      </c>
      <c r="BQ256" s="20"/>
      <c r="BR256" s="20"/>
      <c r="BS256" s="20"/>
      <c r="BT256" s="20"/>
      <c r="BU256" s="20"/>
      <c r="BV256" s="20" t="s">
        <v>60</v>
      </c>
      <c r="BW256" s="20" t="s">
        <v>1515</v>
      </c>
      <c r="BX256" s="77" t="s">
        <v>1549</v>
      </c>
      <c r="BY256" s="134">
        <v>45411</v>
      </c>
      <c r="BZ256" s="130">
        <v>45422</v>
      </c>
      <c r="CA256" s="77" t="s">
        <v>1817</v>
      </c>
      <c r="CB256" s="77" t="s">
        <v>2082</v>
      </c>
      <c r="CC256" s="20" t="s">
        <v>1549</v>
      </c>
      <c r="CD256" s="121">
        <v>45589</v>
      </c>
      <c r="CE256" s="120">
        <v>45589</v>
      </c>
      <c r="CF256" s="76" t="s">
        <v>2069</v>
      </c>
      <c r="CG256" s="76" t="s">
        <v>2068</v>
      </c>
      <c r="CH256" s="20"/>
      <c r="CI256" s="20"/>
      <c r="CJ256" s="120"/>
      <c r="CK256" s="77"/>
      <c r="CL256" s="77"/>
      <c r="CM256" s="20"/>
      <c r="CN256" s="20"/>
      <c r="CO256" s="120"/>
      <c r="CP256" s="77"/>
      <c r="CQ256" s="77"/>
    </row>
    <row r="257" spans="3:95" s="9" customFormat="1" ht="135.75" customHeight="1">
      <c r="C257" s="19" t="s">
        <v>2081</v>
      </c>
      <c r="D257" s="77" t="s">
        <v>2080</v>
      </c>
      <c r="E257" s="20" t="s">
        <v>1682</v>
      </c>
      <c r="F257" s="14" t="str">
        <f t="shared" si="6"/>
        <v>URF2024_247_Transversal_Presentar en la sesión asignada del Comité Institucional de Gestión y Desempeño, el estado de las políticas lideradas técnicamente por el proceso_DP</v>
      </c>
      <c r="G257" s="87" t="s">
        <v>487</v>
      </c>
      <c r="H257" s="88" t="s">
        <v>483</v>
      </c>
      <c r="I257" s="88" t="s">
        <v>484</v>
      </c>
      <c r="J257" s="20" t="s">
        <v>94</v>
      </c>
      <c r="K257" s="20" t="s">
        <v>104</v>
      </c>
      <c r="L257" s="20"/>
      <c r="M257" s="86">
        <v>45566</v>
      </c>
      <c r="N257" s="86">
        <v>45596</v>
      </c>
      <c r="O257" s="21">
        <f t="shared" si="7"/>
        <v>30</v>
      </c>
      <c r="P257" s="20" t="s">
        <v>104</v>
      </c>
      <c r="Q257" s="20" t="s">
        <v>128</v>
      </c>
      <c r="R257" s="20" t="s">
        <v>485</v>
      </c>
      <c r="S257" s="20" t="s">
        <v>146</v>
      </c>
      <c r="T257" s="20" t="s">
        <v>134</v>
      </c>
      <c r="U257" s="20" t="s">
        <v>15</v>
      </c>
      <c r="V257" s="20"/>
      <c r="W257" s="20" t="s">
        <v>17</v>
      </c>
      <c r="X257" s="20"/>
      <c r="Y257" s="20"/>
      <c r="Z257" s="20"/>
      <c r="AA257" s="20"/>
      <c r="AB257" s="20"/>
      <c r="AC257" s="20"/>
      <c r="AD257" s="20"/>
      <c r="AE257" s="20"/>
      <c r="AF257" s="20"/>
      <c r="AG257" s="20"/>
      <c r="AH257" s="20"/>
      <c r="AI257" s="20"/>
      <c r="AJ257" s="20" t="s">
        <v>153</v>
      </c>
      <c r="AK257" s="20" t="s">
        <v>180</v>
      </c>
      <c r="AL257" s="20"/>
      <c r="AM257" s="20"/>
      <c r="AN257" s="20"/>
      <c r="AO257" s="20"/>
      <c r="AP257" s="20"/>
      <c r="AQ257" s="20"/>
      <c r="AR257" s="20" t="s">
        <v>84</v>
      </c>
      <c r="AS257" s="20" t="s">
        <v>156</v>
      </c>
      <c r="AT257" s="20"/>
      <c r="AU257" s="20"/>
      <c r="AV257" s="20" t="s">
        <v>1516</v>
      </c>
      <c r="AW257" s="20"/>
      <c r="AX257" s="20"/>
      <c r="AY257" s="20" t="s">
        <v>37</v>
      </c>
      <c r="AZ257" s="20"/>
      <c r="BA257" s="20"/>
      <c r="BB257" s="20"/>
      <c r="BC257" s="20" t="s">
        <v>41</v>
      </c>
      <c r="BD257" s="20"/>
      <c r="BE257" s="20"/>
      <c r="BF257" s="20"/>
      <c r="BG257" s="20"/>
      <c r="BH257" s="20"/>
      <c r="BI257" s="20"/>
      <c r="BJ257" s="20"/>
      <c r="BK257" s="20"/>
      <c r="BL257" s="20"/>
      <c r="BM257" s="20"/>
      <c r="BN257" s="20"/>
      <c r="BO257" s="20"/>
      <c r="BP257" s="20" t="s">
        <v>54</v>
      </c>
      <c r="BQ257" s="20"/>
      <c r="BR257" s="20"/>
      <c r="BS257" s="20"/>
      <c r="BT257" s="20"/>
      <c r="BU257" s="20"/>
      <c r="BV257" s="20" t="s">
        <v>60</v>
      </c>
      <c r="BW257" s="20" t="s">
        <v>1669</v>
      </c>
      <c r="BX257" s="87"/>
      <c r="BY257" s="87"/>
      <c r="BZ257" s="133"/>
      <c r="CA257" s="87"/>
      <c r="CB257" s="87"/>
      <c r="CC257" s="20"/>
      <c r="CD257" s="20"/>
      <c r="CE257" s="120"/>
      <c r="CF257" s="87"/>
      <c r="CG257" s="87"/>
      <c r="CH257" s="20"/>
      <c r="CI257" s="20"/>
      <c r="CJ257" s="120"/>
      <c r="CK257" s="87"/>
      <c r="CL257" s="87"/>
      <c r="CM257" s="20"/>
      <c r="CN257" s="20"/>
      <c r="CO257" s="120"/>
      <c r="CP257" s="87"/>
      <c r="CQ257" s="87"/>
    </row>
    <row r="258" spans="3:95" s="9" customFormat="1" ht="135.75" customHeight="1">
      <c r="C258" s="19" t="s">
        <v>2079</v>
      </c>
      <c r="D258" s="77" t="s">
        <v>2078</v>
      </c>
      <c r="E258" s="20" t="s">
        <v>1682</v>
      </c>
      <c r="F258" s="14" t="str">
        <f t="shared" si="6"/>
        <v>URF2024_248_Transversal_Presentar en la sesión asignada del Comité Institucional de Gestión y Desempeño, el estado de las políticas lideradas técnicamente por el proceso_AD</v>
      </c>
      <c r="G258" s="87" t="s">
        <v>488</v>
      </c>
      <c r="H258" s="88" t="s">
        <v>483</v>
      </c>
      <c r="I258" s="88" t="s">
        <v>484</v>
      </c>
      <c r="J258" s="20" t="s">
        <v>91</v>
      </c>
      <c r="K258" s="20" t="s">
        <v>104</v>
      </c>
      <c r="L258" s="20" t="s">
        <v>120</v>
      </c>
      <c r="M258" s="86">
        <v>45566</v>
      </c>
      <c r="N258" s="86">
        <v>45597</v>
      </c>
      <c r="O258" s="21">
        <f t="shared" si="7"/>
        <v>31</v>
      </c>
      <c r="P258" s="20" t="s">
        <v>104</v>
      </c>
      <c r="Q258" s="20" t="s">
        <v>128</v>
      </c>
      <c r="R258" s="20" t="s">
        <v>485</v>
      </c>
      <c r="S258" s="20" t="s">
        <v>146</v>
      </c>
      <c r="T258" s="20" t="s">
        <v>134</v>
      </c>
      <c r="U258" s="20" t="s">
        <v>15</v>
      </c>
      <c r="V258" s="20"/>
      <c r="W258" s="20" t="s">
        <v>17</v>
      </c>
      <c r="X258" s="20"/>
      <c r="Y258" s="20"/>
      <c r="Z258" s="20"/>
      <c r="AA258" s="20"/>
      <c r="AB258" s="20"/>
      <c r="AC258" s="20"/>
      <c r="AD258" s="20"/>
      <c r="AE258" s="20"/>
      <c r="AF258" s="20"/>
      <c r="AG258" s="20"/>
      <c r="AH258" s="20"/>
      <c r="AI258" s="20"/>
      <c r="AJ258" s="20" t="s">
        <v>153</v>
      </c>
      <c r="AK258" s="20" t="s">
        <v>180</v>
      </c>
      <c r="AL258" s="20"/>
      <c r="AM258" s="20"/>
      <c r="AN258" s="20"/>
      <c r="AO258" s="20"/>
      <c r="AP258" s="20"/>
      <c r="AQ258" s="20"/>
      <c r="AR258" s="20" t="s">
        <v>84</v>
      </c>
      <c r="AS258" s="20" t="s">
        <v>156</v>
      </c>
      <c r="AT258" s="20"/>
      <c r="AU258" s="20"/>
      <c r="AV258" s="20" t="s">
        <v>1516</v>
      </c>
      <c r="AW258" s="20"/>
      <c r="AX258" s="20"/>
      <c r="AY258" s="20" t="s">
        <v>37</v>
      </c>
      <c r="AZ258" s="20"/>
      <c r="BA258" s="20"/>
      <c r="BB258" s="20"/>
      <c r="BC258" s="20" t="s">
        <v>41</v>
      </c>
      <c r="BD258" s="20"/>
      <c r="BE258" s="20"/>
      <c r="BF258" s="20"/>
      <c r="BG258" s="20"/>
      <c r="BH258" s="20"/>
      <c r="BI258" s="20"/>
      <c r="BJ258" s="20"/>
      <c r="BK258" s="20"/>
      <c r="BL258" s="20"/>
      <c r="BM258" s="20"/>
      <c r="BN258" s="20"/>
      <c r="BO258" s="20"/>
      <c r="BP258" s="20" t="s">
        <v>54</v>
      </c>
      <c r="BQ258" s="20"/>
      <c r="BR258" s="20"/>
      <c r="BS258" s="20"/>
      <c r="BT258" s="20"/>
      <c r="BU258" s="20"/>
      <c r="BV258" s="20" t="s">
        <v>60</v>
      </c>
      <c r="BW258" s="20" t="s">
        <v>1515</v>
      </c>
      <c r="BX258" s="20" t="s">
        <v>1549</v>
      </c>
      <c r="BY258" s="121">
        <v>45589</v>
      </c>
      <c r="BZ258" s="120">
        <v>45589</v>
      </c>
      <c r="CA258" s="76" t="s">
        <v>2069</v>
      </c>
      <c r="CB258" s="76" t="s">
        <v>2068</v>
      </c>
      <c r="CC258" s="20"/>
      <c r="CD258" s="20"/>
      <c r="CE258" s="120"/>
      <c r="CF258" s="87"/>
      <c r="CG258" s="87"/>
      <c r="CH258" s="20"/>
      <c r="CI258" s="20"/>
      <c r="CJ258" s="120"/>
      <c r="CK258" s="87"/>
      <c r="CL258" s="87"/>
      <c r="CM258" s="20"/>
      <c r="CN258" s="20"/>
      <c r="CO258" s="120"/>
      <c r="CP258" s="87"/>
      <c r="CQ258" s="87"/>
    </row>
    <row r="259" spans="3:95" s="9" customFormat="1" ht="135.75" customHeight="1">
      <c r="C259" s="19" t="s">
        <v>2077</v>
      </c>
      <c r="D259" s="77" t="s">
        <v>2076</v>
      </c>
      <c r="E259" s="20" t="s">
        <v>1682</v>
      </c>
      <c r="F259" s="14" t="str">
        <f t="shared" si="6"/>
        <v>URF2024_249_Transversal_Presentar en la sesión asignada del Comité Institucional de Gestión y Desempeño, el estado de las políticas lideradas técnicamente por el proceso_DEPN</v>
      </c>
      <c r="G259" s="87" t="s">
        <v>489</v>
      </c>
      <c r="H259" s="88" t="s">
        <v>483</v>
      </c>
      <c r="I259" s="88" t="s">
        <v>484</v>
      </c>
      <c r="J259" s="20" t="s">
        <v>93</v>
      </c>
      <c r="K259" s="20" t="s">
        <v>104</v>
      </c>
      <c r="L259" s="20" t="s">
        <v>123</v>
      </c>
      <c r="M259" s="86">
        <v>45566</v>
      </c>
      <c r="N259" s="86">
        <v>45597</v>
      </c>
      <c r="O259" s="21">
        <f t="shared" si="7"/>
        <v>31</v>
      </c>
      <c r="P259" s="20" t="s">
        <v>104</v>
      </c>
      <c r="Q259" s="20" t="s">
        <v>128</v>
      </c>
      <c r="R259" s="20" t="s">
        <v>485</v>
      </c>
      <c r="S259" s="20" t="s">
        <v>146</v>
      </c>
      <c r="T259" s="20" t="s">
        <v>134</v>
      </c>
      <c r="U259" s="20" t="s">
        <v>15</v>
      </c>
      <c r="V259" s="20"/>
      <c r="W259" s="20" t="s">
        <v>17</v>
      </c>
      <c r="X259" s="20"/>
      <c r="Y259" s="20"/>
      <c r="Z259" s="20"/>
      <c r="AA259" s="20"/>
      <c r="AB259" s="20"/>
      <c r="AC259" s="20"/>
      <c r="AD259" s="20"/>
      <c r="AE259" s="20"/>
      <c r="AF259" s="20"/>
      <c r="AG259" s="20"/>
      <c r="AH259" s="20"/>
      <c r="AI259" s="20"/>
      <c r="AJ259" s="20" t="s">
        <v>153</v>
      </c>
      <c r="AK259" s="20" t="s">
        <v>180</v>
      </c>
      <c r="AL259" s="20"/>
      <c r="AM259" s="20"/>
      <c r="AN259" s="20"/>
      <c r="AO259" s="20"/>
      <c r="AP259" s="20"/>
      <c r="AQ259" s="20"/>
      <c r="AR259" s="20" t="s">
        <v>84</v>
      </c>
      <c r="AS259" s="20" t="s">
        <v>156</v>
      </c>
      <c r="AT259" s="20"/>
      <c r="AU259" s="20"/>
      <c r="AV259" s="20" t="s">
        <v>1516</v>
      </c>
      <c r="AW259" s="20"/>
      <c r="AX259" s="20"/>
      <c r="AY259" s="20" t="s">
        <v>37</v>
      </c>
      <c r="AZ259" s="20"/>
      <c r="BA259" s="20"/>
      <c r="BB259" s="20"/>
      <c r="BC259" s="20" t="s">
        <v>41</v>
      </c>
      <c r="BD259" s="20"/>
      <c r="BE259" s="20"/>
      <c r="BF259" s="20"/>
      <c r="BG259" s="20"/>
      <c r="BH259" s="20"/>
      <c r="BI259" s="20"/>
      <c r="BJ259" s="20"/>
      <c r="BK259" s="20"/>
      <c r="BL259" s="20"/>
      <c r="BM259" s="20"/>
      <c r="BN259" s="20"/>
      <c r="BO259" s="20"/>
      <c r="BP259" s="20" t="s">
        <v>54</v>
      </c>
      <c r="BQ259" s="20"/>
      <c r="BR259" s="20"/>
      <c r="BS259" s="20"/>
      <c r="BT259" s="20"/>
      <c r="BU259" s="20"/>
      <c r="BV259" s="20" t="s">
        <v>60</v>
      </c>
      <c r="BW259" s="20" t="s">
        <v>1515</v>
      </c>
      <c r="BX259" s="20" t="s">
        <v>1549</v>
      </c>
      <c r="BY259" s="121">
        <v>45589</v>
      </c>
      <c r="BZ259" s="120">
        <v>45589</v>
      </c>
      <c r="CA259" s="76" t="s">
        <v>2069</v>
      </c>
      <c r="CB259" s="76" t="s">
        <v>2068</v>
      </c>
      <c r="CC259" s="20"/>
      <c r="CD259" s="20"/>
      <c r="CE259" s="120"/>
      <c r="CF259" s="87"/>
      <c r="CG259" s="87"/>
      <c r="CH259" s="20"/>
      <c r="CI259" s="20"/>
      <c r="CJ259" s="120"/>
      <c r="CK259" s="87"/>
      <c r="CL259" s="87"/>
      <c r="CM259" s="20"/>
      <c r="CN259" s="20"/>
      <c r="CO259" s="120"/>
      <c r="CP259" s="87"/>
      <c r="CQ259" s="87"/>
    </row>
    <row r="260" spans="3:95" s="9" customFormat="1" ht="135.75" customHeight="1">
      <c r="C260" s="19" t="s">
        <v>2075</v>
      </c>
      <c r="D260" s="77" t="s">
        <v>2074</v>
      </c>
      <c r="E260" s="20" t="s">
        <v>1682</v>
      </c>
      <c r="F260" s="14" t="str">
        <f t="shared" si="6"/>
        <v>URF2024_250_Transversal_Presentar en la sesión asignada del Comité Institucional de Gestión y Desempeño, el estado de las políticas lideradas técnicamente por el proceso_CE</v>
      </c>
      <c r="G260" s="87" t="s">
        <v>490</v>
      </c>
      <c r="H260" s="88" t="s">
        <v>483</v>
      </c>
      <c r="I260" s="88" t="s">
        <v>484</v>
      </c>
      <c r="J260" s="20" t="s">
        <v>92</v>
      </c>
      <c r="K260" s="20" t="s">
        <v>104</v>
      </c>
      <c r="L260" s="20"/>
      <c r="M260" s="86">
        <v>45566</v>
      </c>
      <c r="N260" s="86">
        <v>45595</v>
      </c>
      <c r="O260" s="21">
        <f t="shared" si="7"/>
        <v>29</v>
      </c>
      <c r="P260" s="20" t="s">
        <v>104</v>
      </c>
      <c r="Q260" s="20" t="s">
        <v>128</v>
      </c>
      <c r="R260" s="20" t="s">
        <v>485</v>
      </c>
      <c r="S260" s="20" t="s">
        <v>146</v>
      </c>
      <c r="T260" s="20" t="s">
        <v>134</v>
      </c>
      <c r="U260" s="20" t="s">
        <v>15</v>
      </c>
      <c r="V260" s="20"/>
      <c r="W260" s="20" t="s">
        <v>17</v>
      </c>
      <c r="X260" s="20"/>
      <c r="Y260" s="20"/>
      <c r="Z260" s="20"/>
      <c r="AA260" s="20"/>
      <c r="AB260" s="20"/>
      <c r="AC260" s="20"/>
      <c r="AD260" s="20"/>
      <c r="AE260" s="20"/>
      <c r="AF260" s="20"/>
      <c r="AG260" s="20"/>
      <c r="AH260" s="20"/>
      <c r="AI260" s="20"/>
      <c r="AJ260" s="20" t="s">
        <v>153</v>
      </c>
      <c r="AK260" s="20" t="s">
        <v>180</v>
      </c>
      <c r="AL260" s="20"/>
      <c r="AM260" s="20"/>
      <c r="AN260" s="20"/>
      <c r="AO260" s="20"/>
      <c r="AP260" s="20"/>
      <c r="AQ260" s="20"/>
      <c r="AR260" s="20" t="s">
        <v>84</v>
      </c>
      <c r="AS260" s="20" t="s">
        <v>156</v>
      </c>
      <c r="AT260" s="20"/>
      <c r="AU260" s="20"/>
      <c r="AV260" s="20" t="s">
        <v>1516</v>
      </c>
      <c r="AW260" s="20"/>
      <c r="AX260" s="20"/>
      <c r="AY260" s="20" t="s">
        <v>37</v>
      </c>
      <c r="AZ260" s="20"/>
      <c r="BA260" s="20"/>
      <c r="BB260" s="20"/>
      <c r="BC260" s="20" t="s">
        <v>41</v>
      </c>
      <c r="BD260" s="20"/>
      <c r="BE260" s="20"/>
      <c r="BF260" s="20"/>
      <c r="BG260" s="20"/>
      <c r="BH260" s="20"/>
      <c r="BI260" s="20"/>
      <c r="BJ260" s="20"/>
      <c r="BK260" s="20"/>
      <c r="BL260" s="20"/>
      <c r="BM260" s="20"/>
      <c r="BN260" s="20"/>
      <c r="BO260" s="20"/>
      <c r="BP260" s="20" t="s">
        <v>54</v>
      </c>
      <c r="BQ260" s="20"/>
      <c r="BR260" s="20"/>
      <c r="BS260" s="20"/>
      <c r="BT260" s="20"/>
      <c r="BU260" s="20"/>
      <c r="BV260" s="20" t="s">
        <v>60</v>
      </c>
      <c r="BW260" s="20" t="s">
        <v>1515</v>
      </c>
      <c r="BX260" s="20" t="s">
        <v>1549</v>
      </c>
      <c r="BY260" s="121">
        <v>45589</v>
      </c>
      <c r="BZ260" s="120">
        <v>45589</v>
      </c>
      <c r="CA260" s="76" t="s">
        <v>2069</v>
      </c>
      <c r="CB260" s="76" t="s">
        <v>2068</v>
      </c>
      <c r="CC260" s="20"/>
      <c r="CD260" s="20"/>
      <c r="CE260" s="120"/>
      <c r="CF260" s="87"/>
      <c r="CG260" s="87"/>
      <c r="CH260" s="20"/>
      <c r="CI260" s="20"/>
      <c r="CJ260" s="120"/>
      <c r="CK260" s="87"/>
      <c r="CL260" s="87"/>
      <c r="CM260" s="20"/>
      <c r="CN260" s="20"/>
      <c r="CO260" s="120"/>
      <c r="CP260" s="87"/>
      <c r="CQ260" s="87"/>
    </row>
    <row r="261" spans="3:95" s="9" customFormat="1" ht="135.75" customHeight="1">
      <c r="C261" s="19" t="s">
        <v>2073</v>
      </c>
      <c r="D261" s="77" t="s">
        <v>2072</v>
      </c>
      <c r="E261" s="20" t="s">
        <v>1682</v>
      </c>
      <c r="F261" s="14" t="str">
        <f t="shared" si="6"/>
        <v>URF2024_251_Transversal_Presentar en la sesión asignada del Comité Institucional de Gestión y Desempeño, el estado de las políticas lideradas técnicamente por el proceso_GI</v>
      </c>
      <c r="G261" s="87" t="s">
        <v>491</v>
      </c>
      <c r="H261" s="88" t="s">
        <v>483</v>
      </c>
      <c r="I261" s="88" t="s">
        <v>484</v>
      </c>
      <c r="J261" s="20" t="s">
        <v>98</v>
      </c>
      <c r="K261" s="20" t="s">
        <v>104</v>
      </c>
      <c r="L261" s="20"/>
      <c r="M261" s="86">
        <v>45627</v>
      </c>
      <c r="N261" s="86">
        <v>45657</v>
      </c>
      <c r="O261" s="21">
        <f t="shared" si="7"/>
        <v>30</v>
      </c>
      <c r="P261" s="20" t="s">
        <v>104</v>
      </c>
      <c r="Q261" s="20" t="s">
        <v>128</v>
      </c>
      <c r="R261" s="20" t="s">
        <v>485</v>
      </c>
      <c r="S261" s="20" t="s">
        <v>146</v>
      </c>
      <c r="T261" s="20" t="s">
        <v>134</v>
      </c>
      <c r="U261" s="20" t="s">
        <v>15</v>
      </c>
      <c r="V261" s="20"/>
      <c r="W261" s="20" t="s">
        <v>17</v>
      </c>
      <c r="X261" s="20"/>
      <c r="Y261" s="20"/>
      <c r="Z261" s="20"/>
      <c r="AA261" s="20"/>
      <c r="AB261" s="20"/>
      <c r="AC261" s="20"/>
      <c r="AD261" s="20"/>
      <c r="AE261" s="20"/>
      <c r="AF261" s="20"/>
      <c r="AG261" s="20"/>
      <c r="AH261" s="20"/>
      <c r="AI261" s="20"/>
      <c r="AJ261" s="20" t="s">
        <v>153</v>
      </c>
      <c r="AK261" s="20" t="s">
        <v>180</v>
      </c>
      <c r="AL261" s="20"/>
      <c r="AM261" s="20"/>
      <c r="AN261" s="20"/>
      <c r="AO261" s="20"/>
      <c r="AP261" s="20"/>
      <c r="AQ261" s="20"/>
      <c r="AR261" s="20" t="s">
        <v>84</v>
      </c>
      <c r="AS261" s="20" t="s">
        <v>156</v>
      </c>
      <c r="AT261" s="20"/>
      <c r="AU261" s="20"/>
      <c r="AV261" s="20" t="s">
        <v>1516</v>
      </c>
      <c r="AW261" s="20"/>
      <c r="AX261" s="20"/>
      <c r="AY261" s="20" t="s">
        <v>37</v>
      </c>
      <c r="AZ261" s="20"/>
      <c r="BA261" s="20"/>
      <c r="BB261" s="20"/>
      <c r="BC261" s="20" t="s">
        <v>41</v>
      </c>
      <c r="BD261" s="20"/>
      <c r="BE261" s="20"/>
      <c r="BF261" s="20"/>
      <c r="BG261" s="20"/>
      <c r="BH261" s="20"/>
      <c r="BI261" s="20"/>
      <c r="BJ261" s="20"/>
      <c r="BK261" s="20"/>
      <c r="BL261" s="20"/>
      <c r="BM261" s="20"/>
      <c r="BN261" s="20"/>
      <c r="BO261" s="20"/>
      <c r="BP261" s="20" t="s">
        <v>54</v>
      </c>
      <c r="BQ261" s="20"/>
      <c r="BR261" s="20"/>
      <c r="BS261" s="20"/>
      <c r="BT261" s="20"/>
      <c r="BU261" s="20"/>
      <c r="BV261" s="20" t="s">
        <v>60</v>
      </c>
      <c r="BW261" s="20" t="s">
        <v>1515</v>
      </c>
      <c r="BX261" s="20" t="s">
        <v>1549</v>
      </c>
      <c r="BY261" s="121">
        <v>45589</v>
      </c>
      <c r="BZ261" s="120">
        <v>45589</v>
      </c>
      <c r="CA261" s="76" t="s">
        <v>2069</v>
      </c>
      <c r="CB261" s="76" t="s">
        <v>2068</v>
      </c>
      <c r="CC261" s="20"/>
      <c r="CD261" s="20"/>
      <c r="CE261" s="120"/>
      <c r="CF261" s="87"/>
      <c r="CG261" s="87"/>
      <c r="CH261" s="20"/>
      <c r="CI261" s="20"/>
      <c r="CJ261" s="120"/>
      <c r="CK261" s="87"/>
      <c r="CL261" s="87"/>
      <c r="CM261" s="20"/>
      <c r="CN261" s="20"/>
      <c r="CO261" s="120"/>
      <c r="CP261" s="87"/>
      <c r="CQ261" s="87"/>
    </row>
    <row r="262" spans="3:95" s="9" customFormat="1" ht="135.75" customHeight="1">
      <c r="C262" s="19" t="s">
        <v>2071</v>
      </c>
      <c r="D262" s="77" t="s">
        <v>2070</v>
      </c>
      <c r="E262" s="20" t="s">
        <v>1682</v>
      </c>
      <c r="F262" s="14" t="str">
        <f t="shared" si="6"/>
        <v>URF2024_252_Transversal_Presentar en la sesión asignada del Comité Institucional de Gestión y Desempeño, el estado de las políticas lideradas técnicamente por el proceso_RV</v>
      </c>
      <c r="G262" s="87" t="s">
        <v>492</v>
      </c>
      <c r="H262" s="88" t="s">
        <v>483</v>
      </c>
      <c r="I262" s="88" t="s">
        <v>484</v>
      </c>
      <c r="J262" s="20" t="s">
        <v>99</v>
      </c>
      <c r="K262" s="20" t="s">
        <v>104</v>
      </c>
      <c r="L262" s="20" t="s">
        <v>119</v>
      </c>
      <c r="M262" s="86">
        <v>45627</v>
      </c>
      <c r="N262" s="86">
        <v>45657</v>
      </c>
      <c r="O262" s="21">
        <f t="shared" si="7"/>
        <v>30</v>
      </c>
      <c r="P262" s="20" t="s">
        <v>104</v>
      </c>
      <c r="Q262" s="20" t="s">
        <v>128</v>
      </c>
      <c r="R262" s="20" t="s">
        <v>485</v>
      </c>
      <c r="S262" s="20" t="s">
        <v>146</v>
      </c>
      <c r="T262" s="20" t="s">
        <v>134</v>
      </c>
      <c r="U262" s="20" t="s">
        <v>15</v>
      </c>
      <c r="V262" s="20"/>
      <c r="W262" s="20" t="s">
        <v>17</v>
      </c>
      <c r="X262" s="20"/>
      <c r="Y262" s="20"/>
      <c r="Z262" s="20"/>
      <c r="AA262" s="20"/>
      <c r="AB262" s="20"/>
      <c r="AC262" s="20"/>
      <c r="AD262" s="20"/>
      <c r="AE262" s="20"/>
      <c r="AF262" s="20"/>
      <c r="AG262" s="20"/>
      <c r="AH262" s="20"/>
      <c r="AI262" s="20"/>
      <c r="AJ262" s="20" t="s">
        <v>153</v>
      </c>
      <c r="AK262" s="20" t="s">
        <v>180</v>
      </c>
      <c r="AL262" s="20"/>
      <c r="AM262" s="20"/>
      <c r="AN262" s="20"/>
      <c r="AO262" s="20"/>
      <c r="AP262" s="20"/>
      <c r="AQ262" s="20"/>
      <c r="AR262" s="20" t="s">
        <v>84</v>
      </c>
      <c r="AS262" s="20" t="s">
        <v>156</v>
      </c>
      <c r="AT262" s="20"/>
      <c r="AU262" s="20"/>
      <c r="AV262" s="20" t="s">
        <v>1516</v>
      </c>
      <c r="AW262" s="20"/>
      <c r="AX262" s="20"/>
      <c r="AY262" s="20" t="s">
        <v>37</v>
      </c>
      <c r="AZ262" s="20"/>
      <c r="BA262" s="20"/>
      <c r="BB262" s="20"/>
      <c r="BC262" s="20" t="s">
        <v>41</v>
      </c>
      <c r="BD262" s="20"/>
      <c r="BE262" s="20"/>
      <c r="BF262" s="20"/>
      <c r="BG262" s="20"/>
      <c r="BH262" s="20"/>
      <c r="BI262" s="20"/>
      <c r="BJ262" s="20"/>
      <c r="BK262" s="20"/>
      <c r="BL262" s="20"/>
      <c r="BM262" s="20"/>
      <c r="BN262" s="20"/>
      <c r="BO262" s="20"/>
      <c r="BP262" s="20" t="s">
        <v>54</v>
      </c>
      <c r="BQ262" s="20"/>
      <c r="BR262" s="20"/>
      <c r="BS262" s="20"/>
      <c r="BT262" s="20"/>
      <c r="BU262" s="20"/>
      <c r="BV262" s="20" t="s">
        <v>60</v>
      </c>
      <c r="BW262" s="20" t="s">
        <v>1515</v>
      </c>
      <c r="BX262" s="20" t="s">
        <v>1549</v>
      </c>
      <c r="BY262" s="121">
        <v>45589</v>
      </c>
      <c r="BZ262" s="120">
        <v>45589</v>
      </c>
      <c r="CA262" s="76" t="s">
        <v>2069</v>
      </c>
      <c r="CB262" s="76" t="s">
        <v>2068</v>
      </c>
      <c r="CC262" s="20"/>
      <c r="CD262" s="20"/>
      <c r="CE262" s="120"/>
      <c r="CF262" s="87"/>
      <c r="CG262" s="87"/>
      <c r="CH262" s="20"/>
      <c r="CI262" s="20"/>
      <c r="CJ262" s="120"/>
      <c r="CK262" s="87"/>
      <c r="CL262" s="87"/>
      <c r="CM262" s="20"/>
      <c r="CN262" s="20"/>
      <c r="CO262" s="120"/>
      <c r="CP262" s="87"/>
      <c r="CQ262" s="87"/>
    </row>
    <row r="263" spans="3:95" s="9" customFormat="1" ht="135.75" customHeight="1">
      <c r="C263" s="19" t="s">
        <v>2067</v>
      </c>
      <c r="D263" s="76" t="s">
        <v>2066</v>
      </c>
      <c r="E263" s="20" t="s">
        <v>1682</v>
      </c>
      <c r="F263" s="14" t="str">
        <f t="shared" si="6"/>
        <v>URF2024_253_Transversal_Participar en las actualización del directorio de grupos de valor y partes interesadas_DP</v>
      </c>
      <c r="G263" s="80" t="s">
        <v>2049</v>
      </c>
      <c r="H263" s="76" t="s">
        <v>2048</v>
      </c>
      <c r="I263" s="76" t="s">
        <v>2048</v>
      </c>
      <c r="J263" s="20" t="s">
        <v>94</v>
      </c>
      <c r="K263" s="20" t="s">
        <v>104</v>
      </c>
      <c r="L263" s="20"/>
      <c r="M263" s="47">
        <v>45413</v>
      </c>
      <c r="N263" s="47">
        <v>45488</v>
      </c>
      <c r="O263" s="21">
        <f t="shared" si="7"/>
        <v>75</v>
      </c>
      <c r="P263" s="20" t="s">
        <v>119</v>
      </c>
      <c r="Q263" s="20" t="s">
        <v>128</v>
      </c>
      <c r="R263" s="20" t="s">
        <v>496</v>
      </c>
      <c r="S263" s="20" t="s">
        <v>131</v>
      </c>
      <c r="T263" s="20" t="s">
        <v>145</v>
      </c>
      <c r="U263" s="20" t="s">
        <v>15</v>
      </c>
      <c r="V263" s="20"/>
      <c r="W263" s="20" t="s">
        <v>17</v>
      </c>
      <c r="X263" s="20"/>
      <c r="Y263" s="20"/>
      <c r="Z263" s="20"/>
      <c r="AA263" s="20"/>
      <c r="AB263" s="20"/>
      <c r="AC263" s="20"/>
      <c r="AD263" s="20"/>
      <c r="AE263" s="20"/>
      <c r="AF263" s="20"/>
      <c r="AG263" s="20"/>
      <c r="AH263" s="20"/>
      <c r="AI263" s="20"/>
      <c r="AJ263" s="20" t="s">
        <v>157</v>
      </c>
      <c r="AK263" s="20" t="s">
        <v>182</v>
      </c>
      <c r="AL263" s="20"/>
      <c r="AM263" s="20"/>
      <c r="AN263" s="20"/>
      <c r="AO263" s="20"/>
      <c r="AP263" s="20"/>
      <c r="AQ263" s="20"/>
      <c r="AR263" s="20" t="s">
        <v>84</v>
      </c>
      <c r="AS263" s="20"/>
      <c r="AT263" s="20"/>
      <c r="AU263" s="20"/>
      <c r="AV263" s="20" t="s">
        <v>1516</v>
      </c>
      <c r="AW263" s="20"/>
      <c r="AX263" s="20"/>
      <c r="AY263" s="20" t="s">
        <v>37</v>
      </c>
      <c r="AZ263" s="20"/>
      <c r="BA263" s="20" t="s">
        <v>39</v>
      </c>
      <c r="BB263" s="20"/>
      <c r="BC263" s="20"/>
      <c r="BD263" s="20"/>
      <c r="BE263" s="20"/>
      <c r="BF263" s="20"/>
      <c r="BG263" s="20"/>
      <c r="BH263" s="20"/>
      <c r="BI263" s="20"/>
      <c r="BJ263" s="20"/>
      <c r="BK263" s="20"/>
      <c r="BL263" s="20"/>
      <c r="BM263" s="20"/>
      <c r="BN263" s="20" t="s">
        <v>52</v>
      </c>
      <c r="BO263" s="20"/>
      <c r="BP263" s="20" t="s">
        <v>54</v>
      </c>
      <c r="BQ263" s="20"/>
      <c r="BR263" s="20" t="s">
        <v>56</v>
      </c>
      <c r="BS263" s="20"/>
      <c r="BT263" s="20"/>
      <c r="BU263" s="20"/>
      <c r="BV263" s="20"/>
      <c r="BW263" s="20" t="s">
        <v>1669</v>
      </c>
      <c r="BX263" s="80"/>
      <c r="BY263" s="80"/>
      <c r="BZ263" s="132"/>
      <c r="CA263" s="80"/>
      <c r="CB263" s="80"/>
      <c r="CC263" s="20"/>
      <c r="CD263" s="20"/>
      <c r="CE263" s="120"/>
      <c r="CF263" s="80"/>
      <c r="CG263" s="80"/>
      <c r="CH263" s="20"/>
      <c r="CI263" s="20"/>
      <c r="CJ263" s="120"/>
      <c r="CK263" s="87"/>
      <c r="CL263" s="87"/>
      <c r="CM263" s="20"/>
      <c r="CN263" s="20"/>
      <c r="CO263" s="120"/>
      <c r="CP263" s="87"/>
      <c r="CQ263" s="87"/>
    </row>
    <row r="264" spans="3:95" s="9" customFormat="1" ht="135.75" customHeight="1">
      <c r="C264" s="19" t="s">
        <v>2065</v>
      </c>
      <c r="D264" s="76" t="s">
        <v>2064</v>
      </c>
      <c r="E264" s="20" t="s">
        <v>1682</v>
      </c>
      <c r="F264" s="14" t="str">
        <f t="shared" si="6"/>
        <v>URF2024_254_Transversal_Participar en las actualización del directorio de grupos de valor y partes interesadas _GH</v>
      </c>
      <c r="G264" s="80" t="s">
        <v>2049</v>
      </c>
      <c r="H264" s="76" t="s">
        <v>2048</v>
      </c>
      <c r="I264" s="76" t="s">
        <v>2048</v>
      </c>
      <c r="J264" s="20" t="s">
        <v>96</v>
      </c>
      <c r="K264" s="20" t="s">
        <v>933</v>
      </c>
      <c r="L264" s="20"/>
      <c r="M264" s="47">
        <v>45413</v>
      </c>
      <c r="N264" s="47">
        <v>45488</v>
      </c>
      <c r="O264" s="21">
        <f t="shared" si="7"/>
        <v>75</v>
      </c>
      <c r="P264" s="20" t="s">
        <v>119</v>
      </c>
      <c r="Q264" s="20" t="s">
        <v>128</v>
      </c>
      <c r="R264" s="20" t="s">
        <v>496</v>
      </c>
      <c r="S264" s="20" t="s">
        <v>131</v>
      </c>
      <c r="T264" s="20" t="s">
        <v>145</v>
      </c>
      <c r="U264" s="20" t="s">
        <v>15</v>
      </c>
      <c r="V264" s="20"/>
      <c r="W264" s="20" t="s">
        <v>17</v>
      </c>
      <c r="X264" s="20"/>
      <c r="Y264" s="20"/>
      <c r="Z264" s="20"/>
      <c r="AA264" s="20"/>
      <c r="AB264" s="20"/>
      <c r="AC264" s="20"/>
      <c r="AD264" s="20"/>
      <c r="AE264" s="20"/>
      <c r="AF264" s="20"/>
      <c r="AG264" s="20"/>
      <c r="AH264" s="20"/>
      <c r="AI264" s="20"/>
      <c r="AJ264" s="20" t="s">
        <v>157</v>
      </c>
      <c r="AK264" s="20" t="s">
        <v>182</v>
      </c>
      <c r="AL264" s="20"/>
      <c r="AM264" s="20"/>
      <c r="AN264" s="20"/>
      <c r="AO264" s="20"/>
      <c r="AP264" s="20"/>
      <c r="AQ264" s="20"/>
      <c r="AR264" s="20" t="s">
        <v>84</v>
      </c>
      <c r="AS264" s="20"/>
      <c r="AT264" s="20"/>
      <c r="AU264" s="20"/>
      <c r="AV264" s="20" t="s">
        <v>1516</v>
      </c>
      <c r="AW264" s="20"/>
      <c r="AX264" s="20"/>
      <c r="AY264" s="20" t="s">
        <v>37</v>
      </c>
      <c r="AZ264" s="20"/>
      <c r="BA264" s="20" t="s">
        <v>39</v>
      </c>
      <c r="BB264" s="20"/>
      <c r="BC264" s="20"/>
      <c r="BD264" s="20"/>
      <c r="BE264" s="20"/>
      <c r="BF264" s="20"/>
      <c r="BG264" s="20"/>
      <c r="BH264" s="20"/>
      <c r="BI264" s="20"/>
      <c r="BJ264" s="20"/>
      <c r="BK264" s="20"/>
      <c r="BL264" s="20"/>
      <c r="BM264" s="20"/>
      <c r="BN264" s="20" t="s">
        <v>52</v>
      </c>
      <c r="BO264" s="20"/>
      <c r="BP264" s="20" t="s">
        <v>54</v>
      </c>
      <c r="BQ264" s="20"/>
      <c r="BR264" s="20" t="s">
        <v>56</v>
      </c>
      <c r="BS264" s="20"/>
      <c r="BT264" s="20"/>
      <c r="BU264" s="20"/>
      <c r="BV264" s="20"/>
      <c r="BW264" s="20" t="s">
        <v>1669</v>
      </c>
      <c r="BX264" s="80"/>
      <c r="BY264" s="80"/>
      <c r="BZ264" s="132"/>
      <c r="CA264" s="80"/>
      <c r="CB264" s="80"/>
      <c r="CC264" s="20"/>
      <c r="CD264" s="20"/>
      <c r="CE264" s="120"/>
      <c r="CF264" s="80"/>
      <c r="CG264" s="80"/>
      <c r="CH264" s="20"/>
      <c r="CI264" s="20"/>
      <c r="CJ264" s="120"/>
      <c r="CK264" s="87"/>
      <c r="CL264" s="87"/>
      <c r="CM264" s="20"/>
      <c r="CN264" s="20"/>
      <c r="CO264" s="120"/>
      <c r="CP264" s="87"/>
      <c r="CQ264" s="87"/>
    </row>
    <row r="265" spans="3:95" s="9" customFormat="1" ht="135.75" customHeight="1">
      <c r="C265" s="19" t="s">
        <v>2063</v>
      </c>
      <c r="D265" s="76" t="s">
        <v>2062</v>
      </c>
      <c r="E265" s="20" t="s">
        <v>1682</v>
      </c>
      <c r="F265" s="14" t="str">
        <f t="shared" si="6"/>
        <v>URF2024_255_Transversal_Participar en las actualización del directorio de grupos de valor y partes interesadas_SDM</v>
      </c>
      <c r="G265" s="80" t="s">
        <v>2049</v>
      </c>
      <c r="H265" s="76" t="s">
        <v>2048</v>
      </c>
      <c r="I265" s="76" t="s">
        <v>2048</v>
      </c>
      <c r="J265" s="20" t="s">
        <v>93</v>
      </c>
      <c r="K265" s="20" t="s">
        <v>75</v>
      </c>
      <c r="L265" s="20"/>
      <c r="M265" s="47">
        <v>45413</v>
      </c>
      <c r="N265" s="47">
        <v>45488</v>
      </c>
      <c r="O265" s="21">
        <f t="shared" si="7"/>
        <v>75</v>
      </c>
      <c r="P265" s="20" t="s">
        <v>119</v>
      </c>
      <c r="Q265" s="20" t="s">
        <v>128</v>
      </c>
      <c r="R265" s="20" t="s">
        <v>496</v>
      </c>
      <c r="S265" s="20" t="s">
        <v>131</v>
      </c>
      <c r="T265" s="20" t="s">
        <v>145</v>
      </c>
      <c r="U265" s="20" t="s">
        <v>15</v>
      </c>
      <c r="V265" s="20"/>
      <c r="W265" s="20" t="s">
        <v>17</v>
      </c>
      <c r="X265" s="20"/>
      <c r="Y265" s="20"/>
      <c r="Z265" s="20"/>
      <c r="AA265" s="20"/>
      <c r="AB265" s="20"/>
      <c r="AC265" s="20"/>
      <c r="AD265" s="20"/>
      <c r="AE265" s="20"/>
      <c r="AF265" s="20"/>
      <c r="AG265" s="20"/>
      <c r="AH265" s="20"/>
      <c r="AI265" s="20"/>
      <c r="AJ265" s="20" t="s">
        <v>157</v>
      </c>
      <c r="AK265" s="20" t="s">
        <v>182</v>
      </c>
      <c r="AL265" s="20"/>
      <c r="AM265" s="20"/>
      <c r="AN265" s="20"/>
      <c r="AO265" s="20"/>
      <c r="AP265" s="20"/>
      <c r="AQ265" s="20"/>
      <c r="AR265" s="20" t="s">
        <v>84</v>
      </c>
      <c r="AS265" s="20"/>
      <c r="AT265" s="20"/>
      <c r="AU265" s="20"/>
      <c r="AV265" s="20" t="s">
        <v>1516</v>
      </c>
      <c r="AW265" s="20"/>
      <c r="AX265" s="20"/>
      <c r="AY265" s="20" t="s">
        <v>37</v>
      </c>
      <c r="AZ265" s="20"/>
      <c r="BA265" s="20" t="s">
        <v>39</v>
      </c>
      <c r="BB265" s="20"/>
      <c r="BC265" s="20"/>
      <c r="BD265" s="20"/>
      <c r="BE265" s="20"/>
      <c r="BF265" s="20"/>
      <c r="BG265" s="20"/>
      <c r="BH265" s="20"/>
      <c r="BI265" s="20"/>
      <c r="BJ265" s="20"/>
      <c r="BK265" s="20"/>
      <c r="BL265" s="20"/>
      <c r="BM265" s="20"/>
      <c r="BN265" s="20" t="s">
        <v>52</v>
      </c>
      <c r="BO265" s="20"/>
      <c r="BP265" s="20" t="s">
        <v>54</v>
      </c>
      <c r="BQ265" s="20"/>
      <c r="BR265" s="20" t="s">
        <v>56</v>
      </c>
      <c r="BS265" s="20"/>
      <c r="BT265" s="20"/>
      <c r="BU265" s="20"/>
      <c r="BV265" s="20"/>
      <c r="BW265" s="20" t="s">
        <v>1669</v>
      </c>
      <c r="BX265" s="80"/>
      <c r="BY265" s="80"/>
      <c r="BZ265" s="132"/>
      <c r="CA265" s="80"/>
      <c r="CB265" s="80"/>
      <c r="CC265" s="20"/>
      <c r="CD265" s="20"/>
      <c r="CE265" s="120"/>
      <c r="CF265" s="80"/>
      <c r="CG265" s="80"/>
      <c r="CH265" s="20"/>
      <c r="CI265" s="20"/>
      <c r="CJ265" s="120"/>
      <c r="CK265" s="87"/>
      <c r="CL265" s="87"/>
      <c r="CM265" s="20"/>
      <c r="CN265" s="20"/>
      <c r="CO265" s="120"/>
      <c r="CP265" s="87"/>
      <c r="CQ265" s="87"/>
    </row>
    <row r="266" spans="3:95" s="9" customFormat="1" ht="135.75" customHeight="1">
      <c r="C266" s="19" t="s">
        <v>2061</v>
      </c>
      <c r="D266" s="76" t="s">
        <v>2060</v>
      </c>
      <c r="E266" s="20" t="s">
        <v>1682</v>
      </c>
      <c r="F266" s="14" t="str">
        <f t="shared" si="6"/>
        <v>URF2024_256_Transversal_Participar en las actualización del directorio de grupos de valor y partes interesadas _SRP</v>
      </c>
      <c r="G266" s="80" t="s">
        <v>2049</v>
      </c>
      <c r="H266" s="76" t="s">
        <v>2048</v>
      </c>
      <c r="I266" s="76" t="s">
        <v>2048</v>
      </c>
      <c r="J266" s="20" t="s">
        <v>93</v>
      </c>
      <c r="K266" s="20" t="s">
        <v>123</v>
      </c>
      <c r="L266" s="20"/>
      <c r="M266" s="47">
        <v>45597</v>
      </c>
      <c r="N266" s="47">
        <v>45642</v>
      </c>
      <c r="O266" s="21">
        <f t="shared" si="7"/>
        <v>45</v>
      </c>
      <c r="P266" s="20" t="s">
        <v>119</v>
      </c>
      <c r="Q266" s="20" t="s">
        <v>128</v>
      </c>
      <c r="R266" s="20" t="s">
        <v>496</v>
      </c>
      <c r="S266" s="20" t="s">
        <v>131</v>
      </c>
      <c r="T266" s="20" t="s">
        <v>145</v>
      </c>
      <c r="U266" s="20" t="s">
        <v>15</v>
      </c>
      <c r="V266" s="20"/>
      <c r="W266" s="20" t="s">
        <v>17</v>
      </c>
      <c r="X266" s="20"/>
      <c r="Y266" s="20"/>
      <c r="Z266" s="20"/>
      <c r="AA266" s="20"/>
      <c r="AB266" s="20"/>
      <c r="AC266" s="20"/>
      <c r="AD266" s="20"/>
      <c r="AE266" s="20"/>
      <c r="AF266" s="20"/>
      <c r="AG266" s="20"/>
      <c r="AH266" s="20"/>
      <c r="AI266" s="20"/>
      <c r="AJ266" s="20" t="s">
        <v>157</v>
      </c>
      <c r="AK266" s="20" t="s">
        <v>182</v>
      </c>
      <c r="AL266" s="20"/>
      <c r="AM266" s="20"/>
      <c r="AN266" s="20"/>
      <c r="AO266" s="20"/>
      <c r="AP266" s="20"/>
      <c r="AQ266" s="20"/>
      <c r="AR266" s="20" t="s">
        <v>84</v>
      </c>
      <c r="AS266" s="20"/>
      <c r="AT266" s="20"/>
      <c r="AU266" s="20"/>
      <c r="AV266" s="20" t="s">
        <v>1516</v>
      </c>
      <c r="AW266" s="20"/>
      <c r="AX266" s="20"/>
      <c r="AY266" s="20" t="s">
        <v>37</v>
      </c>
      <c r="AZ266" s="20"/>
      <c r="BA266" s="20" t="s">
        <v>39</v>
      </c>
      <c r="BB266" s="20"/>
      <c r="BC266" s="20"/>
      <c r="BD266" s="20"/>
      <c r="BE266" s="20"/>
      <c r="BF266" s="20"/>
      <c r="BG266" s="20"/>
      <c r="BH266" s="20"/>
      <c r="BI266" s="20"/>
      <c r="BJ266" s="20"/>
      <c r="BK266" s="20"/>
      <c r="BL266" s="20"/>
      <c r="BM266" s="20"/>
      <c r="BN266" s="20" t="s">
        <v>52</v>
      </c>
      <c r="BO266" s="20"/>
      <c r="BP266" s="20" t="s">
        <v>54</v>
      </c>
      <c r="BQ266" s="20"/>
      <c r="BR266" s="20" t="s">
        <v>56</v>
      </c>
      <c r="BS266" s="20"/>
      <c r="BT266" s="20"/>
      <c r="BU266" s="20"/>
      <c r="BV266" s="20"/>
      <c r="BW266" s="20" t="s">
        <v>1669</v>
      </c>
      <c r="BX266" s="80"/>
      <c r="BY266" s="80"/>
      <c r="BZ266" s="132"/>
      <c r="CA266" s="80"/>
      <c r="CB266" s="80"/>
      <c r="CC266" s="20"/>
      <c r="CD266" s="20"/>
      <c r="CE266" s="120"/>
      <c r="CF266" s="80"/>
      <c r="CG266" s="80"/>
      <c r="CH266" s="20"/>
      <c r="CI266" s="20"/>
      <c r="CJ266" s="120"/>
      <c r="CK266" s="87"/>
      <c r="CL266" s="87"/>
      <c r="CM266" s="20"/>
      <c r="CN266" s="20"/>
      <c r="CO266" s="120"/>
      <c r="CP266" s="87"/>
      <c r="CQ266" s="87"/>
    </row>
    <row r="267" spans="3:95" s="9" customFormat="1" ht="135.75" customHeight="1">
      <c r="C267" s="19" t="s">
        <v>2059</v>
      </c>
      <c r="D267" s="76" t="s">
        <v>2058</v>
      </c>
      <c r="E267" s="20" t="s">
        <v>1682</v>
      </c>
      <c r="F267" s="14" t="str">
        <f t="shared" ref="F267:F330" si="8">_xlfn.CONCAT(C267,"_",D267)</f>
        <v>URF2024_257_Transversal_Participar en las actualización del directorio de grupos de valor y partes interesadas_GC</v>
      </c>
      <c r="G267" s="80" t="s">
        <v>2049</v>
      </c>
      <c r="H267" s="76" t="s">
        <v>2048</v>
      </c>
      <c r="I267" s="76" t="s">
        <v>2048</v>
      </c>
      <c r="J267" s="20" t="s">
        <v>97</v>
      </c>
      <c r="K267" s="20" t="s">
        <v>111</v>
      </c>
      <c r="L267" s="20"/>
      <c r="M267" s="47">
        <v>45413</v>
      </c>
      <c r="N267" s="47">
        <v>45488</v>
      </c>
      <c r="O267" s="21">
        <f t="shared" ref="O267:O330" si="9">IF(N267-M267&gt;124,"El tiempo de ejecución de la actividad no puede superar 124 días",N267-M267)</f>
        <v>75</v>
      </c>
      <c r="P267" s="20" t="s">
        <v>119</v>
      </c>
      <c r="Q267" s="20" t="s">
        <v>128</v>
      </c>
      <c r="R267" s="20" t="s">
        <v>496</v>
      </c>
      <c r="S267" s="20" t="s">
        <v>131</v>
      </c>
      <c r="T267" s="20" t="s">
        <v>145</v>
      </c>
      <c r="U267" s="20" t="s">
        <v>15</v>
      </c>
      <c r="V267" s="20"/>
      <c r="W267" s="20" t="s">
        <v>17</v>
      </c>
      <c r="X267" s="20"/>
      <c r="Y267" s="20"/>
      <c r="Z267" s="20"/>
      <c r="AA267" s="20"/>
      <c r="AB267" s="20"/>
      <c r="AC267" s="20"/>
      <c r="AD267" s="20"/>
      <c r="AE267" s="20"/>
      <c r="AF267" s="20"/>
      <c r="AG267" s="20"/>
      <c r="AH267" s="20"/>
      <c r="AI267" s="20"/>
      <c r="AJ267" s="20" t="s">
        <v>157</v>
      </c>
      <c r="AK267" s="20" t="s">
        <v>182</v>
      </c>
      <c r="AL267" s="20"/>
      <c r="AM267" s="20"/>
      <c r="AN267" s="20"/>
      <c r="AO267" s="20"/>
      <c r="AP267" s="20"/>
      <c r="AQ267" s="20"/>
      <c r="AR267" s="20" t="s">
        <v>84</v>
      </c>
      <c r="AS267" s="20"/>
      <c r="AT267" s="20"/>
      <c r="AU267" s="20"/>
      <c r="AV267" s="20" t="s">
        <v>1516</v>
      </c>
      <c r="AW267" s="20"/>
      <c r="AX267" s="20"/>
      <c r="AY267" s="20" t="s">
        <v>37</v>
      </c>
      <c r="AZ267" s="20"/>
      <c r="BA267" s="20" t="s">
        <v>39</v>
      </c>
      <c r="BB267" s="20"/>
      <c r="BC267" s="20"/>
      <c r="BD267" s="20"/>
      <c r="BE267" s="20"/>
      <c r="BF267" s="20"/>
      <c r="BG267" s="20"/>
      <c r="BH267" s="20"/>
      <c r="BI267" s="20"/>
      <c r="BJ267" s="20"/>
      <c r="BK267" s="20"/>
      <c r="BL267" s="20"/>
      <c r="BM267" s="20"/>
      <c r="BN267" s="20" t="s">
        <v>52</v>
      </c>
      <c r="BO267" s="20"/>
      <c r="BP267" s="20" t="s">
        <v>54</v>
      </c>
      <c r="BQ267" s="20"/>
      <c r="BR267" s="20" t="s">
        <v>56</v>
      </c>
      <c r="BS267" s="20"/>
      <c r="BT267" s="20"/>
      <c r="BU267" s="20"/>
      <c r="BV267" s="20"/>
      <c r="BW267" s="20" t="s">
        <v>1669</v>
      </c>
      <c r="BX267" s="80"/>
      <c r="BY267" s="80"/>
      <c r="BZ267" s="132"/>
      <c r="CA267" s="80"/>
      <c r="CB267" s="80"/>
      <c r="CC267" s="20"/>
      <c r="CD267" s="20"/>
      <c r="CE267" s="120"/>
      <c r="CF267" s="80"/>
      <c r="CG267" s="80"/>
      <c r="CH267" s="20"/>
      <c r="CI267" s="20"/>
      <c r="CJ267" s="120"/>
      <c r="CK267" s="87"/>
      <c r="CL267" s="87"/>
      <c r="CM267" s="20"/>
      <c r="CN267" s="20"/>
      <c r="CO267" s="120"/>
      <c r="CP267" s="87"/>
      <c r="CQ267" s="87"/>
    </row>
    <row r="268" spans="3:95" s="9" customFormat="1" ht="135.75" customHeight="1">
      <c r="C268" s="19" t="s">
        <v>2057</v>
      </c>
      <c r="D268" s="76" t="s">
        <v>2056</v>
      </c>
      <c r="E268" s="20" t="s">
        <v>1682</v>
      </c>
      <c r="F268" s="14" t="str">
        <f t="shared" si="8"/>
        <v>URF2024_258_Transversal_Participar en las actualización del directorio de grupos de valor y partes interesadas _AD</v>
      </c>
      <c r="G268" s="80" t="s">
        <v>493</v>
      </c>
      <c r="H268" s="76" t="s">
        <v>494</v>
      </c>
      <c r="I268" s="76" t="s">
        <v>495</v>
      </c>
      <c r="J268" s="20" t="s">
        <v>91</v>
      </c>
      <c r="K268" s="20" t="s">
        <v>103</v>
      </c>
      <c r="L268" s="20"/>
      <c r="M268" s="47">
        <v>45566</v>
      </c>
      <c r="N268" s="47">
        <v>45626</v>
      </c>
      <c r="O268" s="21">
        <f t="shared" si="9"/>
        <v>60</v>
      </c>
      <c r="P268" s="20" t="s">
        <v>119</v>
      </c>
      <c r="Q268" s="20" t="s">
        <v>128</v>
      </c>
      <c r="R268" s="20" t="s">
        <v>496</v>
      </c>
      <c r="S268" s="20" t="s">
        <v>131</v>
      </c>
      <c r="T268" s="20" t="s">
        <v>145</v>
      </c>
      <c r="U268" s="20" t="s">
        <v>15</v>
      </c>
      <c r="V268" s="20"/>
      <c r="W268" s="20" t="s">
        <v>17</v>
      </c>
      <c r="X268" s="20"/>
      <c r="Y268" s="20"/>
      <c r="Z268" s="20"/>
      <c r="AA268" s="20"/>
      <c r="AB268" s="20"/>
      <c r="AC268" s="20"/>
      <c r="AD268" s="20"/>
      <c r="AE268" s="20"/>
      <c r="AF268" s="20"/>
      <c r="AG268" s="20"/>
      <c r="AH268" s="20"/>
      <c r="AI268" s="20"/>
      <c r="AJ268" s="20" t="s">
        <v>157</v>
      </c>
      <c r="AK268" s="20" t="s">
        <v>182</v>
      </c>
      <c r="AL268" s="20"/>
      <c r="AM268" s="20"/>
      <c r="AN268" s="20"/>
      <c r="AO268" s="20"/>
      <c r="AP268" s="20"/>
      <c r="AQ268" s="20"/>
      <c r="AR268" s="20" t="s">
        <v>84</v>
      </c>
      <c r="AS268" s="20"/>
      <c r="AT268" s="20"/>
      <c r="AU268" s="20"/>
      <c r="AV268" s="20" t="s">
        <v>1516</v>
      </c>
      <c r="AW268" s="20"/>
      <c r="AX268" s="20"/>
      <c r="AY268" s="20" t="s">
        <v>37</v>
      </c>
      <c r="AZ268" s="20"/>
      <c r="BA268" s="20" t="s">
        <v>39</v>
      </c>
      <c r="BB268" s="20"/>
      <c r="BC268" s="20"/>
      <c r="BD268" s="20"/>
      <c r="BE268" s="20"/>
      <c r="BF268" s="20"/>
      <c r="BG268" s="20"/>
      <c r="BH268" s="20"/>
      <c r="BI268" s="20"/>
      <c r="BJ268" s="20"/>
      <c r="BK268" s="20"/>
      <c r="BL268" s="20"/>
      <c r="BM268" s="20"/>
      <c r="BN268" s="20" t="s">
        <v>52</v>
      </c>
      <c r="BO268" s="20"/>
      <c r="BP268" s="20" t="s">
        <v>54</v>
      </c>
      <c r="BQ268" s="20"/>
      <c r="BR268" s="20" t="s">
        <v>56</v>
      </c>
      <c r="BS268" s="20"/>
      <c r="BT268" s="20"/>
      <c r="BU268" s="20"/>
      <c r="BV268" s="20"/>
      <c r="BW268" s="20" t="s">
        <v>1669</v>
      </c>
      <c r="BX268" s="80"/>
      <c r="BY268" s="80"/>
      <c r="BZ268" s="132"/>
      <c r="CA268" s="80"/>
      <c r="CB268" s="80"/>
      <c r="CC268" s="20"/>
      <c r="CD268" s="20"/>
      <c r="CE268" s="120"/>
      <c r="CF268" s="80"/>
      <c r="CG268" s="80"/>
      <c r="CH268" s="20"/>
      <c r="CI268" s="20"/>
      <c r="CJ268" s="120"/>
      <c r="CK268" s="87"/>
      <c r="CL268" s="87"/>
      <c r="CM268" s="20"/>
      <c r="CN268" s="20"/>
      <c r="CO268" s="120"/>
      <c r="CP268" s="87"/>
      <c r="CQ268" s="87"/>
    </row>
    <row r="269" spans="3:95" s="9" customFormat="1" ht="135.75" customHeight="1">
      <c r="C269" s="19" t="s">
        <v>2055</v>
      </c>
      <c r="D269" s="76" t="s">
        <v>2054</v>
      </c>
      <c r="E269" s="20" t="s">
        <v>1682</v>
      </c>
      <c r="F269" s="14" t="str">
        <f t="shared" si="8"/>
        <v>URF2024_259_Transversal_Participar en las actualización del directorio de grupos de valor y partes interesadas_GF</v>
      </c>
      <c r="G269" s="80" t="s">
        <v>2049</v>
      </c>
      <c r="H269" s="76" t="s">
        <v>2048</v>
      </c>
      <c r="I269" s="76" t="s">
        <v>2048</v>
      </c>
      <c r="J269" s="20" t="s">
        <v>95</v>
      </c>
      <c r="K269" s="20" t="s">
        <v>1827</v>
      </c>
      <c r="L269" s="20"/>
      <c r="M269" s="47">
        <v>45413</v>
      </c>
      <c r="N269" s="47">
        <v>45488</v>
      </c>
      <c r="O269" s="21">
        <f t="shared" si="9"/>
        <v>75</v>
      </c>
      <c r="P269" s="20" t="s">
        <v>119</v>
      </c>
      <c r="Q269" s="20" t="s">
        <v>128</v>
      </c>
      <c r="R269" s="20" t="s">
        <v>496</v>
      </c>
      <c r="S269" s="20" t="s">
        <v>131</v>
      </c>
      <c r="T269" s="20" t="s">
        <v>145</v>
      </c>
      <c r="U269" s="20" t="s">
        <v>15</v>
      </c>
      <c r="V269" s="20"/>
      <c r="W269" s="20" t="s">
        <v>17</v>
      </c>
      <c r="X269" s="20"/>
      <c r="Y269" s="20"/>
      <c r="Z269" s="20"/>
      <c r="AA269" s="20"/>
      <c r="AB269" s="20"/>
      <c r="AC269" s="20"/>
      <c r="AD269" s="20"/>
      <c r="AE269" s="20"/>
      <c r="AF269" s="20"/>
      <c r="AG269" s="20"/>
      <c r="AH269" s="20"/>
      <c r="AI269" s="20"/>
      <c r="AJ269" s="20" t="s">
        <v>157</v>
      </c>
      <c r="AK269" s="20" t="s">
        <v>182</v>
      </c>
      <c r="AL269" s="20"/>
      <c r="AM269" s="20"/>
      <c r="AN269" s="20"/>
      <c r="AO269" s="20"/>
      <c r="AP269" s="20"/>
      <c r="AQ269" s="20"/>
      <c r="AR269" s="20" t="s">
        <v>84</v>
      </c>
      <c r="AS269" s="20"/>
      <c r="AT269" s="20"/>
      <c r="AU269" s="20"/>
      <c r="AV269" s="20" t="s">
        <v>1516</v>
      </c>
      <c r="AW269" s="20"/>
      <c r="AX269" s="20"/>
      <c r="AY269" s="20" t="s">
        <v>37</v>
      </c>
      <c r="AZ269" s="20"/>
      <c r="BA269" s="20" t="s">
        <v>39</v>
      </c>
      <c r="BB269" s="20"/>
      <c r="BC269" s="20"/>
      <c r="BD269" s="20"/>
      <c r="BE269" s="20"/>
      <c r="BF269" s="20"/>
      <c r="BG269" s="20"/>
      <c r="BH269" s="20"/>
      <c r="BI269" s="20"/>
      <c r="BJ269" s="20"/>
      <c r="BK269" s="20"/>
      <c r="BL269" s="20"/>
      <c r="BM269" s="20"/>
      <c r="BN269" s="20" t="s">
        <v>52</v>
      </c>
      <c r="BO269" s="20"/>
      <c r="BP269" s="20" t="s">
        <v>54</v>
      </c>
      <c r="BQ269" s="20"/>
      <c r="BR269" s="20" t="s">
        <v>56</v>
      </c>
      <c r="BS269" s="20"/>
      <c r="BT269" s="20"/>
      <c r="BU269" s="20"/>
      <c r="BV269" s="20"/>
      <c r="BW269" s="20" t="s">
        <v>1669</v>
      </c>
      <c r="BX269" s="80"/>
      <c r="BY269" s="80"/>
      <c r="BZ269" s="132"/>
      <c r="CA269" s="80"/>
      <c r="CB269" s="80"/>
      <c r="CC269" s="20"/>
      <c r="CD269" s="20"/>
      <c r="CE269" s="120"/>
      <c r="CF269" s="80"/>
      <c r="CG269" s="80"/>
      <c r="CH269" s="20"/>
      <c r="CI269" s="20"/>
      <c r="CJ269" s="120"/>
      <c r="CK269" s="87"/>
      <c r="CL269" s="87"/>
      <c r="CM269" s="20"/>
      <c r="CN269" s="20"/>
      <c r="CO269" s="120"/>
      <c r="CP269" s="87"/>
      <c r="CQ269" s="87"/>
    </row>
    <row r="270" spans="3:95" s="9" customFormat="1" ht="135.75" customHeight="1">
      <c r="C270" s="19" t="s">
        <v>2053</v>
      </c>
      <c r="D270" s="76" t="s">
        <v>2052</v>
      </c>
      <c r="E270" s="20" t="s">
        <v>1682</v>
      </c>
      <c r="F270" s="14" t="str">
        <f t="shared" si="8"/>
        <v>URF2024_260_Transversal_Participar en las actualización del directorio de grupos de valor y partes interesadas_GI</v>
      </c>
      <c r="G270" s="80" t="s">
        <v>2049</v>
      </c>
      <c r="H270" s="76" t="s">
        <v>2048</v>
      </c>
      <c r="I270" s="76" t="s">
        <v>2048</v>
      </c>
      <c r="J270" s="20" t="s">
        <v>98</v>
      </c>
      <c r="K270" s="20" t="s">
        <v>115</v>
      </c>
      <c r="L270" s="20"/>
      <c r="M270" s="47">
        <v>45413</v>
      </c>
      <c r="N270" s="47">
        <v>45488</v>
      </c>
      <c r="O270" s="21">
        <f t="shared" si="9"/>
        <v>75</v>
      </c>
      <c r="P270" s="20" t="s">
        <v>119</v>
      </c>
      <c r="Q270" s="20" t="s">
        <v>128</v>
      </c>
      <c r="R270" s="20" t="s">
        <v>496</v>
      </c>
      <c r="S270" s="20" t="s">
        <v>131</v>
      </c>
      <c r="T270" s="20" t="s">
        <v>145</v>
      </c>
      <c r="U270" s="20" t="s">
        <v>15</v>
      </c>
      <c r="V270" s="20"/>
      <c r="W270" s="20" t="s">
        <v>17</v>
      </c>
      <c r="X270" s="20"/>
      <c r="Y270" s="20"/>
      <c r="Z270" s="20"/>
      <c r="AA270" s="20"/>
      <c r="AB270" s="20"/>
      <c r="AC270" s="20"/>
      <c r="AD270" s="20"/>
      <c r="AE270" s="20"/>
      <c r="AF270" s="20"/>
      <c r="AG270" s="20"/>
      <c r="AH270" s="20"/>
      <c r="AI270" s="20"/>
      <c r="AJ270" s="20" t="s">
        <v>157</v>
      </c>
      <c r="AK270" s="20" t="s">
        <v>182</v>
      </c>
      <c r="AL270" s="20"/>
      <c r="AM270" s="20"/>
      <c r="AN270" s="20"/>
      <c r="AO270" s="20"/>
      <c r="AP270" s="20"/>
      <c r="AQ270" s="20"/>
      <c r="AR270" s="20" t="s">
        <v>84</v>
      </c>
      <c r="AS270" s="20"/>
      <c r="AT270" s="20"/>
      <c r="AU270" s="20"/>
      <c r="AV270" s="20" t="s">
        <v>1516</v>
      </c>
      <c r="AW270" s="20"/>
      <c r="AX270" s="20"/>
      <c r="AY270" s="20" t="s">
        <v>37</v>
      </c>
      <c r="AZ270" s="20"/>
      <c r="BA270" s="20" t="s">
        <v>39</v>
      </c>
      <c r="BB270" s="20"/>
      <c r="BC270" s="20"/>
      <c r="BD270" s="20"/>
      <c r="BE270" s="20"/>
      <c r="BF270" s="20"/>
      <c r="BG270" s="20"/>
      <c r="BH270" s="20"/>
      <c r="BI270" s="20"/>
      <c r="BJ270" s="20"/>
      <c r="BK270" s="20"/>
      <c r="BL270" s="20"/>
      <c r="BM270" s="20"/>
      <c r="BN270" s="20" t="s">
        <v>52</v>
      </c>
      <c r="BO270" s="20"/>
      <c r="BP270" s="20" t="s">
        <v>54</v>
      </c>
      <c r="BQ270" s="20"/>
      <c r="BR270" s="20" t="s">
        <v>56</v>
      </c>
      <c r="BS270" s="20"/>
      <c r="BT270" s="20"/>
      <c r="BU270" s="20"/>
      <c r="BV270" s="20"/>
      <c r="BW270" s="20" t="s">
        <v>1669</v>
      </c>
      <c r="BX270" s="80"/>
      <c r="BY270" s="80"/>
      <c r="BZ270" s="132"/>
      <c r="CA270" s="80"/>
      <c r="CB270" s="80"/>
      <c r="CC270" s="20"/>
      <c r="CD270" s="20"/>
      <c r="CE270" s="120"/>
      <c r="CF270" s="80"/>
      <c r="CG270" s="80"/>
      <c r="CH270" s="20"/>
      <c r="CI270" s="20"/>
      <c r="CJ270" s="120"/>
      <c r="CK270" s="87"/>
      <c r="CL270" s="87"/>
      <c r="CM270" s="20"/>
      <c r="CN270" s="20"/>
      <c r="CO270" s="120"/>
      <c r="CP270" s="87"/>
      <c r="CQ270" s="87"/>
    </row>
    <row r="271" spans="3:95" s="9" customFormat="1" ht="135.75" customHeight="1">
      <c r="C271" s="19" t="s">
        <v>2051</v>
      </c>
      <c r="D271" s="76" t="s">
        <v>2050</v>
      </c>
      <c r="E271" s="20" t="s">
        <v>1682</v>
      </c>
      <c r="F271" s="14" t="str">
        <f t="shared" si="8"/>
        <v>URF2024_261_Transversal_Participar en las actualización del directorio de grupos de valor y partes interesadas_CE</v>
      </c>
      <c r="G271" s="80" t="s">
        <v>2049</v>
      </c>
      <c r="H271" s="76" t="s">
        <v>2048</v>
      </c>
      <c r="I271" s="76" t="s">
        <v>2048</v>
      </c>
      <c r="J271" s="20" t="s">
        <v>92</v>
      </c>
      <c r="K271" s="20" t="s">
        <v>102</v>
      </c>
      <c r="L271" s="20"/>
      <c r="M271" s="47">
        <v>45413</v>
      </c>
      <c r="N271" s="47">
        <v>45488</v>
      </c>
      <c r="O271" s="21">
        <f t="shared" si="9"/>
        <v>75</v>
      </c>
      <c r="P271" s="20" t="s">
        <v>119</v>
      </c>
      <c r="Q271" s="20" t="s">
        <v>128</v>
      </c>
      <c r="R271" s="20" t="s">
        <v>496</v>
      </c>
      <c r="S271" s="20" t="s">
        <v>131</v>
      </c>
      <c r="T271" s="20" t="s">
        <v>145</v>
      </c>
      <c r="U271" s="20" t="s">
        <v>15</v>
      </c>
      <c r="V271" s="20"/>
      <c r="W271" s="20" t="s">
        <v>17</v>
      </c>
      <c r="X271" s="20"/>
      <c r="Y271" s="20"/>
      <c r="Z271" s="20"/>
      <c r="AA271" s="20"/>
      <c r="AB271" s="20"/>
      <c r="AC271" s="20"/>
      <c r="AD271" s="20"/>
      <c r="AE271" s="20"/>
      <c r="AF271" s="20"/>
      <c r="AG271" s="20"/>
      <c r="AH271" s="20"/>
      <c r="AI271" s="20"/>
      <c r="AJ271" s="20" t="s">
        <v>157</v>
      </c>
      <c r="AK271" s="20" t="s">
        <v>182</v>
      </c>
      <c r="AL271" s="20"/>
      <c r="AM271" s="20"/>
      <c r="AN271" s="20"/>
      <c r="AO271" s="20"/>
      <c r="AP271" s="20"/>
      <c r="AQ271" s="20"/>
      <c r="AR271" s="20" t="s">
        <v>84</v>
      </c>
      <c r="AS271" s="20"/>
      <c r="AT271" s="20"/>
      <c r="AU271" s="20"/>
      <c r="AV271" s="20" t="s">
        <v>1516</v>
      </c>
      <c r="AW271" s="20"/>
      <c r="AX271" s="20"/>
      <c r="AY271" s="20" t="s">
        <v>37</v>
      </c>
      <c r="AZ271" s="20"/>
      <c r="BA271" s="20" t="s">
        <v>39</v>
      </c>
      <c r="BB271" s="20"/>
      <c r="BC271" s="20"/>
      <c r="BD271" s="20"/>
      <c r="BE271" s="20"/>
      <c r="BF271" s="20"/>
      <c r="BG271" s="20"/>
      <c r="BH271" s="20"/>
      <c r="BI271" s="20"/>
      <c r="BJ271" s="20"/>
      <c r="BK271" s="20"/>
      <c r="BL271" s="20"/>
      <c r="BM271" s="20"/>
      <c r="BN271" s="20" t="s">
        <v>52</v>
      </c>
      <c r="BO271" s="20"/>
      <c r="BP271" s="20" t="s">
        <v>54</v>
      </c>
      <c r="BQ271" s="20"/>
      <c r="BR271" s="20" t="s">
        <v>56</v>
      </c>
      <c r="BS271" s="20"/>
      <c r="BT271" s="20"/>
      <c r="BU271" s="20"/>
      <c r="BV271" s="20"/>
      <c r="BW271" s="20" t="s">
        <v>1669</v>
      </c>
      <c r="BX271" s="80"/>
      <c r="BY271" s="80"/>
      <c r="BZ271" s="132"/>
      <c r="CA271" s="80"/>
      <c r="CB271" s="80"/>
      <c r="CC271" s="20"/>
      <c r="CD271" s="20"/>
      <c r="CE271" s="120"/>
      <c r="CF271" s="80"/>
      <c r="CG271" s="80"/>
      <c r="CH271" s="20"/>
      <c r="CI271" s="20"/>
      <c r="CJ271" s="120"/>
      <c r="CK271" s="87"/>
      <c r="CL271" s="87"/>
      <c r="CM271" s="20"/>
      <c r="CN271" s="20"/>
      <c r="CO271" s="120"/>
      <c r="CP271" s="87"/>
      <c r="CQ271" s="87"/>
    </row>
    <row r="272" spans="3:95" s="9" customFormat="1" ht="135.75" customHeight="1">
      <c r="C272" s="19" t="s">
        <v>2047</v>
      </c>
      <c r="D272" s="85" t="s">
        <v>2046</v>
      </c>
      <c r="E272" s="20" t="s">
        <v>1682</v>
      </c>
      <c r="F272" s="14" t="str">
        <f t="shared" si="8"/>
        <v>URF2024_262_Transversal_Determinar necesidades de recursos para la vigencia siguiente 2025_DP</v>
      </c>
      <c r="G272" s="76" t="s">
        <v>2027</v>
      </c>
      <c r="H272" s="79" t="s">
        <v>2026</v>
      </c>
      <c r="I272" s="79" t="s">
        <v>2025</v>
      </c>
      <c r="J272" s="20" t="s">
        <v>94</v>
      </c>
      <c r="K272" s="20" t="s">
        <v>104</v>
      </c>
      <c r="L272" s="20"/>
      <c r="M272" s="47">
        <v>45306</v>
      </c>
      <c r="N272" s="47">
        <v>45350</v>
      </c>
      <c r="O272" s="21">
        <f t="shared" si="9"/>
        <v>44</v>
      </c>
      <c r="P272" s="20" t="s">
        <v>114</v>
      </c>
      <c r="Q272" s="20" t="s">
        <v>128</v>
      </c>
      <c r="R272" s="20" t="s">
        <v>497</v>
      </c>
      <c r="S272" s="20" t="s">
        <v>133</v>
      </c>
      <c r="T272" s="20" t="s">
        <v>137</v>
      </c>
      <c r="U272" s="20" t="s">
        <v>15</v>
      </c>
      <c r="V272" s="20"/>
      <c r="W272" s="20" t="s">
        <v>17</v>
      </c>
      <c r="X272" s="20"/>
      <c r="Y272" s="20"/>
      <c r="Z272" s="20"/>
      <c r="AA272" s="20"/>
      <c r="AB272" s="20" t="s">
        <v>20</v>
      </c>
      <c r="AC272" s="20"/>
      <c r="AD272" s="20"/>
      <c r="AE272" s="20"/>
      <c r="AF272" s="20"/>
      <c r="AG272" s="20"/>
      <c r="AH272" s="20"/>
      <c r="AI272" s="20"/>
      <c r="AJ272" s="20"/>
      <c r="AK272" s="20"/>
      <c r="AL272" s="20"/>
      <c r="AM272" s="20"/>
      <c r="AN272" s="20"/>
      <c r="AO272" s="20"/>
      <c r="AP272" s="20"/>
      <c r="AQ272" s="20"/>
      <c r="AR272" s="20"/>
      <c r="AS272" s="20"/>
      <c r="AT272" s="20"/>
      <c r="AU272" s="20"/>
      <c r="AV272" s="20" t="s">
        <v>1516</v>
      </c>
      <c r="AW272" s="20"/>
      <c r="AX272" s="20" t="s">
        <v>36</v>
      </c>
      <c r="AY272" s="20"/>
      <c r="AZ272" s="20"/>
      <c r="BA272" s="20"/>
      <c r="BB272" s="20"/>
      <c r="BC272" s="20"/>
      <c r="BD272" s="20"/>
      <c r="BE272" s="20"/>
      <c r="BF272" s="20"/>
      <c r="BG272" s="20" t="s">
        <v>45</v>
      </c>
      <c r="BH272" s="20" t="s">
        <v>46</v>
      </c>
      <c r="BI272" s="20"/>
      <c r="BJ272" s="20"/>
      <c r="BK272" s="20"/>
      <c r="BL272" s="20"/>
      <c r="BM272" s="20"/>
      <c r="BN272" s="20"/>
      <c r="BO272" s="20"/>
      <c r="BP272" s="20"/>
      <c r="BQ272" s="20"/>
      <c r="BR272" s="20"/>
      <c r="BS272" s="20"/>
      <c r="BT272" s="20"/>
      <c r="BU272" s="20"/>
      <c r="BV272" s="20"/>
      <c r="BW272" s="20" t="s">
        <v>1669</v>
      </c>
      <c r="BX272" s="76"/>
      <c r="BY272" s="76"/>
      <c r="BZ272" s="130"/>
      <c r="CA272" s="76"/>
      <c r="CB272" s="76"/>
      <c r="CC272" s="20"/>
      <c r="CD272" s="20"/>
      <c r="CE272" s="120"/>
      <c r="CF272" s="76"/>
      <c r="CG272" s="76"/>
      <c r="CH272" s="20"/>
      <c r="CI272" s="20"/>
      <c r="CJ272" s="120"/>
      <c r="CK272" s="77"/>
      <c r="CL272" s="77"/>
      <c r="CM272" s="20"/>
      <c r="CN272" s="20"/>
      <c r="CO272" s="120"/>
      <c r="CP272" s="77"/>
      <c r="CQ272" s="77"/>
    </row>
    <row r="273" spans="3:95" s="9" customFormat="1" ht="135.75" customHeight="1">
      <c r="C273" s="19" t="s">
        <v>2045</v>
      </c>
      <c r="D273" s="85" t="s">
        <v>2044</v>
      </c>
      <c r="E273" s="20" t="s">
        <v>1682</v>
      </c>
      <c r="F273" s="14" t="str">
        <f t="shared" si="8"/>
        <v>URF2024_263_Transversal_Determinar necesidades de recursos para la vigencia siguiente 2025_GH</v>
      </c>
      <c r="G273" s="76" t="s">
        <v>2027</v>
      </c>
      <c r="H273" s="79" t="s">
        <v>2026</v>
      </c>
      <c r="I273" s="79" t="s">
        <v>2025</v>
      </c>
      <c r="J273" s="20" t="s">
        <v>96</v>
      </c>
      <c r="K273" s="20" t="s">
        <v>933</v>
      </c>
      <c r="L273" s="20" t="s">
        <v>116</v>
      </c>
      <c r="M273" s="47">
        <v>45306</v>
      </c>
      <c r="N273" s="47">
        <v>45350</v>
      </c>
      <c r="O273" s="21">
        <f t="shared" si="9"/>
        <v>44</v>
      </c>
      <c r="P273" s="20" t="s">
        <v>114</v>
      </c>
      <c r="Q273" s="20" t="s">
        <v>128</v>
      </c>
      <c r="R273" s="20" t="s">
        <v>497</v>
      </c>
      <c r="S273" s="20" t="s">
        <v>133</v>
      </c>
      <c r="T273" s="20" t="s">
        <v>137</v>
      </c>
      <c r="U273" s="20" t="s">
        <v>15</v>
      </c>
      <c r="V273" s="20"/>
      <c r="W273" s="20" t="s">
        <v>17</v>
      </c>
      <c r="X273" s="20"/>
      <c r="Y273" s="20"/>
      <c r="Z273" s="20"/>
      <c r="AA273" s="20"/>
      <c r="AB273" s="20" t="s">
        <v>20</v>
      </c>
      <c r="AC273" s="20"/>
      <c r="AD273" s="20"/>
      <c r="AE273" s="20"/>
      <c r="AF273" s="20"/>
      <c r="AG273" s="20"/>
      <c r="AH273" s="20"/>
      <c r="AI273" s="20"/>
      <c r="AJ273" s="20"/>
      <c r="AK273" s="20"/>
      <c r="AL273" s="20"/>
      <c r="AM273" s="20"/>
      <c r="AN273" s="20"/>
      <c r="AO273" s="20"/>
      <c r="AP273" s="20"/>
      <c r="AQ273" s="20"/>
      <c r="AR273" s="20"/>
      <c r="AS273" s="20"/>
      <c r="AT273" s="20"/>
      <c r="AU273" s="20"/>
      <c r="AV273" s="20" t="s">
        <v>1516</v>
      </c>
      <c r="AW273" s="20"/>
      <c r="AX273" s="20" t="s">
        <v>36</v>
      </c>
      <c r="AY273" s="20"/>
      <c r="AZ273" s="20"/>
      <c r="BA273" s="20"/>
      <c r="BB273" s="20"/>
      <c r="BC273" s="20"/>
      <c r="BD273" s="20"/>
      <c r="BE273" s="20"/>
      <c r="BF273" s="20"/>
      <c r="BG273" s="20" t="s">
        <v>45</v>
      </c>
      <c r="BH273" s="20" t="s">
        <v>46</v>
      </c>
      <c r="BI273" s="20"/>
      <c r="BJ273" s="20"/>
      <c r="BK273" s="20"/>
      <c r="BL273" s="20"/>
      <c r="BM273" s="20"/>
      <c r="BN273" s="20"/>
      <c r="BO273" s="20"/>
      <c r="BP273" s="20"/>
      <c r="BQ273" s="20"/>
      <c r="BR273" s="20"/>
      <c r="BS273" s="20"/>
      <c r="BT273" s="20"/>
      <c r="BU273" s="20"/>
      <c r="BV273" s="20"/>
      <c r="BW273" s="20" t="s">
        <v>1669</v>
      </c>
      <c r="BX273" s="76"/>
      <c r="BY273" s="76"/>
      <c r="BZ273" s="130"/>
      <c r="CA273" s="76"/>
      <c r="CB273" s="76"/>
      <c r="CC273" s="20"/>
      <c r="CD273" s="20"/>
      <c r="CE273" s="120"/>
      <c r="CF273" s="76"/>
      <c r="CG273" s="76"/>
      <c r="CH273" s="20"/>
      <c r="CI273" s="20"/>
      <c r="CJ273" s="120"/>
      <c r="CK273" s="77"/>
      <c r="CL273" s="77"/>
      <c r="CM273" s="20"/>
      <c r="CN273" s="20"/>
      <c r="CO273" s="120"/>
      <c r="CP273" s="77"/>
      <c r="CQ273" s="77"/>
    </row>
    <row r="274" spans="3:95" s="9" customFormat="1" ht="135.75" customHeight="1">
      <c r="C274" s="19" t="s">
        <v>2043</v>
      </c>
      <c r="D274" s="85" t="s">
        <v>2042</v>
      </c>
      <c r="E274" s="20" t="s">
        <v>1682</v>
      </c>
      <c r="F274" s="14" t="str">
        <f t="shared" si="8"/>
        <v>URF2024_264_Transversal_Determinar necesidades de recursos para la vigencia siguiente 2025_SDM</v>
      </c>
      <c r="G274" s="76" t="s">
        <v>2027</v>
      </c>
      <c r="H274" s="79" t="s">
        <v>2026</v>
      </c>
      <c r="I274" s="79" t="s">
        <v>2025</v>
      </c>
      <c r="J274" s="20" t="s">
        <v>93</v>
      </c>
      <c r="K274" s="20" t="s">
        <v>122</v>
      </c>
      <c r="L274" s="20"/>
      <c r="M274" s="47">
        <v>45306</v>
      </c>
      <c r="N274" s="47">
        <v>45351</v>
      </c>
      <c r="O274" s="21">
        <f t="shared" si="9"/>
        <v>45</v>
      </c>
      <c r="P274" s="20" t="s">
        <v>114</v>
      </c>
      <c r="Q274" s="20" t="s">
        <v>128</v>
      </c>
      <c r="R274" s="20" t="s">
        <v>497</v>
      </c>
      <c r="S274" s="20" t="s">
        <v>133</v>
      </c>
      <c r="T274" s="20" t="s">
        <v>137</v>
      </c>
      <c r="U274" s="20" t="s">
        <v>15</v>
      </c>
      <c r="V274" s="20"/>
      <c r="W274" s="20" t="s">
        <v>17</v>
      </c>
      <c r="X274" s="20"/>
      <c r="Y274" s="20"/>
      <c r="Z274" s="20"/>
      <c r="AA274" s="20"/>
      <c r="AB274" s="20" t="s">
        <v>20</v>
      </c>
      <c r="AC274" s="20"/>
      <c r="AD274" s="20"/>
      <c r="AE274" s="20"/>
      <c r="AF274" s="20"/>
      <c r="AG274" s="20"/>
      <c r="AH274" s="20"/>
      <c r="AI274" s="20"/>
      <c r="AJ274" s="20"/>
      <c r="AK274" s="20"/>
      <c r="AL274" s="20"/>
      <c r="AM274" s="20"/>
      <c r="AN274" s="20"/>
      <c r="AO274" s="20"/>
      <c r="AP274" s="20"/>
      <c r="AQ274" s="20"/>
      <c r="AR274" s="20"/>
      <c r="AS274" s="20"/>
      <c r="AT274" s="20"/>
      <c r="AU274" s="20"/>
      <c r="AV274" s="20" t="s">
        <v>1516</v>
      </c>
      <c r="AW274" s="20"/>
      <c r="AX274" s="20" t="s">
        <v>36</v>
      </c>
      <c r="AY274" s="20"/>
      <c r="AZ274" s="20"/>
      <c r="BA274" s="20"/>
      <c r="BB274" s="20"/>
      <c r="BC274" s="20"/>
      <c r="BD274" s="20"/>
      <c r="BE274" s="20"/>
      <c r="BF274" s="20"/>
      <c r="BG274" s="20" t="s">
        <v>45</v>
      </c>
      <c r="BH274" s="20" t="s">
        <v>46</v>
      </c>
      <c r="BI274" s="20"/>
      <c r="BJ274" s="20"/>
      <c r="BK274" s="20"/>
      <c r="BL274" s="20"/>
      <c r="BM274" s="20"/>
      <c r="BN274" s="20"/>
      <c r="BO274" s="20"/>
      <c r="BP274" s="20"/>
      <c r="BQ274" s="20"/>
      <c r="BR274" s="20"/>
      <c r="BS274" s="20"/>
      <c r="BT274" s="20"/>
      <c r="BU274" s="20"/>
      <c r="BV274" s="20"/>
      <c r="BW274" s="20" t="s">
        <v>1669</v>
      </c>
      <c r="BX274" s="76"/>
      <c r="BY274" s="76"/>
      <c r="BZ274" s="130"/>
      <c r="CA274" s="76"/>
      <c r="CB274" s="76"/>
      <c r="CC274" s="20"/>
      <c r="CD274" s="20"/>
      <c r="CE274" s="120"/>
      <c r="CF274" s="76"/>
      <c r="CG274" s="76"/>
      <c r="CH274" s="20"/>
      <c r="CI274" s="20"/>
      <c r="CJ274" s="120"/>
      <c r="CK274" s="77"/>
      <c r="CL274" s="77"/>
      <c r="CM274" s="20"/>
      <c r="CN274" s="20"/>
      <c r="CO274" s="120"/>
      <c r="CP274" s="77"/>
      <c r="CQ274" s="77"/>
    </row>
    <row r="275" spans="3:95" s="9" customFormat="1" ht="135.75" customHeight="1">
      <c r="C275" s="19" t="s">
        <v>2041</v>
      </c>
      <c r="D275" s="131" t="s">
        <v>2040</v>
      </c>
      <c r="E275" s="20" t="s">
        <v>1682</v>
      </c>
      <c r="F275" s="14" t="str">
        <f t="shared" si="8"/>
        <v>URF2024_265_Transversal_Determinar necesidades de recursos para la vigencia siguiente 2025_SRP</v>
      </c>
      <c r="G275" s="76" t="s">
        <v>2027</v>
      </c>
      <c r="H275" s="79" t="s">
        <v>2026</v>
      </c>
      <c r="I275" s="79" t="s">
        <v>2025</v>
      </c>
      <c r="J275" s="20" t="s">
        <v>93</v>
      </c>
      <c r="K275" s="20" t="s">
        <v>123</v>
      </c>
      <c r="L275" s="20"/>
      <c r="M275" s="47">
        <v>45306</v>
      </c>
      <c r="N275" s="47">
        <v>45355</v>
      </c>
      <c r="O275" s="21">
        <f t="shared" si="9"/>
        <v>49</v>
      </c>
      <c r="P275" s="20" t="s">
        <v>114</v>
      </c>
      <c r="Q275" s="20" t="s">
        <v>128</v>
      </c>
      <c r="R275" s="20" t="s">
        <v>497</v>
      </c>
      <c r="S275" s="20" t="s">
        <v>133</v>
      </c>
      <c r="T275" s="20" t="s">
        <v>137</v>
      </c>
      <c r="U275" s="20" t="s">
        <v>15</v>
      </c>
      <c r="V275" s="20"/>
      <c r="W275" s="20" t="s">
        <v>17</v>
      </c>
      <c r="X275" s="20"/>
      <c r="Y275" s="20"/>
      <c r="Z275" s="20"/>
      <c r="AA275" s="20"/>
      <c r="AB275" s="20" t="s">
        <v>20</v>
      </c>
      <c r="AC275" s="20"/>
      <c r="AD275" s="20"/>
      <c r="AE275" s="20"/>
      <c r="AF275" s="20"/>
      <c r="AG275" s="20"/>
      <c r="AH275" s="20"/>
      <c r="AI275" s="20"/>
      <c r="AJ275" s="20"/>
      <c r="AK275" s="20"/>
      <c r="AL275" s="20"/>
      <c r="AM275" s="20"/>
      <c r="AN275" s="20"/>
      <c r="AO275" s="20"/>
      <c r="AP275" s="20"/>
      <c r="AQ275" s="20"/>
      <c r="AR275" s="20"/>
      <c r="AS275" s="20"/>
      <c r="AT275" s="20"/>
      <c r="AU275" s="20"/>
      <c r="AV275" s="20" t="s">
        <v>1516</v>
      </c>
      <c r="AW275" s="20"/>
      <c r="AX275" s="20" t="s">
        <v>36</v>
      </c>
      <c r="AY275" s="20"/>
      <c r="AZ275" s="20"/>
      <c r="BA275" s="20"/>
      <c r="BB275" s="20"/>
      <c r="BC275" s="20"/>
      <c r="BD275" s="20"/>
      <c r="BE275" s="20"/>
      <c r="BF275" s="20"/>
      <c r="BG275" s="20" t="s">
        <v>45</v>
      </c>
      <c r="BH275" s="20" t="s">
        <v>46</v>
      </c>
      <c r="BI275" s="20"/>
      <c r="BJ275" s="20"/>
      <c r="BK275" s="20"/>
      <c r="BL275" s="20"/>
      <c r="BM275" s="20"/>
      <c r="BN275" s="20"/>
      <c r="BO275" s="20"/>
      <c r="BP275" s="20"/>
      <c r="BQ275" s="20"/>
      <c r="BR275" s="20"/>
      <c r="BS275" s="20"/>
      <c r="BT275" s="20"/>
      <c r="BU275" s="20"/>
      <c r="BV275" s="20"/>
      <c r="BW275" s="20" t="s">
        <v>1669</v>
      </c>
      <c r="BX275" s="76"/>
      <c r="BY275" s="76"/>
      <c r="BZ275" s="130"/>
      <c r="CA275" s="76"/>
      <c r="CB275" s="76"/>
      <c r="CC275" s="20"/>
      <c r="CD275" s="20"/>
      <c r="CE275" s="120"/>
      <c r="CF275" s="76"/>
      <c r="CG275" s="76"/>
      <c r="CH275" s="20"/>
      <c r="CI275" s="20"/>
      <c r="CJ275" s="120"/>
      <c r="CK275" s="77"/>
      <c r="CL275" s="77"/>
      <c r="CM275" s="20"/>
      <c r="CN275" s="20"/>
      <c r="CO275" s="120"/>
      <c r="CP275" s="77"/>
      <c r="CQ275" s="77"/>
    </row>
    <row r="276" spans="3:95" s="9" customFormat="1" ht="135.75" customHeight="1">
      <c r="C276" s="19" t="s">
        <v>2039</v>
      </c>
      <c r="D276" s="85" t="s">
        <v>2038</v>
      </c>
      <c r="E276" s="20" t="s">
        <v>1682</v>
      </c>
      <c r="F276" s="14" t="str">
        <f t="shared" si="8"/>
        <v>URF2024_266_Transversal_Determinar necesidades de recursos para la vigencia siguiente 2025_GC</v>
      </c>
      <c r="G276" s="76" t="s">
        <v>2027</v>
      </c>
      <c r="H276" s="79" t="s">
        <v>2026</v>
      </c>
      <c r="I276" s="79" t="s">
        <v>2025</v>
      </c>
      <c r="J276" s="20" t="s">
        <v>97</v>
      </c>
      <c r="K276" s="20" t="s">
        <v>111</v>
      </c>
      <c r="L276" s="20" t="s">
        <v>109</v>
      </c>
      <c r="M276" s="47">
        <v>45306</v>
      </c>
      <c r="N276" s="47">
        <v>45351</v>
      </c>
      <c r="O276" s="21">
        <f t="shared" si="9"/>
        <v>45</v>
      </c>
      <c r="P276" s="20" t="s">
        <v>114</v>
      </c>
      <c r="Q276" s="20" t="s">
        <v>128</v>
      </c>
      <c r="R276" s="20" t="s">
        <v>497</v>
      </c>
      <c r="S276" s="20" t="s">
        <v>133</v>
      </c>
      <c r="T276" s="20" t="s">
        <v>137</v>
      </c>
      <c r="U276" s="20" t="s">
        <v>15</v>
      </c>
      <c r="V276" s="20"/>
      <c r="W276" s="20" t="s">
        <v>17</v>
      </c>
      <c r="X276" s="20"/>
      <c r="Y276" s="20"/>
      <c r="Z276" s="20"/>
      <c r="AA276" s="20"/>
      <c r="AB276" s="20" t="s">
        <v>20</v>
      </c>
      <c r="AC276" s="20"/>
      <c r="AD276" s="20"/>
      <c r="AE276" s="20"/>
      <c r="AF276" s="20"/>
      <c r="AG276" s="20"/>
      <c r="AH276" s="20"/>
      <c r="AI276" s="20"/>
      <c r="AJ276" s="20"/>
      <c r="AK276" s="20"/>
      <c r="AL276" s="20"/>
      <c r="AM276" s="20"/>
      <c r="AN276" s="20"/>
      <c r="AO276" s="20"/>
      <c r="AP276" s="20"/>
      <c r="AQ276" s="20"/>
      <c r="AR276" s="20"/>
      <c r="AS276" s="20"/>
      <c r="AT276" s="20"/>
      <c r="AU276" s="20"/>
      <c r="AV276" s="20" t="s">
        <v>1516</v>
      </c>
      <c r="AW276" s="20"/>
      <c r="AX276" s="20" t="s">
        <v>36</v>
      </c>
      <c r="AY276" s="20"/>
      <c r="AZ276" s="20"/>
      <c r="BA276" s="20"/>
      <c r="BB276" s="20"/>
      <c r="BC276" s="20"/>
      <c r="BD276" s="20"/>
      <c r="BE276" s="20"/>
      <c r="BF276" s="20"/>
      <c r="BG276" s="20" t="s">
        <v>45</v>
      </c>
      <c r="BH276" s="20" t="s">
        <v>46</v>
      </c>
      <c r="BI276" s="20"/>
      <c r="BJ276" s="20"/>
      <c r="BK276" s="20"/>
      <c r="BL276" s="20"/>
      <c r="BM276" s="20"/>
      <c r="BN276" s="20"/>
      <c r="BO276" s="20"/>
      <c r="BP276" s="20"/>
      <c r="BQ276" s="20"/>
      <c r="BR276" s="20"/>
      <c r="BS276" s="20"/>
      <c r="BT276" s="20"/>
      <c r="BU276" s="20"/>
      <c r="BV276" s="20"/>
      <c r="BW276" s="20" t="s">
        <v>1669</v>
      </c>
      <c r="BX276" s="76"/>
      <c r="BY276" s="76"/>
      <c r="BZ276" s="130"/>
      <c r="CA276" s="76"/>
      <c r="CB276" s="76"/>
      <c r="CC276" s="20"/>
      <c r="CD276" s="20"/>
      <c r="CE276" s="120"/>
      <c r="CF276" s="76"/>
      <c r="CG276" s="76"/>
      <c r="CH276" s="20"/>
      <c r="CI276" s="20"/>
      <c r="CJ276" s="120"/>
      <c r="CK276" s="77"/>
      <c r="CL276" s="77"/>
      <c r="CM276" s="20"/>
      <c r="CN276" s="20"/>
      <c r="CO276" s="120"/>
      <c r="CP276" s="77"/>
      <c r="CQ276" s="77"/>
    </row>
    <row r="277" spans="3:95" s="9" customFormat="1" ht="135.75" customHeight="1">
      <c r="C277" s="19" t="s">
        <v>2037</v>
      </c>
      <c r="D277" s="85" t="s">
        <v>2036</v>
      </c>
      <c r="E277" s="20" t="s">
        <v>1682</v>
      </c>
      <c r="F277" s="14" t="str">
        <f t="shared" si="8"/>
        <v>URF2024_267_Transversal_Determinar necesidades de recursos para la vigencia siguiente 2025_AD</v>
      </c>
      <c r="G277" s="76" t="s">
        <v>2027</v>
      </c>
      <c r="H277" s="79" t="s">
        <v>2026</v>
      </c>
      <c r="I277" s="79" t="s">
        <v>2025</v>
      </c>
      <c r="J277" s="20" t="s">
        <v>91</v>
      </c>
      <c r="K277" s="20" t="s">
        <v>103</v>
      </c>
      <c r="L277" s="20" t="s">
        <v>120</v>
      </c>
      <c r="M277" s="47">
        <v>45306</v>
      </c>
      <c r="N277" s="47">
        <v>45350</v>
      </c>
      <c r="O277" s="21">
        <f t="shared" si="9"/>
        <v>44</v>
      </c>
      <c r="P277" s="20" t="s">
        <v>114</v>
      </c>
      <c r="Q277" s="20" t="s">
        <v>128</v>
      </c>
      <c r="R277" s="20" t="s">
        <v>497</v>
      </c>
      <c r="S277" s="20" t="s">
        <v>133</v>
      </c>
      <c r="T277" s="20" t="s">
        <v>137</v>
      </c>
      <c r="U277" s="20" t="s">
        <v>15</v>
      </c>
      <c r="V277" s="20"/>
      <c r="W277" s="20" t="s">
        <v>17</v>
      </c>
      <c r="X277" s="20"/>
      <c r="Y277" s="20"/>
      <c r="Z277" s="20"/>
      <c r="AA277" s="20"/>
      <c r="AB277" s="20" t="s">
        <v>20</v>
      </c>
      <c r="AC277" s="20"/>
      <c r="AD277" s="20"/>
      <c r="AE277" s="20"/>
      <c r="AF277" s="20"/>
      <c r="AG277" s="20"/>
      <c r="AH277" s="20"/>
      <c r="AI277" s="20"/>
      <c r="AJ277" s="20"/>
      <c r="AK277" s="20"/>
      <c r="AL277" s="20"/>
      <c r="AM277" s="20"/>
      <c r="AN277" s="20"/>
      <c r="AO277" s="20"/>
      <c r="AP277" s="20"/>
      <c r="AQ277" s="20"/>
      <c r="AR277" s="20"/>
      <c r="AS277" s="20"/>
      <c r="AT277" s="20"/>
      <c r="AU277" s="20"/>
      <c r="AV277" s="20" t="s">
        <v>1516</v>
      </c>
      <c r="AW277" s="20"/>
      <c r="AX277" s="20" t="s">
        <v>36</v>
      </c>
      <c r="AY277" s="20"/>
      <c r="AZ277" s="20"/>
      <c r="BA277" s="20"/>
      <c r="BB277" s="20"/>
      <c r="BC277" s="20"/>
      <c r="BD277" s="20"/>
      <c r="BE277" s="20"/>
      <c r="BF277" s="20"/>
      <c r="BG277" s="20" t="s">
        <v>45</v>
      </c>
      <c r="BH277" s="20" t="s">
        <v>46</v>
      </c>
      <c r="BI277" s="20"/>
      <c r="BJ277" s="20"/>
      <c r="BK277" s="20"/>
      <c r="BL277" s="20"/>
      <c r="BM277" s="20"/>
      <c r="BN277" s="20"/>
      <c r="BO277" s="20"/>
      <c r="BP277" s="20"/>
      <c r="BQ277" s="20"/>
      <c r="BR277" s="20"/>
      <c r="BS277" s="20"/>
      <c r="BT277" s="20"/>
      <c r="BU277" s="20"/>
      <c r="BV277" s="20"/>
      <c r="BW277" s="20" t="s">
        <v>1669</v>
      </c>
      <c r="BX277" s="76"/>
      <c r="BY277" s="76"/>
      <c r="BZ277" s="130"/>
      <c r="CA277" s="76"/>
      <c r="CB277" s="76"/>
      <c r="CC277" s="20"/>
      <c r="CD277" s="20"/>
      <c r="CE277" s="120"/>
      <c r="CF277" s="76"/>
      <c r="CG277" s="76"/>
      <c r="CH277" s="20"/>
      <c r="CI277" s="20"/>
      <c r="CJ277" s="120"/>
      <c r="CK277" s="77"/>
      <c r="CL277" s="77"/>
      <c r="CM277" s="20"/>
      <c r="CN277" s="20"/>
      <c r="CO277" s="120"/>
      <c r="CP277" s="77"/>
      <c r="CQ277" s="77"/>
    </row>
    <row r="278" spans="3:95" s="9" customFormat="1" ht="135.75" customHeight="1">
      <c r="C278" s="19" t="s">
        <v>2035</v>
      </c>
      <c r="D278" s="85" t="s">
        <v>2034</v>
      </c>
      <c r="E278" s="20" t="s">
        <v>1682</v>
      </c>
      <c r="F278" s="14" t="str">
        <f t="shared" si="8"/>
        <v>URF2024_268_Transversal_Determinar necesidades de recursos para la vigencia siguiente 2025_GF</v>
      </c>
      <c r="G278" s="76" t="s">
        <v>2027</v>
      </c>
      <c r="H278" s="79" t="s">
        <v>2026</v>
      </c>
      <c r="I278" s="79" t="s">
        <v>2025</v>
      </c>
      <c r="J278" s="20" t="s">
        <v>95</v>
      </c>
      <c r="K278" s="20" t="s">
        <v>1827</v>
      </c>
      <c r="L278" s="20" t="s">
        <v>120</v>
      </c>
      <c r="M278" s="47">
        <v>45306</v>
      </c>
      <c r="N278" s="47">
        <v>45350</v>
      </c>
      <c r="O278" s="21">
        <f t="shared" si="9"/>
        <v>44</v>
      </c>
      <c r="P278" s="20" t="s">
        <v>114</v>
      </c>
      <c r="Q278" s="20" t="s">
        <v>128</v>
      </c>
      <c r="R278" s="20" t="s">
        <v>497</v>
      </c>
      <c r="S278" s="20" t="s">
        <v>133</v>
      </c>
      <c r="T278" s="20" t="s">
        <v>137</v>
      </c>
      <c r="U278" s="20" t="s">
        <v>15</v>
      </c>
      <c r="V278" s="20"/>
      <c r="W278" s="20" t="s">
        <v>17</v>
      </c>
      <c r="X278" s="20"/>
      <c r="Y278" s="20"/>
      <c r="Z278" s="20"/>
      <c r="AA278" s="20"/>
      <c r="AB278" s="20" t="s">
        <v>20</v>
      </c>
      <c r="AC278" s="20"/>
      <c r="AD278" s="20"/>
      <c r="AE278" s="20"/>
      <c r="AF278" s="20"/>
      <c r="AG278" s="20"/>
      <c r="AH278" s="20"/>
      <c r="AI278" s="20"/>
      <c r="AJ278" s="20"/>
      <c r="AK278" s="20"/>
      <c r="AL278" s="20"/>
      <c r="AM278" s="20"/>
      <c r="AN278" s="20"/>
      <c r="AO278" s="20"/>
      <c r="AP278" s="20"/>
      <c r="AQ278" s="20"/>
      <c r="AR278" s="20"/>
      <c r="AS278" s="20"/>
      <c r="AT278" s="20"/>
      <c r="AU278" s="20"/>
      <c r="AV278" s="20" t="s">
        <v>1516</v>
      </c>
      <c r="AW278" s="20"/>
      <c r="AX278" s="20" t="s">
        <v>36</v>
      </c>
      <c r="AY278" s="20"/>
      <c r="AZ278" s="20"/>
      <c r="BA278" s="20"/>
      <c r="BB278" s="20"/>
      <c r="BC278" s="20"/>
      <c r="BD278" s="20"/>
      <c r="BE278" s="20"/>
      <c r="BF278" s="20"/>
      <c r="BG278" s="20" t="s">
        <v>45</v>
      </c>
      <c r="BH278" s="20" t="s">
        <v>46</v>
      </c>
      <c r="BI278" s="20"/>
      <c r="BJ278" s="20"/>
      <c r="BK278" s="20"/>
      <c r="BL278" s="20"/>
      <c r="BM278" s="20"/>
      <c r="BN278" s="20"/>
      <c r="BO278" s="20"/>
      <c r="BP278" s="20"/>
      <c r="BQ278" s="20"/>
      <c r="BR278" s="20"/>
      <c r="BS278" s="20"/>
      <c r="BT278" s="20"/>
      <c r="BU278" s="20"/>
      <c r="BV278" s="20"/>
      <c r="BW278" s="20" t="s">
        <v>1669</v>
      </c>
      <c r="BX278" s="76"/>
      <c r="BY278" s="76"/>
      <c r="BZ278" s="130"/>
      <c r="CA278" s="76"/>
      <c r="CB278" s="76"/>
      <c r="CC278" s="20"/>
      <c r="CD278" s="20"/>
      <c r="CE278" s="120"/>
      <c r="CF278" s="76"/>
      <c r="CG278" s="76"/>
      <c r="CH278" s="20"/>
      <c r="CI278" s="20"/>
      <c r="CJ278" s="120"/>
      <c r="CK278" s="77"/>
      <c r="CL278" s="77"/>
      <c r="CM278" s="20"/>
      <c r="CN278" s="20"/>
      <c r="CO278" s="120"/>
      <c r="CP278" s="77"/>
      <c r="CQ278" s="77"/>
    </row>
    <row r="279" spans="3:95" s="9" customFormat="1" ht="135.75" customHeight="1">
      <c r="C279" s="19" t="s">
        <v>2033</v>
      </c>
      <c r="D279" s="85" t="s">
        <v>2032</v>
      </c>
      <c r="E279" s="20" t="s">
        <v>1682</v>
      </c>
      <c r="F279" s="14" t="str">
        <f t="shared" si="8"/>
        <v>URF2024_269_Transversal_Determinar necesidades de recursos para la vigencia siguiente 2025_GI</v>
      </c>
      <c r="G279" s="76" t="s">
        <v>2027</v>
      </c>
      <c r="H279" s="79" t="s">
        <v>2026</v>
      </c>
      <c r="I279" s="79" t="s">
        <v>2025</v>
      </c>
      <c r="J279" s="20" t="s">
        <v>98</v>
      </c>
      <c r="K279" s="20" t="s">
        <v>115</v>
      </c>
      <c r="L279" s="20" t="s">
        <v>126</v>
      </c>
      <c r="M279" s="47">
        <v>45306</v>
      </c>
      <c r="N279" s="47">
        <v>45350</v>
      </c>
      <c r="O279" s="21">
        <f t="shared" si="9"/>
        <v>44</v>
      </c>
      <c r="P279" s="20" t="s">
        <v>114</v>
      </c>
      <c r="Q279" s="20" t="s">
        <v>128</v>
      </c>
      <c r="R279" s="20" t="s">
        <v>497</v>
      </c>
      <c r="S279" s="20" t="s">
        <v>133</v>
      </c>
      <c r="T279" s="20" t="s">
        <v>137</v>
      </c>
      <c r="U279" s="20" t="s">
        <v>15</v>
      </c>
      <c r="V279" s="20"/>
      <c r="W279" s="20" t="s">
        <v>17</v>
      </c>
      <c r="X279" s="20"/>
      <c r="Y279" s="20"/>
      <c r="Z279" s="20"/>
      <c r="AA279" s="20"/>
      <c r="AB279" s="20" t="s">
        <v>20</v>
      </c>
      <c r="AC279" s="20"/>
      <c r="AD279" s="20"/>
      <c r="AE279" s="20"/>
      <c r="AF279" s="20"/>
      <c r="AG279" s="20"/>
      <c r="AH279" s="20"/>
      <c r="AI279" s="20"/>
      <c r="AJ279" s="20"/>
      <c r="AK279" s="20"/>
      <c r="AL279" s="20"/>
      <c r="AM279" s="20"/>
      <c r="AN279" s="20"/>
      <c r="AO279" s="20"/>
      <c r="AP279" s="20"/>
      <c r="AQ279" s="20"/>
      <c r="AR279" s="20"/>
      <c r="AS279" s="20"/>
      <c r="AT279" s="20"/>
      <c r="AU279" s="20"/>
      <c r="AV279" s="20" t="s">
        <v>1516</v>
      </c>
      <c r="AW279" s="20"/>
      <c r="AX279" s="20" t="s">
        <v>36</v>
      </c>
      <c r="AY279" s="20"/>
      <c r="AZ279" s="20"/>
      <c r="BA279" s="20"/>
      <c r="BB279" s="20"/>
      <c r="BC279" s="20"/>
      <c r="BD279" s="20"/>
      <c r="BE279" s="20"/>
      <c r="BF279" s="20"/>
      <c r="BG279" s="20" t="s">
        <v>45</v>
      </c>
      <c r="BH279" s="20" t="s">
        <v>46</v>
      </c>
      <c r="BI279" s="20"/>
      <c r="BJ279" s="20"/>
      <c r="BK279" s="20"/>
      <c r="BL279" s="20"/>
      <c r="BM279" s="20"/>
      <c r="BN279" s="20"/>
      <c r="BO279" s="20"/>
      <c r="BP279" s="20"/>
      <c r="BQ279" s="20"/>
      <c r="BR279" s="20"/>
      <c r="BS279" s="20"/>
      <c r="BT279" s="20"/>
      <c r="BU279" s="20"/>
      <c r="BV279" s="20"/>
      <c r="BW279" s="20" t="s">
        <v>1669</v>
      </c>
      <c r="BX279" s="76"/>
      <c r="BY279" s="76"/>
      <c r="BZ279" s="130"/>
      <c r="CA279" s="76"/>
      <c r="CB279" s="76"/>
      <c r="CC279" s="20"/>
      <c r="CD279" s="20"/>
      <c r="CE279" s="120"/>
      <c r="CF279" s="76"/>
      <c r="CG279" s="76"/>
      <c r="CH279" s="20"/>
      <c r="CI279" s="20"/>
      <c r="CJ279" s="120"/>
      <c r="CK279" s="77"/>
      <c r="CL279" s="77"/>
      <c r="CM279" s="20"/>
      <c r="CN279" s="20"/>
      <c r="CO279" s="120"/>
      <c r="CP279" s="77"/>
      <c r="CQ279" s="77"/>
    </row>
    <row r="280" spans="3:95" s="9" customFormat="1" ht="135.75" customHeight="1">
      <c r="C280" s="19" t="s">
        <v>2031</v>
      </c>
      <c r="D280" s="85" t="s">
        <v>2030</v>
      </c>
      <c r="E280" s="20" t="s">
        <v>1682</v>
      </c>
      <c r="F280" s="14" t="str">
        <f t="shared" si="8"/>
        <v>URF2024_270_Transversal_Determinar necesidades de recursos para la vigencia siguiente 2025_CE</v>
      </c>
      <c r="G280" s="76" t="s">
        <v>2027</v>
      </c>
      <c r="H280" s="79" t="s">
        <v>2026</v>
      </c>
      <c r="I280" s="79" t="s">
        <v>2025</v>
      </c>
      <c r="J280" s="20" t="s">
        <v>92</v>
      </c>
      <c r="K280" s="20" t="s">
        <v>102</v>
      </c>
      <c r="L280" s="20"/>
      <c r="M280" s="47">
        <v>45306</v>
      </c>
      <c r="N280" s="47">
        <v>45350</v>
      </c>
      <c r="O280" s="21">
        <f t="shared" si="9"/>
        <v>44</v>
      </c>
      <c r="P280" s="20" t="s">
        <v>114</v>
      </c>
      <c r="Q280" s="20" t="s">
        <v>128</v>
      </c>
      <c r="R280" s="20" t="s">
        <v>497</v>
      </c>
      <c r="S280" s="20" t="s">
        <v>133</v>
      </c>
      <c r="T280" s="20" t="s">
        <v>137</v>
      </c>
      <c r="U280" s="20" t="s">
        <v>15</v>
      </c>
      <c r="V280" s="20"/>
      <c r="W280" s="20" t="s">
        <v>17</v>
      </c>
      <c r="X280" s="20"/>
      <c r="Y280" s="20"/>
      <c r="Z280" s="20"/>
      <c r="AA280" s="20"/>
      <c r="AB280" s="20" t="s">
        <v>20</v>
      </c>
      <c r="AC280" s="20"/>
      <c r="AD280" s="20"/>
      <c r="AE280" s="20"/>
      <c r="AF280" s="20"/>
      <c r="AG280" s="20"/>
      <c r="AH280" s="20"/>
      <c r="AI280" s="20"/>
      <c r="AJ280" s="20"/>
      <c r="AK280" s="20"/>
      <c r="AL280" s="20"/>
      <c r="AM280" s="20"/>
      <c r="AN280" s="20"/>
      <c r="AO280" s="20"/>
      <c r="AP280" s="20"/>
      <c r="AQ280" s="20"/>
      <c r="AR280" s="20"/>
      <c r="AS280" s="20"/>
      <c r="AT280" s="20"/>
      <c r="AU280" s="20"/>
      <c r="AV280" s="20" t="s">
        <v>1516</v>
      </c>
      <c r="AW280" s="20"/>
      <c r="AX280" s="20" t="s">
        <v>36</v>
      </c>
      <c r="AY280" s="20"/>
      <c r="AZ280" s="20"/>
      <c r="BA280" s="20"/>
      <c r="BB280" s="20"/>
      <c r="BC280" s="20"/>
      <c r="BD280" s="20"/>
      <c r="BE280" s="20"/>
      <c r="BF280" s="20"/>
      <c r="BG280" s="20" t="s">
        <v>45</v>
      </c>
      <c r="BH280" s="20" t="s">
        <v>46</v>
      </c>
      <c r="BI280" s="20"/>
      <c r="BJ280" s="20"/>
      <c r="BK280" s="20"/>
      <c r="BL280" s="20"/>
      <c r="BM280" s="20"/>
      <c r="BN280" s="20"/>
      <c r="BO280" s="20"/>
      <c r="BP280" s="20"/>
      <c r="BQ280" s="20"/>
      <c r="BR280" s="20"/>
      <c r="BS280" s="20"/>
      <c r="BT280" s="20"/>
      <c r="BU280" s="20"/>
      <c r="BV280" s="20"/>
      <c r="BW280" s="20" t="s">
        <v>1669</v>
      </c>
      <c r="BX280" s="76"/>
      <c r="BY280" s="76"/>
      <c r="BZ280" s="130"/>
      <c r="CA280" s="76"/>
      <c r="CB280" s="76"/>
      <c r="CC280" s="20"/>
      <c r="CD280" s="20"/>
      <c r="CE280" s="120"/>
      <c r="CF280" s="76"/>
      <c r="CG280" s="76"/>
      <c r="CH280" s="20"/>
      <c r="CI280" s="20"/>
      <c r="CJ280" s="120"/>
      <c r="CK280" s="77"/>
      <c r="CL280" s="77"/>
      <c r="CM280" s="20"/>
      <c r="CN280" s="20"/>
      <c r="CO280" s="120"/>
      <c r="CP280" s="77"/>
      <c r="CQ280" s="77"/>
    </row>
    <row r="281" spans="3:95" s="9" customFormat="1" ht="135.75" customHeight="1">
      <c r="C281" s="19" t="s">
        <v>2029</v>
      </c>
      <c r="D281" s="85" t="s">
        <v>2028</v>
      </c>
      <c r="E281" s="20" t="s">
        <v>1682</v>
      </c>
      <c r="F281" s="14" t="str">
        <f t="shared" si="8"/>
        <v>URF2024_271_Transversal_Determinar necesidades de recursos para la vigencia siguiente 2025_RV</v>
      </c>
      <c r="G281" s="76" t="s">
        <v>2027</v>
      </c>
      <c r="H281" s="79" t="s">
        <v>2026</v>
      </c>
      <c r="I281" s="79" t="s">
        <v>2025</v>
      </c>
      <c r="J281" s="20" t="s">
        <v>99</v>
      </c>
      <c r="K281" s="20" t="s">
        <v>931</v>
      </c>
      <c r="L281" s="20" t="s">
        <v>119</v>
      </c>
      <c r="M281" s="47">
        <v>45306</v>
      </c>
      <c r="N281" s="47">
        <v>45350</v>
      </c>
      <c r="O281" s="21">
        <f t="shared" si="9"/>
        <v>44</v>
      </c>
      <c r="P281" s="20" t="s">
        <v>114</v>
      </c>
      <c r="Q281" s="20" t="s">
        <v>128</v>
      </c>
      <c r="R281" s="20" t="s">
        <v>497</v>
      </c>
      <c r="S281" s="20" t="s">
        <v>133</v>
      </c>
      <c r="T281" s="20" t="s">
        <v>137</v>
      </c>
      <c r="U281" s="20" t="s">
        <v>15</v>
      </c>
      <c r="V281" s="20"/>
      <c r="W281" s="20" t="s">
        <v>17</v>
      </c>
      <c r="X281" s="20"/>
      <c r="Y281" s="20"/>
      <c r="Z281" s="20"/>
      <c r="AA281" s="20"/>
      <c r="AB281" s="20" t="s">
        <v>20</v>
      </c>
      <c r="AC281" s="20"/>
      <c r="AD281" s="20"/>
      <c r="AE281" s="20"/>
      <c r="AF281" s="20"/>
      <c r="AG281" s="20"/>
      <c r="AH281" s="20"/>
      <c r="AI281" s="20"/>
      <c r="AJ281" s="20"/>
      <c r="AK281" s="20"/>
      <c r="AL281" s="20"/>
      <c r="AM281" s="20"/>
      <c r="AN281" s="20"/>
      <c r="AO281" s="20"/>
      <c r="AP281" s="20"/>
      <c r="AQ281" s="20"/>
      <c r="AR281" s="20"/>
      <c r="AS281" s="20"/>
      <c r="AT281" s="20"/>
      <c r="AU281" s="20"/>
      <c r="AV281" s="20" t="s">
        <v>1516</v>
      </c>
      <c r="AW281" s="20"/>
      <c r="AX281" s="20" t="s">
        <v>36</v>
      </c>
      <c r="AY281" s="20"/>
      <c r="AZ281" s="20"/>
      <c r="BA281" s="20"/>
      <c r="BB281" s="20"/>
      <c r="BC281" s="20"/>
      <c r="BD281" s="20"/>
      <c r="BE281" s="20"/>
      <c r="BF281" s="20"/>
      <c r="BG281" s="20" t="s">
        <v>45</v>
      </c>
      <c r="BH281" s="20" t="s">
        <v>46</v>
      </c>
      <c r="BI281" s="20"/>
      <c r="BJ281" s="20"/>
      <c r="BK281" s="20"/>
      <c r="BL281" s="20"/>
      <c r="BM281" s="20"/>
      <c r="BN281" s="20"/>
      <c r="BO281" s="20"/>
      <c r="BP281" s="20"/>
      <c r="BQ281" s="20"/>
      <c r="BR281" s="20"/>
      <c r="BS281" s="20"/>
      <c r="BT281" s="20"/>
      <c r="BU281" s="20"/>
      <c r="BV281" s="20"/>
      <c r="BW281" s="20" t="s">
        <v>1669</v>
      </c>
      <c r="BX281" s="76"/>
      <c r="BY281" s="76"/>
      <c r="BZ281" s="130"/>
      <c r="CA281" s="76"/>
      <c r="CB281" s="76"/>
      <c r="CC281" s="20"/>
      <c r="CD281" s="20"/>
      <c r="CE281" s="120"/>
      <c r="CF281" s="76"/>
      <c r="CG281" s="76"/>
      <c r="CH281" s="20"/>
      <c r="CI281" s="20"/>
      <c r="CJ281" s="120"/>
      <c r="CK281" s="77"/>
      <c r="CL281" s="77"/>
      <c r="CM281" s="20"/>
      <c r="CN281" s="20"/>
      <c r="CO281" s="120"/>
      <c r="CP281" s="77"/>
      <c r="CQ281" s="77"/>
    </row>
    <row r="282" spans="3:95" s="9" customFormat="1" ht="135.75" customHeight="1">
      <c r="C282" s="19" t="s">
        <v>2024</v>
      </c>
      <c r="D282" s="77" t="s">
        <v>2023</v>
      </c>
      <c r="E282" s="20" t="s">
        <v>1682</v>
      </c>
      <c r="F282" s="14" t="str">
        <f t="shared" si="8"/>
        <v>URF2024_272_Transversal_Comprobar inventario individual de los integrantes del proceso o subdirección_DP</v>
      </c>
      <c r="G282" s="76" t="s">
        <v>2004</v>
      </c>
      <c r="H282" s="81" t="s">
        <v>498</v>
      </c>
      <c r="I282" s="81" t="s">
        <v>2003</v>
      </c>
      <c r="J282" s="20" t="s">
        <v>94</v>
      </c>
      <c r="K282" s="20" t="s">
        <v>104</v>
      </c>
      <c r="L282" s="20"/>
      <c r="M282" s="47">
        <v>45628</v>
      </c>
      <c r="N282" s="47">
        <v>45646</v>
      </c>
      <c r="O282" s="21">
        <f t="shared" si="9"/>
        <v>18</v>
      </c>
      <c r="P282" s="20" t="s">
        <v>120</v>
      </c>
      <c r="Q282" s="20" t="s">
        <v>128</v>
      </c>
      <c r="R282" s="20" t="s">
        <v>499</v>
      </c>
      <c r="S282" s="20" t="s">
        <v>133</v>
      </c>
      <c r="T282" s="20" t="s">
        <v>138</v>
      </c>
      <c r="U282" s="20" t="s">
        <v>15</v>
      </c>
      <c r="V282" s="20"/>
      <c r="W282" s="20" t="s">
        <v>17</v>
      </c>
      <c r="X282" s="20"/>
      <c r="Y282" s="20"/>
      <c r="Z282" s="20"/>
      <c r="AA282" s="20"/>
      <c r="AB282" s="20"/>
      <c r="AC282" s="20"/>
      <c r="AD282" s="20"/>
      <c r="AE282" s="20"/>
      <c r="AF282" s="20"/>
      <c r="AG282" s="20"/>
      <c r="AH282" s="20"/>
      <c r="AI282" s="20"/>
      <c r="AJ282" s="20"/>
      <c r="AK282" s="20"/>
      <c r="AL282" s="20"/>
      <c r="AM282" s="20"/>
      <c r="AN282" s="20"/>
      <c r="AO282" s="20"/>
      <c r="AP282" s="20"/>
      <c r="AQ282" s="20"/>
      <c r="AR282" s="20"/>
      <c r="AS282" s="20"/>
      <c r="AT282" s="20"/>
      <c r="AU282" s="20"/>
      <c r="AV282" s="20" t="s">
        <v>1516</v>
      </c>
      <c r="AW282" s="20"/>
      <c r="AX282" s="20"/>
      <c r="AY282" s="20" t="s">
        <v>37</v>
      </c>
      <c r="AZ282" s="20"/>
      <c r="BA282" s="20"/>
      <c r="BB282" s="20"/>
      <c r="BC282" s="20"/>
      <c r="BD282" s="20"/>
      <c r="BE282" s="20"/>
      <c r="BF282" s="20"/>
      <c r="BG282" s="20"/>
      <c r="BH282" s="20"/>
      <c r="BI282" s="20" t="s">
        <v>47</v>
      </c>
      <c r="BJ282" s="20"/>
      <c r="BK282" s="20"/>
      <c r="BL282" s="20"/>
      <c r="BM282" s="20"/>
      <c r="BN282" s="20"/>
      <c r="BO282" s="20"/>
      <c r="BP282" s="20"/>
      <c r="BQ282" s="20"/>
      <c r="BR282" s="20"/>
      <c r="BS282" s="20"/>
      <c r="BT282" s="20"/>
      <c r="BU282" s="20"/>
      <c r="BV282" s="20"/>
      <c r="BW282" s="20" t="s">
        <v>1669</v>
      </c>
      <c r="BX282" s="76"/>
      <c r="BY282" s="76"/>
      <c r="BZ282" s="130"/>
      <c r="CA282" s="76"/>
      <c r="CB282" s="76"/>
      <c r="CC282" s="20"/>
      <c r="CD282" s="20"/>
      <c r="CE282" s="120"/>
      <c r="CF282" s="76"/>
      <c r="CG282" s="76"/>
      <c r="CH282" s="20"/>
      <c r="CI282" s="20"/>
      <c r="CJ282" s="120"/>
      <c r="CK282" s="77"/>
      <c r="CL282" s="77"/>
      <c r="CM282" s="20"/>
      <c r="CN282" s="20"/>
      <c r="CO282" s="120"/>
      <c r="CP282" s="77"/>
      <c r="CQ282" s="77"/>
    </row>
    <row r="283" spans="3:95" s="9" customFormat="1" ht="135.75" customHeight="1">
      <c r="C283" s="19" t="s">
        <v>2022</v>
      </c>
      <c r="D283" s="77" t="s">
        <v>2021</v>
      </c>
      <c r="E283" s="20" t="s">
        <v>1682</v>
      </c>
      <c r="F283" s="14" t="str">
        <f t="shared" si="8"/>
        <v>URF2024_273_Transversal_Comprobar inventario individual de los integrantes del proceso o subdirección_GH</v>
      </c>
      <c r="G283" s="76" t="s">
        <v>2004</v>
      </c>
      <c r="H283" s="81" t="s">
        <v>498</v>
      </c>
      <c r="I283" s="81" t="s">
        <v>2003</v>
      </c>
      <c r="J283" s="20" t="s">
        <v>96</v>
      </c>
      <c r="K283" s="20" t="s">
        <v>933</v>
      </c>
      <c r="L283" s="20" t="s">
        <v>116</v>
      </c>
      <c r="M283" s="47">
        <v>45628</v>
      </c>
      <c r="N283" s="47">
        <v>45646</v>
      </c>
      <c r="O283" s="21">
        <f t="shared" si="9"/>
        <v>18</v>
      </c>
      <c r="P283" s="20" t="s">
        <v>120</v>
      </c>
      <c r="Q283" s="20" t="s">
        <v>128</v>
      </c>
      <c r="R283" s="20" t="s">
        <v>499</v>
      </c>
      <c r="S283" s="20" t="s">
        <v>133</v>
      </c>
      <c r="T283" s="20" t="s">
        <v>138</v>
      </c>
      <c r="U283" s="20" t="s">
        <v>15</v>
      </c>
      <c r="V283" s="20"/>
      <c r="W283" s="20" t="s">
        <v>17</v>
      </c>
      <c r="X283" s="20"/>
      <c r="Y283" s="20"/>
      <c r="Z283" s="20"/>
      <c r="AA283" s="20"/>
      <c r="AB283" s="20"/>
      <c r="AC283" s="20"/>
      <c r="AD283" s="20"/>
      <c r="AE283" s="20"/>
      <c r="AF283" s="20"/>
      <c r="AG283" s="20"/>
      <c r="AH283" s="20"/>
      <c r="AI283" s="20"/>
      <c r="AJ283" s="20"/>
      <c r="AK283" s="20"/>
      <c r="AL283" s="20"/>
      <c r="AM283" s="20"/>
      <c r="AN283" s="20"/>
      <c r="AO283" s="20"/>
      <c r="AP283" s="20"/>
      <c r="AQ283" s="20"/>
      <c r="AR283" s="20"/>
      <c r="AS283" s="20"/>
      <c r="AT283" s="20"/>
      <c r="AU283" s="20"/>
      <c r="AV283" s="20" t="s">
        <v>1516</v>
      </c>
      <c r="AW283" s="20"/>
      <c r="AX283" s="20"/>
      <c r="AY283" s="20" t="s">
        <v>37</v>
      </c>
      <c r="AZ283" s="20"/>
      <c r="BA283" s="20"/>
      <c r="BB283" s="20"/>
      <c r="BC283" s="20"/>
      <c r="BD283" s="20"/>
      <c r="BE283" s="20"/>
      <c r="BF283" s="20"/>
      <c r="BG283" s="20"/>
      <c r="BH283" s="20"/>
      <c r="BI283" s="20" t="s">
        <v>47</v>
      </c>
      <c r="BJ283" s="20"/>
      <c r="BK283" s="20"/>
      <c r="BL283" s="20"/>
      <c r="BM283" s="20"/>
      <c r="BN283" s="20"/>
      <c r="BO283" s="20"/>
      <c r="BP283" s="20"/>
      <c r="BQ283" s="20"/>
      <c r="BR283" s="20"/>
      <c r="BS283" s="20"/>
      <c r="BT283" s="20"/>
      <c r="BU283" s="20"/>
      <c r="BV283" s="20"/>
      <c r="BW283" s="20" t="s">
        <v>1669</v>
      </c>
      <c r="BX283" s="76"/>
      <c r="BY283" s="76"/>
      <c r="BZ283" s="130"/>
      <c r="CA283" s="76"/>
      <c r="CB283" s="76"/>
      <c r="CC283" s="20"/>
      <c r="CD283" s="20"/>
      <c r="CE283" s="120"/>
      <c r="CF283" s="76"/>
      <c r="CG283" s="76"/>
      <c r="CH283" s="20"/>
      <c r="CI283" s="20"/>
      <c r="CJ283" s="120"/>
      <c r="CK283" s="77"/>
      <c r="CL283" s="77"/>
      <c r="CM283" s="20"/>
      <c r="CN283" s="20"/>
      <c r="CO283" s="120"/>
      <c r="CP283" s="77"/>
      <c r="CQ283" s="77"/>
    </row>
    <row r="284" spans="3:95" s="9" customFormat="1" ht="135.75" customHeight="1">
      <c r="C284" s="19" t="s">
        <v>2020</v>
      </c>
      <c r="D284" s="77" t="s">
        <v>2019</v>
      </c>
      <c r="E284" s="20" t="s">
        <v>1682</v>
      </c>
      <c r="F284" s="14" t="str">
        <f t="shared" si="8"/>
        <v>URF2024_274_Transversal_Comprobar inventario individual de los integrantes del proceso o subdirección_SDM</v>
      </c>
      <c r="G284" s="76" t="s">
        <v>2004</v>
      </c>
      <c r="H284" s="81" t="s">
        <v>498</v>
      </c>
      <c r="I284" s="81" t="s">
        <v>2003</v>
      </c>
      <c r="J284" s="20" t="s">
        <v>93</v>
      </c>
      <c r="K284" s="20" t="s">
        <v>122</v>
      </c>
      <c r="L284" s="20"/>
      <c r="M284" s="47">
        <v>45628</v>
      </c>
      <c r="N284" s="47">
        <v>45646</v>
      </c>
      <c r="O284" s="21">
        <f t="shared" si="9"/>
        <v>18</v>
      </c>
      <c r="P284" s="20" t="s">
        <v>120</v>
      </c>
      <c r="Q284" s="20" t="s">
        <v>128</v>
      </c>
      <c r="R284" s="20" t="s">
        <v>499</v>
      </c>
      <c r="S284" s="20" t="s">
        <v>133</v>
      </c>
      <c r="T284" s="20" t="s">
        <v>138</v>
      </c>
      <c r="U284" s="20" t="s">
        <v>15</v>
      </c>
      <c r="V284" s="20"/>
      <c r="W284" s="20" t="s">
        <v>17</v>
      </c>
      <c r="X284" s="20"/>
      <c r="Y284" s="20"/>
      <c r="Z284" s="20"/>
      <c r="AA284" s="20"/>
      <c r="AB284" s="20"/>
      <c r="AC284" s="20"/>
      <c r="AD284" s="20"/>
      <c r="AE284" s="20"/>
      <c r="AF284" s="20"/>
      <c r="AG284" s="20"/>
      <c r="AH284" s="20"/>
      <c r="AI284" s="20"/>
      <c r="AJ284" s="20"/>
      <c r="AK284" s="20"/>
      <c r="AL284" s="20"/>
      <c r="AM284" s="20"/>
      <c r="AN284" s="20"/>
      <c r="AO284" s="20"/>
      <c r="AP284" s="20"/>
      <c r="AQ284" s="20"/>
      <c r="AR284" s="20"/>
      <c r="AS284" s="20"/>
      <c r="AT284" s="20"/>
      <c r="AU284" s="20"/>
      <c r="AV284" s="20" t="s">
        <v>1516</v>
      </c>
      <c r="AW284" s="20"/>
      <c r="AX284" s="20"/>
      <c r="AY284" s="20" t="s">
        <v>37</v>
      </c>
      <c r="AZ284" s="20"/>
      <c r="BA284" s="20"/>
      <c r="BB284" s="20"/>
      <c r="BC284" s="20"/>
      <c r="BD284" s="20"/>
      <c r="BE284" s="20"/>
      <c r="BF284" s="20"/>
      <c r="BG284" s="20"/>
      <c r="BH284" s="20"/>
      <c r="BI284" s="20" t="s">
        <v>47</v>
      </c>
      <c r="BJ284" s="20"/>
      <c r="BK284" s="20"/>
      <c r="BL284" s="20"/>
      <c r="BM284" s="20"/>
      <c r="BN284" s="20"/>
      <c r="BO284" s="20"/>
      <c r="BP284" s="20"/>
      <c r="BQ284" s="20"/>
      <c r="BR284" s="20"/>
      <c r="BS284" s="20"/>
      <c r="BT284" s="20"/>
      <c r="BU284" s="20"/>
      <c r="BV284" s="20"/>
      <c r="BW284" s="20" t="s">
        <v>1669</v>
      </c>
      <c r="BX284" s="76"/>
      <c r="BY284" s="76"/>
      <c r="BZ284" s="130"/>
      <c r="CA284" s="76"/>
      <c r="CB284" s="76"/>
      <c r="CC284" s="20"/>
      <c r="CD284" s="20"/>
      <c r="CE284" s="120"/>
      <c r="CF284" s="76"/>
      <c r="CG284" s="76"/>
      <c r="CH284" s="20"/>
      <c r="CI284" s="20"/>
      <c r="CJ284" s="120"/>
      <c r="CK284" s="77"/>
      <c r="CL284" s="77"/>
      <c r="CM284" s="20"/>
      <c r="CN284" s="20"/>
      <c r="CO284" s="120"/>
      <c r="CP284" s="77"/>
      <c r="CQ284" s="77"/>
    </row>
    <row r="285" spans="3:95" s="9" customFormat="1" ht="135.75" customHeight="1">
      <c r="C285" s="19" t="s">
        <v>2018</v>
      </c>
      <c r="D285" s="77" t="s">
        <v>2017</v>
      </c>
      <c r="E285" s="20" t="s">
        <v>1682</v>
      </c>
      <c r="F285" s="14" t="str">
        <f t="shared" si="8"/>
        <v>URF2024_275_Transversal_Comprobar inventario individual de los integrantes del proceso o subdirección_SRP</v>
      </c>
      <c r="G285" s="76" t="s">
        <v>2004</v>
      </c>
      <c r="H285" s="81" t="s">
        <v>498</v>
      </c>
      <c r="I285" s="81" t="s">
        <v>2003</v>
      </c>
      <c r="J285" s="20" t="s">
        <v>93</v>
      </c>
      <c r="K285" s="20" t="s">
        <v>123</v>
      </c>
      <c r="L285" s="20"/>
      <c r="M285" s="47">
        <v>45628</v>
      </c>
      <c r="N285" s="47">
        <v>45646</v>
      </c>
      <c r="O285" s="21">
        <f t="shared" si="9"/>
        <v>18</v>
      </c>
      <c r="P285" s="20" t="s">
        <v>120</v>
      </c>
      <c r="Q285" s="20" t="s">
        <v>128</v>
      </c>
      <c r="R285" s="20" t="s">
        <v>499</v>
      </c>
      <c r="S285" s="20" t="s">
        <v>133</v>
      </c>
      <c r="T285" s="20" t="s">
        <v>138</v>
      </c>
      <c r="U285" s="20" t="s">
        <v>15</v>
      </c>
      <c r="V285" s="20"/>
      <c r="W285" s="20" t="s">
        <v>17</v>
      </c>
      <c r="X285" s="20"/>
      <c r="Y285" s="20"/>
      <c r="Z285" s="20"/>
      <c r="AA285" s="20"/>
      <c r="AB285" s="20"/>
      <c r="AC285" s="20"/>
      <c r="AD285" s="20"/>
      <c r="AE285" s="20"/>
      <c r="AF285" s="20"/>
      <c r="AG285" s="20"/>
      <c r="AH285" s="20"/>
      <c r="AI285" s="20"/>
      <c r="AJ285" s="20"/>
      <c r="AK285" s="20"/>
      <c r="AL285" s="20"/>
      <c r="AM285" s="20"/>
      <c r="AN285" s="20"/>
      <c r="AO285" s="20"/>
      <c r="AP285" s="20"/>
      <c r="AQ285" s="20"/>
      <c r="AR285" s="20"/>
      <c r="AS285" s="20"/>
      <c r="AT285" s="20"/>
      <c r="AU285" s="20"/>
      <c r="AV285" s="20" t="s">
        <v>1516</v>
      </c>
      <c r="AW285" s="20"/>
      <c r="AX285" s="20"/>
      <c r="AY285" s="20" t="s">
        <v>37</v>
      </c>
      <c r="AZ285" s="20"/>
      <c r="BA285" s="20"/>
      <c r="BB285" s="20"/>
      <c r="BC285" s="20"/>
      <c r="BD285" s="20"/>
      <c r="BE285" s="20"/>
      <c r="BF285" s="20"/>
      <c r="BG285" s="20"/>
      <c r="BH285" s="20"/>
      <c r="BI285" s="20" t="s">
        <v>47</v>
      </c>
      <c r="BJ285" s="20"/>
      <c r="BK285" s="20"/>
      <c r="BL285" s="20"/>
      <c r="BM285" s="20"/>
      <c r="BN285" s="20"/>
      <c r="BO285" s="20"/>
      <c r="BP285" s="20"/>
      <c r="BQ285" s="20"/>
      <c r="BR285" s="20"/>
      <c r="BS285" s="20"/>
      <c r="BT285" s="20"/>
      <c r="BU285" s="20"/>
      <c r="BV285" s="20"/>
      <c r="BW285" s="20" t="s">
        <v>1669</v>
      </c>
      <c r="BX285" s="76"/>
      <c r="BY285" s="76"/>
      <c r="BZ285" s="130"/>
      <c r="CA285" s="76"/>
      <c r="CB285" s="76"/>
      <c r="CC285" s="20"/>
      <c r="CD285" s="20"/>
      <c r="CE285" s="120"/>
      <c r="CF285" s="76"/>
      <c r="CG285" s="76"/>
      <c r="CH285" s="20"/>
      <c r="CI285" s="20"/>
      <c r="CJ285" s="120"/>
      <c r="CK285" s="77"/>
      <c r="CL285" s="77"/>
      <c r="CM285" s="20"/>
      <c r="CN285" s="20"/>
      <c r="CO285" s="120"/>
      <c r="CP285" s="77"/>
      <c r="CQ285" s="77"/>
    </row>
    <row r="286" spans="3:95" s="9" customFormat="1" ht="135.75" customHeight="1">
      <c r="C286" s="19" t="s">
        <v>2016</v>
      </c>
      <c r="D286" s="77" t="s">
        <v>2015</v>
      </c>
      <c r="E286" s="20" t="s">
        <v>1682</v>
      </c>
      <c r="F286" s="14" t="str">
        <f t="shared" si="8"/>
        <v>URF2024_276_Transversal_Comprobar inventario individual de los integrantes del proceso o subdirección_GC</v>
      </c>
      <c r="G286" s="76" t="s">
        <v>2004</v>
      </c>
      <c r="H286" s="81" t="s">
        <v>498</v>
      </c>
      <c r="I286" s="81" t="s">
        <v>2003</v>
      </c>
      <c r="J286" s="20" t="s">
        <v>97</v>
      </c>
      <c r="K286" s="20" t="s">
        <v>111</v>
      </c>
      <c r="L286" s="20" t="s">
        <v>109</v>
      </c>
      <c r="M286" s="47">
        <v>45628</v>
      </c>
      <c r="N286" s="47">
        <v>45646</v>
      </c>
      <c r="O286" s="21">
        <f t="shared" si="9"/>
        <v>18</v>
      </c>
      <c r="P286" s="20" t="s">
        <v>120</v>
      </c>
      <c r="Q286" s="20" t="s">
        <v>128</v>
      </c>
      <c r="R286" s="20" t="s">
        <v>499</v>
      </c>
      <c r="S286" s="20" t="s">
        <v>133</v>
      </c>
      <c r="T286" s="20" t="s">
        <v>138</v>
      </c>
      <c r="U286" s="20" t="s">
        <v>15</v>
      </c>
      <c r="V286" s="20"/>
      <c r="W286" s="20" t="s">
        <v>17</v>
      </c>
      <c r="X286" s="20"/>
      <c r="Y286" s="20"/>
      <c r="Z286" s="20"/>
      <c r="AA286" s="20"/>
      <c r="AB286" s="20"/>
      <c r="AC286" s="20"/>
      <c r="AD286" s="20"/>
      <c r="AE286" s="20"/>
      <c r="AF286" s="20"/>
      <c r="AG286" s="20"/>
      <c r="AH286" s="20"/>
      <c r="AI286" s="20"/>
      <c r="AJ286" s="20"/>
      <c r="AK286" s="20"/>
      <c r="AL286" s="20"/>
      <c r="AM286" s="20"/>
      <c r="AN286" s="20"/>
      <c r="AO286" s="20"/>
      <c r="AP286" s="20"/>
      <c r="AQ286" s="20"/>
      <c r="AR286" s="20"/>
      <c r="AS286" s="20"/>
      <c r="AT286" s="20"/>
      <c r="AU286" s="20"/>
      <c r="AV286" s="20" t="s">
        <v>1516</v>
      </c>
      <c r="AW286" s="20"/>
      <c r="AX286" s="20"/>
      <c r="AY286" s="20" t="s">
        <v>37</v>
      </c>
      <c r="AZ286" s="20"/>
      <c r="BA286" s="20"/>
      <c r="BB286" s="20"/>
      <c r="BC286" s="20"/>
      <c r="BD286" s="20"/>
      <c r="BE286" s="20"/>
      <c r="BF286" s="20"/>
      <c r="BG286" s="20"/>
      <c r="BH286" s="20"/>
      <c r="BI286" s="20" t="s">
        <v>47</v>
      </c>
      <c r="BJ286" s="20"/>
      <c r="BK286" s="20"/>
      <c r="BL286" s="20"/>
      <c r="BM286" s="20"/>
      <c r="BN286" s="20"/>
      <c r="BO286" s="20"/>
      <c r="BP286" s="20"/>
      <c r="BQ286" s="20"/>
      <c r="BR286" s="20"/>
      <c r="BS286" s="20"/>
      <c r="BT286" s="20"/>
      <c r="BU286" s="20"/>
      <c r="BV286" s="20"/>
      <c r="BW286" s="20" t="s">
        <v>1669</v>
      </c>
      <c r="BX286" s="76"/>
      <c r="BY286" s="76"/>
      <c r="BZ286" s="130"/>
      <c r="CA286" s="76"/>
      <c r="CB286" s="76"/>
      <c r="CC286" s="20"/>
      <c r="CD286" s="20"/>
      <c r="CE286" s="120"/>
      <c r="CF286" s="76"/>
      <c r="CG286" s="76"/>
      <c r="CH286" s="20"/>
      <c r="CI286" s="20"/>
      <c r="CJ286" s="120"/>
      <c r="CK286" s="77"/>
      <c r="CL286" s="77"/>
      <c r="CM286" s="20"/>
      <c r="CN286" s="20"/>
      <c r="CO286" s="120"/>
      <c r="CP286" s="77"/>
      <c r="CQ286" s="77"/>
    </row>
    <row r="287" spans="3:95" s="9" customFormat="1" ht="135.75" customHeight="1">
      <c r="C287" s="19" t="s">
        <v>2014</v>
      </c>
      <c r="D287" s="77" t="s">
        <v>2013</v>
      </c>
      <c r="E287" s="20" t="s">
        <v>1682</v>
      </c>
      <c r="F287" s="14" t="str">
        <f t="shared" si="8"/>
        <v>URF2024_277_Transversal_Comprobar inventario individual de los integrantes del proceso o subdirección_AD</v>
      </c>
      <c r="G287" s="76" t="s">
        <v>2004</v>
      </c>
      <c r="H287" s="81" t="s">
        <v>498</v>
      </c>
      <c r="I287" s="81" t="s">
        <v>2003</v>
      </c>
      <c r="J287" s="20" t="s">
        <v>91</v>
      </c>
      <c r="K287" s="20" t="s">
        <v>103</v>
      </c>
      <c r="L287" s="20" t="s">
        <v>120</v>
      </c>
      <c r="M287" s="47">
        <v>45628</v>
      </c>
      <c r="N287" s="47">
        <v>45646</v>
      </c>
      <c r="O287" s="21">
        <f t="shared" si="9"/>
        <v>18</v>
      </c>
      <c r="P287" s="20" t="s">
        <v>120</v>
      </c>
      <c r="Q287" s="20" t="s">
        <v>128</v>
      </c>
      <c r="R287" s="20" t="s">
        <v>499</v>
      </c>
      <c r="S287" s="20" t="s">
        <v>133</v>
      </c>
      <c r="T287" s="20" t="s">
        <v>138</v>
      </c>
      <c r="U287" s="20" t="s">
        <v>15</v>
      </c>
      <c r="V287" s="20"/>
      <c r="W287" s="20" t="s">
        <v>17</v>
      </c>
      <c r="X287" s="20"/>
      <c r="Y287" s="20"/>
      <c r="Z287" s="20"/>
      <c r="AA287" s="20"/>
      <c r="AB287" s="20"/>
      <c r="AC287" s="20"/>
      <c r="AD287" s="20"/>
      <c r="AE287" s="20"/>
      <c r="AF287" s="20"/>
      <c r="AG287" s="20"/>
      <c r="AH287" s="20"/>
      <c r="AI287" s="20"/>
      <c r="AJ287" s="20"/>
      <c r="AK287" s="20"/>
      <c r="AL287" s="20"/>
      <c r="AM287" s="20"/>
      <c r="AN287" s="20"/>
      <c r="AO287" s="20"/>
      <c r="AP287" s="20"/>
      <c r="AQ287" s="20"/>
      <c r="AR287" s="20"/>
      <c r="AS287" s="20"/>
      <c r="AT287" s="20"/>
      <c r="AU287" s="20"/>
      <c r="AV287" s="20" t="s">
        <v>1516</v>
      </c>
      <c r="AW287" s="20"/>
      <c r="AX287" s="20"/>
      <c r="AY287" s="20" t="s">
        <v>37</v>
      </c>
      <c r="AZ287" s="20"/>
      <c r="BA287" s="20"/>
      <c r="BB287" s="20"/>
      <c r="BC287" s="20"/>
      <c r="BD287" s="20"/>
      <c r="BE287" s="20"/>
      <c r="BF287" s="20"/>
      <c r="BG287" s="20"/>
      <c r="BH287" s="20"/>
      <c r="BI287" s="20" t="s">
        <v>47</v>
      </c>
      <c r="BJ287" s="20"/>
      <c r="BK287" s="20"/>
      <c r="BL287" s="20"/>
      <c r="BM287" s="20"/>
      <c r="BN287" s="20"/>
      <c r="BO287" s="20"/>
      <c r="BP287" s="20"/>
      <c r="BQ287" s="20"/>
      <c r="BR287" s="20"/>
      <c r="BS287" s="20"/>
      <c r="BT287" s="20"/>
      <c r="BU287" s="20"/>
      <c r="BV287" s="20"/>
      <c r="BW287" s="20" t="s">
        <v>1669</v>
      </c>
      <c r="BX287" s="76"/>
      <c r="BY287" s="76"/>
      <c r="BZ287" s="130"/>
      <c r="CA287" s="76"/>
      <c r="CB287" s="76"/>
      <c r="CC287" s="20"/>
      <c r="CD287" s="20"/>
      <c r="CE287" s="120"/>
      <c r="CF287" s="76"/>
      <c r="CG287" s="76"/>
      <c r="CH287" s="20"/>
      <c r="CI287" s="20"/>
      <c r="CJ287" s="120"/>
      <c r="CK287" s="77"/>
      <c r="CL287" s="77"/>
      <c r="CM287" s="20"/>
      <c r="CN287" s="20"/>
      <c r="CO287" s="120"/>
      <c r="CP287" s="77"/>
      <c r="CQ287" s="77"/>
    </row>
    <row r="288" spans="3:95" s="9" customFormat="1" ht="135.75" customHeight="1">
      <c r="C288" s="19" t="s">
        <v>2012</v>
      </c>
      <c r="D288" s="77" t="s">
        <v>2011</v>
      </c>
      <c r="E288" s="20" t="s">
        <v>1682</v>
      </c>
      <c r="F288" s="14" t="str">
        <f t="shared" si="8"/>
        <v>URF2024_278_Transversal_Comprobar inventario individual de los integrantes del proceso o subdirección_GF</v>
      </c>
      <c r="G288" s="76" t="s">
        <v>2004</v>
      </c>
      <c r="H288" s="81" t="s">
        <v>498</v>
      </c>
      <c r="I288" s="81" t="s">
        <v>2003</v>
      </c>
      <c r="J288" s="20" t="s">
        <v>95</v>
      </c>
      <c r="K288" s="20" t="s">
        <v>1827</v>
      </c>
      <c r="L288" s="20" t="s">
        <v>120</v>
      </c>
      <c r="M288" s="47">
        <v>45628</v>
      </c>
      <c r="N288" s="47">
        <v>45646</v>
      </c>
      <c r="O288" s="21">
        <f t="shared" si="9"/>
        <v>18</v>
      </c>
      <c r="P288" s="20" t="s">
        <v>120</v>
      </c>
      <c r="Q288" s="20" t="s">
        <v>128</v>
      </c>
      <c r="R288" s="20" t="s">
        <v>499</v>
      </c>
      <c r="S288" s="20" t="s">
        <v>133</v>
      </c>
      <c r="T288" s="20" t="s">
        <v>138</v>
      </c>
      <c r="U288" s="20" t="s">
        <v>15</v>
      </c>
      <c r="V288" s="20"/>
      <c r="W288" s="20" t="s">
        <v>17</v>
      </c>
      <c r="X288" s="20"/>
      <c r="Y288" s="20"/>
      <c r="Z288" s="20"/>
      <c r="AA288" s="20"/>
      <c r="AB288" s="20"/>
      <c r="AC288" s="20"/>
      <c r="AD288" s="20"/>
      <c r="AE288" s="20"/>
      <c r="AF288" s="20"/>
      <c r="AG288" s="20"/>
      <c r="AH288" s="20"/>
      <c r="AI288" s="20"/>
      <c r="AJ288" s="20"/>
      <c r="AK288" s="20"/>
      <c r="AL288" s="20"/>
      <c r="AM288" s="20"/>
      <c r="AN288" s="20"/>
      <c r="AO288" s="20"/>
      <c r="AP288" s="20"/>
      <c r="AQ288" s="20"/>
      <c r="AR288" s="20"/>
      <c r="AS288" s="20"/>
      <c r="AT288" s="20"/>
      <c r="AU288" s="20"/>
      <c r="AV288" s="20" t="s">
        <v>1516</v>
      </c>
      <c r="AW288" s="20"/>
      <c r="AX288" s="20"/>
      <c r="AY288" s="20" t="s">
        <v>37</v>
      </c>
      <c r="AZ288" s="20"/>
      <c r="BA288" s="20"/>
      <c r="BB288" s="20"/>
      <c r="BC288" s="20"/>
      <c r="BD288" s="20"/>
      <c r="BE288" s="20"/>
      <c r="BF288" s="20"/>
      <c r="BG288" s="20"/>
      <c r="BH288" s="20"/>
      <c r="BI288" s="20" t="s">
        <v>47</v>
      </c>
      <c r="BJ288" s="20"/>
      <c r="BK288" s="20"/>
      <c r="BL288" s="20"/>
      <c r="BM288" s="20"/>
      <c r="BN288" s="20"/>
      <c r="BO288" s="20"/>
      <c r="BP288" s="20"/>
      <c r="BQ288" s="20"/>
      <c r="BR288" s="20"/>
      <c r="BS288" s="20"/>
      <c r="BT288" s="20"/>
      <c r="BU288" s="20"/>
      <c r="BV288" s="20"/>
      <c r="BW288" s="20" t="s">
        <v>1669</v>
      </c>
      <c r="BX288" s="76"/>
      <c r="BY288" s="76"/>
      <c r="BZ288" s="130"/>
      <c r="CA288" s="76"/>
      <c r="CB288" s="76"/>
      <c r="CC288" s="20"/>
      <c r="CD288" s="20"/>
      <c r="CE288" s="120"/>
      <c r="CF288" s="76"/>
      <c r="CG288" s="76"/>
      <c r="CH288" s="20"/>
      <c r="CI288" s="20"/>
      <c r="CJ288" s="120"/>
      <c r="CK288" s="77"/>
      <c r="CL288" s="77"/>
      <c r="CM288" s="20"/>
      <c r="CN288" s="20"/>
      <c r="CO288" s="120"/>
      <c r="CP288" s="77"/>
      <c r="CQ288" s="77"/>
    </row>
    <row r="289" spans="3:95" s="9" customFormat="1" ht="135.75" customHeight="1">
      <c r="C289" s="19" t="s">
        <v>2010</v>
      </c>
      <c r="D289" s="77" t="s">
        <v>2009</v>
      </c>
      <c r="E289" s="20" t="s">
        <v>1682</v>
      </c>
      <c r="F289" s="14" t="str">
        <f t="shared" si="8"/>
        <v>URF2024_279_Transversal_Comprobar inventario individual de los integrantes del proceso o subdirección_GI</v>
      </c>
      <c r="G289" s="76" t="s">
        <v>2004</v>
      </c>
      <c r="H289" s="81" t="s">
        <v>498</v>
      </c>
      <c r="I289" s="81" t="s">
        <v>2003</v>
      </c>
      <c r="J289" s="20" t="s">
        <v>98</v>
      </c>
      <c r="K289" s="20" t="s">
        <v>115</v>
      </c>
      <c r="L289" s="20" t="s">
        <v>126</v>
      </c>
      <c r="M289" s="47">
        <v>45628</v>
      </c>
      <c r="N289" s="47">
        <v>45646</v>
      </c>
      <c r="O289" s="21">
        <f t="shared" si="9"/>
        <v>18</v>
      </c>
      <c r="P289" s="20" t="s">
        <v>120</v>
      </c>
      <c r="Q289" s="20" t="s">
        <v>128</v>
      </c>
      <c r="R289" s="20" t="s">
        <v>499</v>
      </c>
      <c r="S289" s="20" t="s">
        <v>133</v>
      </c>
      <c r="T289" s="20" t="s">
        <v>138</v>
      </c>
      <c r="U289" s="20" t="s">
        <v>15</v>
      </c>
      <c r="V289" s="20"/>
      <c r="W289" s="20" t="s">
        <v>17</v>
      </c>
      <c r="X289" s="20"/>
      <c r="Y289" s="20"/>
      <c r="Z289" s="20"/>
      <c r="AA289" s="20"/>
      <c r="AB289" s="20"/>
      <c r="AC289" s="20"/>
      <c r="AD289" s="20"/>
      <c r="AE289" s="20"/>
      <c r="AF289" s="20"/>
      <c r="AG289" s="20"/>
      <c r="AH289" s="20"/>
      <c r="AI289" s="20"/>
      <c r="AJ289" s="20"/>
      <c r="AK289" s="20"/>
      <c r="AL289" s="20"/>
      <c r="AM289" s="20"/>
      <c r="AN289" s="20"/>
      <c r="AO289" s="20"/>
      <c r="AP289" s="20"/>
      <c r="AQ289" s="20"/>
      <c r="AR289" s="20"/>
      <c r="AS289" s="20"/>
      <c r="AT289" s="20"/>
      <c r="AU289" s="20"/>
      <c r="AV289" s="20" t="s">
        <v>1516</v>
      </c>
      <c r="AW289" s="20"/>
      <c r="AX289" s="20"/>
      <c r="AY289" s="20" t="s">
        <v>37</v>
      </c>
      <c r="AZ289" s="20"/>
      <c r="BA289" s="20"/>
      <c r="BB289" s="20"/>
      <c r="BC289" s="20"/>
      <c r="BD289" s="20"/>
      <c r="BE289" s="20"/>
      <c r="BF289" s="20"/>
      <c r="BG289" s="20"/>
      <c r="BH289" s="20"/>
      <c r="BI289" s="20" t="s">
        <v>47</v>
      </c>
      <c r="BJ289" s="20"/>
      <c r="BK289" s="20"/>
      <c r="BL289" s="20"/>
      <c r="BM289" s="20"/>
      <c r="BN289" s="20"/>
      <c r="BO289" s="20"/>
      <c r="BP289" s="20"/>
      <c r="BQ289" s="20"/>
      <c r="BR289" s="20"/>
      <c r="BS289" s="20"/>
      <c r="BT289" s="20"/>
      <c r="BU289" s="20"/>
      <c r="BV289" s="20"/>
      <c r="BW289" s="20" t="s">
        <v>1669</v>
      </c>
      <c r="BX289" s="76"/>
      <c r="BY289" s="76"/>
      <c r="BZ289" s="130"/>
      <c r="CA289" s="76"/>
      <c r="CB289" s="76"/>
      <c r="CC289" s="20"/>
      <c r="CD289" s="20"/>
      <c r="CE289" s="120"/>
      <c r="CF289" s="76"/>
      <c r="CG289" s="76"/>
      <c r="CH289" s="20"/>
      <c r="CI289" s="20"/>
      <c r="CJ289" s="120"/>
      <c r="CK289" s="77"/>
      <c r="CL289" s="77"/>
      <c r="CM289" s="20"/>
      <c r="CN289" s="20"/>
      <c r="CO289" s="120"/>
      <c r="CP289" s="77"/>
      <c r="CQ289" s="77"/>
    </row>
    <row r="290" spans="3:95" s="9" customFormat="1" ht="135.75" customHeight="1">
      <c r="C290" s="19" t="s">
        <v>2008</v>
      </c>
      <c r="D290" s="77" t="s">
        <v>2007</v>
      </c>
      <c r="E290" s="20" t="s">
        <v>1682</v>
      </c>
      <c r="F290" s="14" t="str">
        <f t="shared" si="8"/>
        <v>URF2024_280_Transversal_Comprobar inventario individual de los integrantes del proceso o subdirección_CE</v>
      </c>
      <c r="G290" s="76" t="s">
        <v>2004</v>
      </c>
      <c r="H290" s="81" t="s">
        <v>498</v>
      </c>
      <c r="I290" s="81" t="s">
        <v>2003</v>
      </c>
      <c r="J290" s="20" t="s">
        <v>92</v>
      </c>
      <c r="K290" s="20" t="s">
        <v>102</v>
      </c>
      <c r="L290" s="20"/>
      <c r="M290" s="47">
        <v>45628</v>
      </c>
      <c r="N290" s="47">
        <v>45646</v>
      </c>
      <c r="O290" s="21">
        <f t="shared" si="9"/>
        <v>18</v>
      </c>
      <c r="P290" s="20" t="s">
        <v>120</v>
      </c>
      <c r="Q290" s="20" t="s">
        <v>128</v>
      </c>
      <c r="R290" s="20" t="s">
        <v>499</v>
      </c>
      <c r="S290" s="20" t="s">
        <v>133</v>
      </c>
      <c r="T290" s="20" t="s">
        <v>138</v>
      </c>
      <c r="U290" s="20" t="s">
        <v>15</v>
      </c>
      <c r="V290" s="20"/>
      <c r="W290" s="20" t="s">
        <v>17</v>
      </c>
      <c r="X290" s="20"/>
      <c r="Y290" s="20"/>
      <c r="Z290" s="20"/>
      <c r="AA290" s="20"/>
      <c r="AB290" s="20"/>
      <c r="AC290" s="20"/>
      <c r="AD290" s="20"/>
      <c r="AE290" s="20"/>
      <c r="AF290" s="20"/>
      <c r="AG290" s="20"/>
      <c r="AH290" s="20"/>
      <c r="AI290" s="20"/>
      <c r="AJ290" s="20"/>
      <c r="AK290" s="20"/>
      <c r="AL290" s="20"/>
      <c r="AM290" s="20"/>
      <c r="AN290" s="20"/>
      <c r="AO290" s="20"/>
      <c r="AP290" s="20"/>
      <c r="AQ290" s="20"/>
      <c r="AR290" s="20"/>
      <c r="AS290" s="20"/>
      <c r="AT290" s="20"/>
      <c r="AU290" s="20"/>
      <c r="AV290" s="20" t="s">
        <v>1516</v>
      </c>
      <c r="AW290" s="20"/>
      <c r="AX290" s="20"/>
      <c r="AY290" s="20" t="s">
        <v>37</v>
      </c>
      <c r="AZ290" s="20"/>
      <c r="BA290" s="20"/>
      <c r="BB290" s="20"/>
      <c r="BC290" s="20"/>
      <c r="BD290" s="20"/>
      <c r="BE290" s="20"/>
      <c r="BF290" s="20"/>
      <c r="BG290" s="20"/>
      <c r="BH290" s="20"/>
      <c r="BI290" s="20" t="s">
        <v>47</v>
      </c>
      <c r="BJ290" s="20"/>
      <c r="BK290" s="20"/>
      <c r="BL290" s="20"/>
      <c r="BM290" s="20"/>
      <c r="BN290" s="20"/>
      <c r="BO290" s="20"/>
      <c r="BP290" s="20"/>
      <c r="BQ290" s="20"/>
      <c r="BR290" s="20"/>
      <c r="BS290" s="20"/>
      <c r="BT290" s="20"/>
      <c r="BU290" s="20"/>
      <c r="BV290" s="20"/>
      <c r="BW290" s="20" t="s">
        <v>1669</v>
      </c>
      <c r="BX290" s="76"/>
      <c r="BY290" s="76"/>
      <c r="BZ290" s="130"/>
      <c r="CA290" s="76"/>
      <c r="CB290" s="76"/>
      <c r="CC290" s="20"/>
      <c r="CD290" s="20"/>
      <c r="CE290" s="120"/>
      <c r="CF290" s="76"/>
      <c r="CG290" s="76"/>
      <c r="CH290" s="20"/>
      <c r="CI290" s="20"/>
      <c r="CJ290" s="120"/>
      <c r="CK290" s="77"/>
      <c r="CL290" s="77"/>
      <c r="CM290" s="20"/>
      <c r="CN290" s="20"/>
      <c r="CO290" s="120"/>
      <c r="CP290" s="77"/>
      <c r="CQ290" s="77"/>
    </row>
    <row r="291" spans="3:95" s="9" customFormat="1" ht="135.75" customHeight="1">
      <c r="C291" s="19" t="s">
        <v>2006</v>
      </c>
      <c r="D291" s="77" t="s">
        <v>2005</v>
      </c>
      <c r="E291" s="20" t="s">
        <v>1682</v>
      </c>
      <c r="F291" s="14" t="str">
        <f t="shared" si="8"/>
        <v>URF2024_281_Transversal_Comprobar inventario individual de los integrantes del proceso o subdirección_RV</v>
      </c>
      <c r="G291" s="76" t="s">
        <v>2004</v>
      </c>
      <c r="H291" s="81" t="s">
        <v>498</v>
      </c>
      <c r="I291" s="81" t="s">
        <v>2003</v>
      </c>
      <c r="J291" s="20" t="s">
        <v>99</v>
      </c>
      <c r="K291" s="20" t="s">
        <v>931</v>
      </c>
      <c r="L291" s="20"/>
      <c r="M291" s="47">
        <v>45628</v>
      </c>
      <c r="N291" s="47">
        <v>45646</v>
      </c>
      <c r="O291" s="21">
        <f t="shared" si="9"/>
        <v>18</v>
      </c>
      <c r="P291" s="20" t="s">
        <v>120</v>
      </c>
      <c r="Q291" s="20" t="s">
        <v>128</v>
      </c>
      <c r="R291" s="20" t="s">
        <v>499</v>
      </c>
      <c r="S291" s="20" t="s">
        <v>133</v>
      </c>
      <c r="T291" s="20" t="s">
        <v>138</v>
      </c>
      <c r="U291" s="20" t="s">
        <v>15</v>
      </c>
      <c r="V291" s="20"/>
      <c r="W291" s="20" t="s">
        <v>17</v>
      </c>
      <c r="X291" s="20"/>
      <c r="Y291" s="20"/>
      <c r="Z291" s="20"/>
      <c r="AA291" s="20"/>
      <c r="AB291" s="20"/>
      <c r="AC291" s="20"/>
      <c r="AD291" s="20"/>
      <c r="AE291" s="20"/>
      <c r="AF291" s="20"/>
      <c r="AG291" s="20"/>
      <c r="AH291" s="20"/>
      <c r="AI291" s="20"/>
      <c r="AJ291" s="20"/>
      <c r="AK291" s="20"/>
      <c r="AL291" s="20"/>
      <c r="AM291" s="20"/>
      <c r="AN291" s="20"/>
      <c r="AO291" s="20"/>
      <c r="AP291" s="20"/>
      <c r="AQ291" s="20"/>
      <c r="AR291" s="20"/>
      <c r="AS291" s="20"/>
      <c r="AT291" s="20"/>
      <c r="AU291" s="20"/>
      <c r="AV291" s="20" t="s">
        <v>1516</v>
      </c>
      <c r="AW291" s="20"/>
      <c r="AX291" s="20"/>
      <c r="AY291" s="20" t="s">
        <v>37</v>
      </c>
      <c r="AZ291" s="20"/>
      <c r="BA291" s="20"/>
      <c r="BB291" s="20"/>
      <c r="BC291" s="20"/>
      <c r="BD291" s="20"/>
      <c r="BE291" s="20"/>
      <c r="BF291" s="20"/>
      <c r="BG291" s="20"/>
      <c r="BH291" s="20"/>
      <c r="BI291" s="20" t="s">
        <v>47</v>
      </c>
      <c r="BJ291" s="20"/>
      <c r="BK291" s="20"/>
      <c r="BL291" s="20"/>
      <c r="BM291" s="20"/>
      <c r="BN291" s="20"/>
      <c r="BO291" s="20"/>
      <c r="BP291" s="20"/>
      <c r="BQ291" s="20"/>
      <c r="BR291" s="20"/>
      <c r="BS291" s="20"/>
      <c r="BT291" s="20"/>
      <c r="BU291" s="20"/>
      <c r="BV291" s="20"/>
      <c r="BW291" s="20" t="s">
        <v>1669</v>
      </c>
      <c r="BX291" s="76"/>
      <c r="BY291" s="76"/>
      <c r="BZ291" s="130"/>
      <c r="CA291" s="76"/>
      <c r="CB291" s="76"/>
      <c r="CC291" s="20"/>
      <c r="CD291" s="20"/>
      <c r="CE291" s="120"/>
      <c r="CF291" s="76"/>
      <c r="CG291" s="76"/>
      <c r="CH291" s="20"/>
      <c r="CI291" s="20"/>
      <c r="CJ291" s="120"/>
      <c r="CK291" s="77"/>
      <c r="CL291" s="77"/>
      <c r="CM291" s="20"/>
      <c r="CN291" s="20"/>
      <c r="CO291" s="120"/>
      <c r="CP291" s="77"/>
      <c r="CQ291" s="77"/>
    </row>
    <row r="292" spans="3:95" s="9" customFormat="1" ht="135.75" customHeight="1">
      <c r="C292" s="19" t="s">
        <v>2002</v>
      </c>
      <c r="D292" s="20" t="s">
        <v>2001</v>
      </c>
      <c r="E292" s="20" t="s">
        <v>1682</v>
      </c>
      <c r="F292" s="14" t="str">
        <f t="shared" si="8"/>
        <v>URF2024_282_Realizar encuentros, mesas de trabajo o reuniones sobre los temas definidos en la Agenda Normativa, con participación de sectores que interactúan con la URF_SDM_Primer cuatrimestre</v>
      </c>
      <c r="G292" s="20" t="s">
        <v>502</v>
      </c>
      <c r="H292" s="20" t="s">
        <v>503</v>
      </c>
      <c r="I292" s="20" t="s">
        <v>504</v>
      </c>
      <c r="J292" s="20" t="s">
        <v>93</v>
      </c>
      <c r="K292" s="20" t="s">
        <v>108</v>
      </c>
      <c r="L292" s="20"/>
      <c r="M292" s="78">
        <v>45323</v>
      </c>
      <c r="N292" s="78">
        <v>45436</v>
      </c>
      <c r="O292" s="21">
        <f t="shared" si="9"/>
        <v>113</v>
      </c>
      <c r="P292" s="20" t="s">
        <v>122</v>
      </c>
      <c r="Q292" s="20" t="s">
        <v>128</v>
      </c>
      <c r="R292" s="20" t="s">
        <v>1681</v>
      </c>
      <c r="S292" s="20" t="s">
        <v>131</v>
      </c>
      <c r="T292" s="20" t="s">
        <v>145</v>
      </c>
      <c r="U292" s="20" t="s">
        <v>15</v>
      </c>
      <c r="V292" s="20"/>
      <c r="W292" s="20" t="s">
        <v>17</v>
      </c>
      <c r="X292" s="20"/>
      <c r="Y292" s="20"/>
      <c r="Z292" s="20"/>
      <c r="AA292" s="20"/>
      <c r="AB292" s="20"/>
      <c r="AC292" s="20"/>
      <c r="AD292" s="20"/>
      <c r="AE292" s="20"/>
      <c r="AF292" s="20"/>
      <c r="AG292" s="20"/>
      <c r="AH292" s="20"/>
      <c r="AI292" s="20"/>
      <c r="AJ292" s="20" t="s">
        <v>153</v>
      </c>
      <c r="AK292" s="20" t="s">
        <v>179</v>
      </c>
      <c r="AL292" s="20"/>
      <c r="AM292" s="20"/>
      <c r="AN292" s="20"/>
      <c r="AO292" s="20"/>
      <c r="AP292" s="20" t="s">
        <v>83</v>
      </c>
      <c r="AQ292" s="20"/>
      <c r="AR292" s="20" t="s">
        <v>155</v>
      </c>
      <c r="AS292" s="20" t="s">
        <v>152</v>
      </c>
      <c r="AT292" s="20"/>
      <c r="AU292" s="20"/>
      <c r="AV292" s="20" t="s">
        <v>1516</v>
      </c>
      <c r="AW292" s="20"/>
      <c r="AX292" s="20"/>
      <c r="AY292" s="20" t="s">
        <v>37</v>
      </c>
      <c r="AZ292" s="20"/>
      <c r="BA292" s="20" t="s">
        <v>39</v>
      </c>
      <c r="BB292" s="20"/>
      <c r="BC292" s="20"/>
      <c r="BD292" s="20"/>
      <c r="BE292" s="20"/>
      <c r="BF292" s="20"/>
      <c r="BG292" s="20"/>
      <c r="BH292" s="20"/>
      <c r="BI292" s="20"/>
      <c r="BJ292" s="20"/>
      <c r="BK292" s="20"/>
      <c r="BL292" s="20"/>
      <c r="BM292" s="20" t="s">
        <v>51</v>
      </c>
      <c r="BN292" s="20"/>
      <c r="BO292" s="20"/>
      <c r="BP292" s="20" t="s">
        <v>54</v>
      </c>
      <c r="BQ292" s="20"/>
      <c r="BR292" s="20" t="s">
        <v>56</v>
      </c>
      <c r="BS292" s="20"/>
      <c r="BT292" s="20"/>
      <c r="BU292" s="20"/>
      <c r="BV292" s="20"/>
      <c r="BW292" s="20" t="s">
        <v>1515</v>
      </c>
      <c r="BX292" s="20" t="s">
        <v>1549</v>
      </c>
      <c r="BY292" s="120">
        <v>45426</v>
      </c>
      <c r="BZ292" s="120">
        <v>45426</v>
      </c>
      <c r="CA292" s="20" t="s">
        <v>2000</v>
      </c>
      <c r="CB292" s="20" t="s">
        <v>1999</v>
      </c>
      <c r="CC292" s="20"/>
      <c r="CD292" s="20"/>
      <c r="CE292" s="120"/>
      <c r="CF292" s="20"/>
      <c r="CG292" s="20"/>
      <c r="CH292" s="20"/>
      <c r="CI292" s="20"/>
      <c r="CJ292" s="120"/>
      <c r="CK292" s="20"/>
      <c r="CL292" s="20"/>
      <c r="CM292" s="20"/>
      <c r="CN292" s="20"/>
      <c r="CO292" s="120"/>
      <c r="CP292" s="20"/>
      <c r="CQ292" s="20"/>
    </row>
    <row r="293" spans="3:95" s="9" customFormat="1" ht="135.75" customHeight="1">
      <c r="C293" s="19" t="s">
        <v>1998</v>
      </c>
      <c r="D293" s="20" t="s">
        <v>1997</v>
      </c>
      <c r="E293" s="20" t="s">
        <v>1682</v>
      </c>
      <c r="F293" s="14" t="str">
        <f t="shared" si="8"/>
        <v>URF2024_283_Realizar encuentros, mesas de trabajo o reuniones sobre los temas definidos en la Agenda Normativa, con participación de sectores que interactúan con la URF_SDM_Segundo cuatrimestre</v>
      </c>
      <c r="G293" s="20" t="s">
        <v>502</v>
      </c>
      <c r="H293" s="20" t="s">
        <v>503</v>
      </c>
      <c r="I293" s="20" t="s">
        <v>504</v>
      </c>
      <c r="J293" s="20" t="s">
        <v>93</v>
      </c>
      <c r="K293" s="20" t="s">
        <v>931</v>
      </c>
      <c r="L293" s="20"/>
      <c r="M293" s="78">
        <v>45413</v>
      </c>
      <c r="N293" s="78">
        <v>45535</v>
      </c>
      <c r="O293" s="21">
        <f t="shared" si="9"/>
        <v>122</v>
      </c>
      <c r="P293" s="20" t="s">
        <v>122</v>
      </c>
      <c r="Q293" s="20" t="s">
        <v>128</v>
      </c>
      <c r="R293" s="20" t="s">
        <v>1681</v>
      </c>
      <c r="S293" s="20" t="s">
        <v>131</v>
      </c>
      <c r="T293" s="20" t="s">
        <v>145</v>
      </c>
      <c r="U293" s="20" t="s">
        <v>15</v>
      </c>
      <c r="V293" s="20"/>
      <c r="W293" s="20" t="s">
        <v>17</v>
      </c>
      <c r="X293" s="20"/>
      <c r="Y293" s="20"/>
      <c r="Z293" s="20"/>
      <c r="AA293" s="20"/>
      <c r="AB293" s="20"/>
      <c r="AC293" s="20"/>
      <c r="AD293" s="20"/>
      <c r="AE293" s="20"/>
      <c r="AF293" s="20"/>
      <c r="AG293" s="20"/>
      <c r="AH293" s="20"/>
      <c r="AI293" s="20"/>
      <c r="AJ293" s="20" t="s">
        <v>153</v>
      </c>
      <c r="AK293" s="20" t="s">
        <v>179</v>
      </c>
      <c r="AL293" s="20"/>
      <c r="AM293" s="20"/>
      <c r="AN293" s="20"/>
      <c r="AO293" s="20"/>
      <c r="AP293" s="20" t="s">
        <v>83</v>
      </c>
      <c r="AQ293" s="20"/>
      <c r="AR293" s="20" t="s">
        <v>155</v>
      </c>
      <c r="AS293" s="20" t="s">
        <v>152</v>
      </c>
      <c r="AT293" s="20"/>
      <c r="AU293" s="20"/>
      <c r="AV293" s="20" t="s">
        <v>1516</v>
      </c>
      <c r="AW293" s="20"/>
      <c r="AX293" s="20"/>
      <c r="AY293" s="20" t="s">
        <v>37</v>
      </c>
      <c r="AZ293" s="20"/>
      <c r="BA293" s="20" t="s">
        <v>39</v>
      </c>
      <c r="BB293" s="20"/>
      <c r="BC293" s="20"/>
      <c r="BD293" s="20"/>
      <c r="BE293" s="20"/>
      <c r="BF293" s="20"/>
      <c r="BG293" s="20"/>
      <c r="BH293" s="20"/>
      <c r="BI293" s="20"/>
      <c r="BJ293" s="20"/>
      <c r="BK293" s="20"/>
      <c r="BL293" s="20"/>
      <c r="BM293" s="20" t="s">
        <v>51</v>
      </c>
      <c r="BN293" s="20"/>
      <c r="BO293" s="20"/>
      <c r="BP293" s="20" t="s">
        <v>54</v>
      </c>
      <c r="BQ293" s="20"/>
      <c r="BR293" s="20" t="s">
        <v>56</v>
      </c>
      <c r="BS293" s="20"/>
      <c r="BT293" s="20"/>
      <c r="BU293" s="20"/>
      <c r="BV293" s="20"/>
      <c r="BW293" s="20" t="s">
        <v>1515</v>
      </c>
      <c r="BX293" s="20" t="s">
        <v>1549</v>
      </c>
      <c r="BY293" s="121">
        <v>45509</v>
      </c>
      <c r="BZ293" s="121">
        <v>45509</v>
      </c>
      <c r="CA293" s="20" t="s">
        <v>1686</v>
      </c>
      <c r="CB293" s="20" t="s">
        <v>1685</v>
      </c>
      <c r="CC293" s="20"/>
      <c r="CD293" s="20"/>
      <c r="CE293" s="120"/>
      <c r="CF293" s="20"/>
      <c r="CG293" s="20"/>
      <c r="CH293" s="20"/>
      <c r="CI293" s="20"/>
      <c r="CJ293" s="120"/>
      <c r="CK293" s="20"/>
      <c r="CL293" s="20"/>
      <c r="CM293" s="20"/>
      <c r="CN293" s="20"/>
      <c r="CO293" s="120"/>
      <c r="CP293" s="20"/>
      <c r="CQ293" s="20"/>
    </row>
    <row r="294" spans="3:95" s="9" customFormat="1" ht="135.75" customHeight="1">
      <c r="C294" s="19" t="s">
        <v>1996</v>
      </c>
      <c r="D294" s="20" t="s">
        <v>1995</v>
      </c>
      <c r="E294" s="20" t="s">
        <v>1682</v>
      </c>
      <c r="F294" s="14" t="str">
        <f t="shared" si="8"/>
        <v>URF2024_284_Realizar encuentros, mesas de trabajo o reuniones sobre los temas definidos en la Agenda Normativa, con participación de sectores que interactúan con la URF_SDM_Tercer cuatrimestre</v>
      </c>
      <c r="G294" s="20" t="s">
        <v>502</v>
      </c>
      <c r="H294" s="20" t="s">
        <v>503</v>
      </c>
      <c r="I294" s="20" t="s">
        <v>504</v>
      </c>
      <c r="J294" s="20" t="s">
        <v>93</v>
      </c>
      <c r="K294" s="20" t="s">
        <v>108</v>
      </c>
      <c r="L294" s="20"/>
      <c r="M294" s="78">
        <v>45536</v>
      </c>
      <c r="N294" s="78">
        <v>45657</v>
      </c>
      <c r="O294" s="21">
        <f t="shared" si="9"/>
        <v>121</v>
      </c>
      <c r="P294" s="20" t="s">
        <v>122</v>
      </c>
      <c r="Q294" s="20" t="s">
        <v>128</v>
      </c>
      <c r="R294" s="20" t="s">
        <v>1681</v>
      </c>
      <c r="S294" s="20" t="s">
        <v>131</v>
      </c>
      <c r="T294" s="20" t="s">
        <v>145</v>
      </c>
      <c r="U294" s="20" t="s">
        <v>15</v>
      </c>
      <c r="V294" s="20"/>
      <c r="W294" s="20" t="s">
        <v>17</v>
      </c>
      <c r="X294" s="20"/>
      <c r="Y294" s="20"/>
      <c r="Z294" s="20"/>
      <c r="AA294" s="20"/>
      <c r="AB294" s="20"/>
      <c r="AC294" s="20"/>
      <c r="AD294" s="20"/>
      <c r="AE294" s="20"/>
      <c r="AF294" s="20"/>
      <c r="AG294" s="20"/>
      <c r="AH294" s="20"/>
      <c r="AI294" s="20"/>
      <c r="AJ294" s="20" t="s">
        <v>153</v>
      </c>
      <c r="AK294" s="20" t="s">
        <v>179</v>
      </c>
      <c r="AL294" s="20"/>
      <c r="AM294" s="20"/>
      <c r="AN294" s="20"/>
      <c r="AO294" s="20"/>
      <c r="AP294" s="20" t="s">
        <v>83</v>
      </c>
      <c r="AQ294" s="20"/>
      <c r="AR294" s="20" t="s">
        <v>155</v>
      </c>
      <c r="AS294" s="20" t="s">
        <v>152</v>
      </c>
      <c r="AT294" s="20"/>
      <c r="AU294" s="20"/>
      <c r="AV294" s="20" t="s">
        <v>1516</v>
      </c>
      <c r="AW294" s="20"/>
      <c r="AX294" s="20"/>
      <c r="AY294" s="20" t="s">
        <v>37</v>
      </c>
      <c r="AZ294" s="20"/>
      <c r="BA294" s="20" t="s">
        <v>39</v>
      </c>
      <c r="BB294" s="20"/>
      <c r="BC294" s="20"/>
      <c r="BD294" s="20"/>
      <c r="BE294" s="20"/>
      <c r="BF294" s="20"/>
      <c r="BG294" s="20"/>
      <c r="BH294" s="20"/>
      <c r="BI294" s="20"/>
      <c r="BJ294" s="20"/>
      <c r="BK294" s="20"/>
      <c r="BL294" s="20"/>
      <c r="BM294" s="20" t="s">
        <v>51</v>
      </c>
      <c r="BN294" s="20"/>
      <c r="BO294" s="20"/>
      <c r="BP294" s="20" t="s">
        <v>54</v>
      </c>
      <c r="BQ294" s="20"/>
      <c r="BR294" s="20" t="s">
        <v>56</v>
      </c>
      <c r="BS294" s="20"/>
      <c r="BT294" s="20"/>
      <c r="BU294" s="20"/>
      <c r="BV294" s="20"/>
      <c r="BW294" s="20" t="s">
        <v>1669</v>
      </c>
      <c r="BX294" s="20"/>
      <c r="BY294" s="20"/>
      <c r="BZ294" s="121">
        <v>45509</v>
      </c>
      <c r="CA294" s="20"/>
      <c r="CB294" s="20"/>
      <c r="CC294" s="20"/>
      <c r="CD294" s="20"/>
      <c r="CE294" s="120"/>
      <c r="CF294" s="20"/>
      <c r="CG294" s="20"/>
      <c r="CH294" s="20"/>
      <c r="CI294" s="20"/>
      <c r="CJ294" s="120"/>
      <c r="CK294" s="20"/>
      <c r="CL294" s="20"/>
      <c r="CM294" s="20"/>
      <c r="CN294" s="20"/>
      <c r="CO294" s="120"/>
      <c r="CP294" s="20"/>
      <c r="CQ294" s="20"/>
    </row>
    <row r="295" spans="3:95" s="9" customFormat="1" ht="135.75" customHeight="1">
      <c r="C295" s="19" t="s">
        <v>1994</v>
      </c>
      <c r="D295" s="20" t="s">
        <v>1993</v>
      </c>
      <c r="E295" s="20" t="s">
        <v>1682</v>
      </c>
      <c r="F295" s="14" t="str">
        <f t="shared" si="8"/>
        <v>URF2024_285_Elaborar el informe semestral de evaluación independiente del estado del Sistema de Control Interno, segundo semestre 2023</v>
      </c>
      <c r="G295" s="20" t="s">
        <v>1992</v>
      </c>
      <c r="H295" s="20" t="s">
        <v>1991</v>
      </c>
      <c r="I295" s="20" t="s">
        <v>793</v>
      </c>
      <c r="J295" s="20" t="s">
        <v>92</v>
      </c>
      <c r="K295" s="20" t="s">
        <v>102</v>
      </c>
      <c r="L295" s="20"/>
      <c r="M295" s="47">
        <v>45292</v>
      </c>
      <c r="N295" s="47">
        <v>45327</v>
      </c>
      <c r="O295" s="21">
        <f t="shared" si="9"/>
        <v>35</v>
      </c>
      <c r="P295" s="20" t="s">
        <v>76</v>
      </c>
      <c r="Q295" s="20" t="s">
        <v>128</v>
      </c>
      <c r="R295" s="20" t="s">
        <v>794</v>
      </c>
      <c r="S295" s="20" t="s">
        <v>146</v>
      </c>
      <c r="T295" s="20" t="s">
        <v>134</v>
      </c>
      <c r="U295" s="20" t="s">
        <v>15</v>
      </c>
      <c r="V295" s="20"/>
      <c r="W295" s="20" t="s">
        <v>17</v>
      </c>
      <c r="X295" s="20"/>
      <c r="Y295" s="20"/>
      <c r="Z295" s="20"/>
      <c r="AA295" s="20"/>
      <c r="AB295" s="20"/>
      <c r="AC295" s="20"/>
      <c r="AD295" s="20"/>
      <c r="AE295" s="20"/>
      <c r="AF295" s="20"/>
      <c r="AG295" s="20"/>
      <c r="AH295" s="20"/>
      <c r="AI295" s="20"/>
      <c r="AJ295" s="20" t="s">
        <v>153</v>
      </c>
      <c r="AK295" s="20" t="s">
        <v>178</v>
      </c>
      <c r="AL295" s="20"/>
      <c r="AM295" s="20"/>
      <c r="AN295" s="20"/>
      <c r="AO295" s="20" t="s">
        <v>161</v>
      </c>
      <c r="AP295" s="20"/>
      <c r="AQ295" s="20"/>
      <c r="AR295" s="20"/>
      <c r="AS295" s="20" t="s">
        <v>85</v>
      </c>
      <c r="AT295" s="20"/>
      <c r="AU295" s="20"/>
      <c r="AV295" s="20" t="s">
        <v>1516</v>
      </c>
      <c r="AW295" s="20"/>
      <c r="AX295" s="20"/>
      <c r="AY295" s="20"/>
      <c r="AZ295" s="20"/>
      <c r="BA295" s="20"/>
      <c r="BB295" s="20"/>
      <c r="BC295" s="20" t="s">
        <v>41</v>
      </c>
      <c r="BD295" s="20"/>
      <c r="BE295" s="20"/>
      <c r="BF295" s="20"/>
      <c r="BG295" s="20"/>
      <c r="BH295" s="20"/>
      <c r="BI295" s="20"/>
      <c r="BJ295" s="20"/>
      <c r="BK295" s="20"/>
      <c r="BL295" s="20"/>
      <c r="BM295" s="20"/>
      <c r="BN295" s="20"/>
      <c r="BO295" s="20"/>
      <c r="BP295" s="20"/>
      <c r="BQ295" s="20"/>
      <c r="BR295" s="20"/>
      <c r="BS295" s="20"/>
      <c r="BT295" s="20"/>
      <c r="BU295" s="20"/>
      <c r="BV295" s="20" t="s">
        <v>60</v>
      </c>
      <c r="BW295" s="20" t="s">
        <v>1669</v>
      </c>
      <c r="BX295" s="20"/>
      <c r="BY295" s="20"/>
      <c r="BZ295" s="120"/>
      <c r="CA295" s="20"/>
      <c r="CB295" s="20"/>
      <c r="CC295" s="20"/>
      <c r="CD295" s="20"/>
      <c r="CE295" s="120"/>
      <c r="CF295" s="20"/>
      <c r="CG295" s="20"/>
      <c r="CH295" s="20"/>
      <c r="CI295" s="20"/>
      <c r="CJ295" s="120"/>
      <c r="CK295" s="20"/>
      <c r="CL295" s="20"/>
      <c r="CM295" s="20"/>
      <c r="CN295" s="20"/>
      <c r="CO295" s="120"/>
      <c r="CP295" s="20"/>
      <c r="CQ295" s="20"/>
    </row>
    <row r="296" spans="3:95" s="9" customFormat="1" ht="135.75" customHeight="1">
      <c r="C296" s="19" t="s">
        <v>1990</v>
      </c>
      <c r="D296" s="20" t="s">
        <v>1989</v>
      </c>
      <c r="E296" s="20" t="s">
        <v>1682</v>
      </c>
      <c r="F296" s="14" t="str">
        <f t="shared" si="8"/>
        <v>URF2024_286_Elaborar el informe semestral de evaluación independiente del estado del Sistema de Control Interno, primer semestre 2024</v>
      </c>
      <c r="G296" s="20" t="s">
        <v>792</v>
      </c>
      <c r="H296" s="20" t="s">
        <v>1988</v>
      </c>
      <c r="I296" s="20" t="s">
        <v>793</v>
      </c>
      <c r="J296" s="20" t="s">
        <v>92</v>
      </c>
      <c r="K296" s="20" t="s">
        <v>102</v>
      </c>
      <c r="L296" s="20"/>
      <c r="M296" s="47">
        <v>45474</v>
      </c>
      <c r="N296" s="47">
        <v>45504</v>
      </c>
      <c r="O296" s="21">
        <f t="shared" si="9"/>
        <v>30</v>
      </c>
      <c r="P296" s="20" t="s">
        <v>76</v>
      </c>
      <c r="Q296" s="20" t="s">
        <v>128</v>
      </c>
      <c r="R296" s="20" t="s">
        <v>794</v>
      </c>
      <c r="S296" s="20" t="s">
        <v>146</v>
      </c>
      <c r="T296" s="20" t="s">
        <v>134</v>
      </c>
      <c r="U296" s="20" t="s">
        <v>15</v>
      </c>
      <c r="V296" s="20"/>
      <c r="W296" s="20" t="s">
        <v>17</v>
      </c>
      <c r="X296" s="20"/>
      <c r="Y296" s="20"/>
      <c r="Z296" s="20"/>
      <c r="AA296" s="20"/>
      <c r="AB296" s="20"/>
      <c r="AC296" s="20"/>
      <c r="AD296" s="20"/>
      <c r="AE296" s="20"/>
      <c r="AF296" s="20"/>
      <c r="AG296" s="20"/>
      <c r="AH296" s="20"/>
      <c r="AI296" s="20"/>
      <c r="AJ296" s="20" t="s">
        <v>153</v>
      </c>
      <c r="AK296" s="20" t="s">
        <v>178</v>
      </c>
      <c r="AL296" s="20"/>
      <c r="AM296" s="20"/>
      <c r="AN296" s="20"/>
      <c r="AO296" s="20" t="s">
        <v>161</v>
      </c>
      <c r="AP296" s="20"/>
      <c r="AQ296" s="20"/>
      <c r="AR296" s="20"/>
      <c r="AS296" s="20" t="s">
        <v>85</v>
      </c>
      <c r="AT296" s="20"/>
      <c r="AU296" s="20"/>
      <c r="AV296" s="20" t="s">
        <v>1516</v>
      </c>
      <c r="AW296" s="20"/>
      <c r="AX296" s="20"/>
      <c r="AY296" s="20"/>
      <c r="AZ296" s="20"/>
      <c r="BA296" s="20"/>
      <c r="BB296" s="20"/>
      <c r="BC296" s="20" t="s">
        <v>41</v>
      </c>
      <c r="BD296" s="20"/>
      <c r="BE296" s="20"/>
      <c r="BF296" s="20"/>
      <c r="BG296" s="20"/>
      <c r="BH296" s="20"/>
      <c r="BI296" s="20"/>
      <c r="BJ296" s="20"/>
      <c r="BK296" s="20"/>
      <c r="BL296" s="20"/>
      <c r="BM296" s="20"/>
      <c r="BN296" s="20"/>
      <c r="BO296" s="20"/>
      <c r="BP296" s="20"/>
      <c r="BQ296" s="20"/>
      <c r="BR296" s="20"/>
      <c r="BS296" s="20"/>
      <c r="BT296" s="20"/>
      <c r="BU296" s="20"/>
      <c r="BV296" s="20" t="s">
        <v>60</v>
      </c>
      <c r="BW296" s="20" t="s">
        <v>1669</v>
      </c>
      <c r="BX296" s="20"/>
      <c r="BY296" s="20"/>
      <c r="BZ296" s="120"/>
      <c r="CA296" s="20"/>
      <c r="CB296" s="20"/>
      <c r="CC296" s="20"/>
      <c r="CD296" s="20"/>
      <c r="CE296" s="120"/>
      <c r="CF296" s="20"/>
      <c r="CG296" s="20"/>
      <c r="CH296" s="20"/>
      <c r="CI296" s="20"/>
      <c r="CJ296" s="120"/>
      <c r="CK296" s="20"/>
      <c r="CL296" s="20"/>
      <c r="CM296" s="20"/>
      <c r="CN296" s="20"/>
      <c r="CO296" s="120"/>
      <c r="CP296" s="20"/>
      <c r="CQ296" s="20"/>
    </row>
    <row r="297" spans="3:95" s="9" customFormat="1" ht="135.75" customHeight="1">
      <c r="C297" s="19" t="s">
        <v>1987</v>
      </c>
      <c r="D297" s="20" t="s">
        <v>1986</v>
      </c>
      <c r="E297" s="20" t="s">
        <v>1682</v>
      </c>
      <c r="F297" s="14" t="str">
        <f t="shared" si="8"/>
        <v>URF2024_287_Realizar seguimiento al estado de PQRSD, incluyendo los estándares del contenido y oportunidad de las respuestas a las solicitudes de acceso a información pública, segundo semestre 2023</v>
      </c>
      <c r="G297" s="20" t="s">
        <v>795</v>
      </c>
      <c r="H297" s="20" t="s">
        <v>1985</v>
      </c>
      <c r="I297" s="20" t="s">
        <v>796</v>
      </c>
      <c r="J297" s="20" t="s">
        <v>92</v>
      </c>
      <c r="K297" s="20" t="s">
        <v>102</v>
      </c>
      <c r="L297" s="20"/>
      <c r="M297" s="47">
        <v>45292</v>
      </c>
      <c r="N297" s="47">
        <v>45327</v>
      </c>
      <c r="O297" s="21">
        <f t="shared" si="9"/>
        <v>35</v>
      </c>
      <c r="P297" s="20" t="s">
        <v>76</v>
      </c>
      <c r="Q297" s="20" t="s">
        <v>128</v>
      </c>
      <c r="R297" s="20" t="s">
        <v>794</v>
      </c>
      <c r="S297" s="20" t="s">
        <v>146</v>
      </c>
      <c r="T297" s="20" t="s">
        <v>134</v>
      </c>
      <c r="U297" s="20" t="s">
        <v>15</v>
      </c>
      <c r="V297" s="20"/>
      <c r="W297" s="20" t="s">
        <v>17</v>
      </c>
      <c r="X297" s="20"/>
      <c r="Y297" s="20"/>
      <c r="Z297" s="20"/>
      <c r="AA297" s="20"/>
      <c r="AB297" s="20"/>
      <c r="AC297" s="20"/>
      <c r="AD297" s="20"/>
      <c r="AE297" s="20"/>
      <c r="AF297" s="20"/>
      <c r="AG297" s="20"/>
      <c r="AH297" s="20"/>
      <c r="AI297" s="20"/>
      <c r="AJ297" s="20"/>
      <c r="AK297" s="20"/>
      <c r="AL297" s="20"/>
      <c r="AM297" s="20"/>
      <c r="AN297" s="20"/>
      <c r="AO297" s="20" t="s">
        <v>161</v>
      </c>
      <c r="AP297" s="20"/>
      <c r="AQ297" s="20"/>
      <c r="AR297" s="20"/>
      <c r="AS297" s="20"/>
      <c r="AT297" s="20"/>
      <c r="AU297" s="20"/>
      <c r="AV297" s="20" t="s">
        <v>1516</v>
      </c>
      <c r="AW297" s="20"/>
      <c r="AX297" s="20"/>
      <c r="AY297" s="20"/>
      <c r="AZ297" s="20"/>
      <c r="BA297" s="20"/>
      <c r="BB297" s="20"/>
      <c r="BC297" s="20" t="s">
        <v>41</v>
      </c>
      <c r="BD297" s="20"/>
      <c r="BE297" s="20"/>
      <c r="BF297" s="20"/>
      <c r="BG297" s="20"/>
      <c r="BH297" s="20"/>
      <c r="BI297" s="20"/>
      <c r="BJ297" s="20"/>
      <c r="BK297" s="20"/>
      <c r="BL297" s="20"/>
      <c r="BM297" s="20"/>
      <c r="BN297" s="20"/>
      <c r="BO297" s="20"/>
      <c r="BP297" s="20"/>
      <c r="BQ297" s="20"/>
      <c r="BR297" s="20"/>
      <c r="BS297" s="20"/>
      <c r="BT297" s="20"/>
      <c r="BU297" s="20"/>
      <c r="BV297" s="20" t="s">
        <v>60</v>
      </c>
      <c r="BW297" s="20" t="s">
        <v>1669</v>
      </c>
      <c r="BX297" s="20"/>
      <c r="BY297" s="20"/>
      <c r="BZ297" s="120"/>
      <c r="CA297" s="20"/>
      <c r="CB297" s="20"/>
      <c r="CC297" s="20"/>
      <c r="CD297" s="20"/>
      <c r="CE297" s="120"/>
      <c r="CF297" s="20"/>
      <c r="CG297" s="20"/>
      <c r="CH297" s="20"/>
      <c r="CI297" s="20"/>
      <c r="CJ297" s="120"/>
      <c r="CK297" s="20"/>
      <c r="CL297" s="20"/>
      <c r="CM297" s="20"/>
      <c r="CN297" s="20"/>
      <c r="CO297" s="120"/>
      <c r="CP297" s="20"/>
      <c r="CQ297" s="20"/>
    </row>
    <row r="298" spans="3:95" s="9" customFormat="1" ht="135.75" customHeight="1">
      <c r="C298" s="19" t="s">
        <v>1984</v>
      </c>
      <c r="D298" s="20" t="s">
        <v>1983</v>
      </c>
      <c r="E298" s="20" t="s">
        <v>1682</v>
      </c>
      <c r="F298" s="14" t="str">
        <f t="shared" si="8"/>
        <v>URF2024_288_Realizar seguimiento al estado de PQRSD, incluyendo los estándares del contenido y oportunidad de las respuestas a las solicitudes de acceso a información pública, primer semestre 2024</v>
      </c>
      <c r="G298" s="20" t="s">
        <v>795</v>
      </c>
      <c r="H298" s="20" t="s">
        <v>1982</v>
      </c>
      <c r="I298" s="20" t="s">
        <v>797</v>
      </c>
      <c r="J298" s="20" t="s">
        <v>92</v>
      </c>
      <c r="K298" s="20" t="s">
        <v>102</v>
      </c>
      <c r="L298" s="20"/>
      <c r="M298" s="47">
        <v>45474</v>
      </c>
      <c r="N298" s="47">
        <v>45504</v>
      </c>
      <c r="O298" s="21">
        <f t="shared" si="9"/>
        <v>30</v>
      </c>
      <c r="P298" s="20" t="s">
        <v>76</v>
      </c>
      <c r="Q298" s="20" t="s">
        <v>128</v>
      </c>
      <c r="R298" s="20" t="s">
        <v>794</v>
      </c>
      <c r="S298" s="20" t="s">
        <v>146</v>
      </c>
      <c r="T298" s="20" t="s">
        <v>134</v>
      </c>
      <c r="U298" s="20" t="s">
        <v>15</v>
      </c>
      <c r="V298" s="20"/>
      <c r="W298" s="20" t="s">
        <v>17</v>
      </c>
      <c r="X298" s="20"/>
      <c r="Y298" s="20"/>
      <c r="Z298" s="20"/>
      <c r="AA298" s="20"/>
      <c r="AB298" s="20"/>
      <c r="AC298" s="20"/>
      <c r="AD298" s="20"/>
      <c r="AE298" s="20"/>
      <c r="AF298" s="20"/>
      <c r="AG298" s="20"/>
      <c r="AH298" s="20"/>
      <c r="AI298" s="20"/>
      <c r="AJ298" s="20"/>
      <c r="AK298" s="20"/>
      <c r="AL298" s="20"/>
      <c r="AM298" s="20"/>
      <c r="AN298" s="20"/>
      <c r="AO298" s="20" t="s">
        <v>161</v>
      </c>
      <c r="AP298" s="20"/>
      <c r="AQ298" s="20"/>
      <c r="AR298" s="20"/>
      <c r="AS298" s="20"/>
      <c r="AT298" s="20"/>
      <c r="AU298" s="20"/>
      <c r="AV298" s="20" t="s">
        <v>1516</v>
      </c>
      <c r="AW298" s="20"/>
      <c r="AX298" s="20"/>
      <c r="AY298" s="20"/>
      <c r="AZ298" s="20"/>
      <c r="BA298" s="20"/>
      <c r="BB298" s="20"/>
      <c r="BC298" s="20" t="s">
        <v>41</v>
      </c>
      <c r="BD298" s="20"/>
      <c r="BE298" s="20"/>
      <c r="BF298" s="20"/>
      <c r="BG298" s="20"/>
      <c r="BH298" s="20"/>
      <c r="BI298" s="20"/>
      <c r="BJ298" s="20"/>
      <c r="BK298" s="20"/>
      <c r="BL298" s="20"/>
      <c r="BM298" s="20"/>
      <c r="BN298" s="20"/>
      <c r="BO298" s="20"/>
      <c r="BP298" s="20"/>
      <c r="BQ298" s="20"/>
      <c r="BR298" s="20"/>
      <c r="BS298" s="20"/>
      <c r="BT298" s="20"/>
      <c r="BU298" s="20"/>
      <c r="BV298" s="20" t="s">
        <v>60</v>
      </c>
      <c r="BW298" s="20" t="s">
        <v>1669</v>
      </c>
      <c r="BX298" s="20"/>
      <c r="BY298" s="20"/>
      <c r="BZ298" s="120"/>
      <c r="CA298" s="20"/>
      <c r="CB298" s="20"/>
      <c r="CC298" s="20"/>
      <c r="CD298" s="20"/>
      <c r="CE298" s="120"/>
      <c r="CF298" s="20"/>
      <c r="CG298" s="20"/>
      <c r="CH298" s="20"/>
      <c r="CI298" s="20"/>
      <c r="CJ298" s="120"/>
      <c r="CK298" s="20"/>
      <c r="CL298" s="20"/>
      <c r="CM298" s="20"/>
      <c r="CN298" s="20"/>
      <c r="CO298" s="120"/>
      <c r="CP298" s="20"/>
      <c r="CQ298" s="20"/>
    </row>
    <row r="299" spans="3:95" s="9" customFormat="1" ht="135.75" customHeight="1">
      <c r="C299" s="19" t="s">
        <v>1981</v>
      </c>
      <c r="D299" s="20" t="s">
        <v>1980</v>
      </c>
      <c r="E299" s="20" t="s">
        <v>1682</v>
      </c>
      <c r="F299" s="14" t="str">
        <f t="shared" si="8"/>
        <v>URF2024_289_Realizar seguimiento a la gestión de los riesgos de corrupción, Tercer cuatrimestre 2023</v>
      </c>
      <c r="G299" s="20" t="s">
        <v>798</v>
      </c>
      <c r="H299" s="20" t="s">
        <v>1979</v>
      </c>
      <c r="I299" s="20" t="s">
        <v>799</v>
      </c>
      <c r="J299" s="20" t="s">
        <v>92</v>
      </c>
      <c r="K299" s="20" t="s">
        <v>102</v>
      </c>
      <c r="L299" s="20"/>
      <c r="M299" s="47">
        <v>45292</v>
      </c>
      <c r="N299" s="47">
        <v>45307</v>
      </c>
      <c r="O299" s="21">
        <f t="shared" si="9"/>
        <v>15</v>
      </c>
      <c r="P299" s="20" t="s">
        <v>76</v>
      </c>
      <c r="Q299" s="20" t="s">
        <v>128</v>
      </c>
      <c r="R299" s="20" t="s">
        <v>794</v>
      </c>
      <c r="S299" s="20" t="s">
        <v>146</v>
      </c>
      <c r="T299" s="20" t="s">
        <v>134</v>
      </c>
      <c r="U299" s="20" t="s">
        <v>15</v>
      </c>
      <c r="V299" s="20"/>
      <c r="W299" s="20" t="s">
        <v>17</v>
      </c>
      <c r="X299" s="20"/>
      <c r="Y299" s="20"/>
      <c r="Z299" s="20"/>
      <c r="AA299" s="20"/>
      <c r="AB299" s="20"/>
      <c r="AC299" s="20"/>
      <c r="AD299" s="20"/>
      <c r="AE299" s="20"/>
      <c r="AF299" s="20"/>
      <c r="AG299" s="20"/>
      <c r="AH299" s="20"/>
      <c r="AI299" s="20"/>
      <c r="AJ299" s="20" t="s">
        <v>80</v>
      </c>
      <c r="AK299" s="20" t="s">
        <v>166</v>
      </c>
      <c r="AL299" s="20"/>
      <c r="AM299" s="20"/>
      <c r="AN299" s="20"/>
      <c r="AO299" s="20" t="s">
        <v>158</v>
      </c>
      <c r="AP299" s="20"/>
      <c r="AQ299" s="20"/>
      <c r="AR299" s="20"/>
      <c r="AS299" s="20"/>
      <c r="AT299" s="20"/>
      <c r="AU299" s="20"/>
      <c r="AV299" s="20" t="s">
        <v>1516</v>
      </c>
      <c r="AW299" s="20"/>
      <c r="AX299" s="20"/>
      <c r="AY299" s="20"/>
      <c r="AZ299" s="20"/>
      <c r="BA299" s="20"/>
      <c r="BB299" s="20"/>
      <c r="BC299" s="20" t="s">
        <v>41</v>
      </c>
      <c r="BD299" s="20"/>
      <c r="BE299" s="20"/>
      <c r="BF299" s="20"/>
      <c r="BG299" s="20"/>
      <c r="BH299" s="20"/>
      <c r="BI299" s="20"/>
      <c r="BJ299" s="20"/>
      <c r="BK299" s="20"/>
      <c r="BL299" s="20"/>
      <c r="BM299" s="20"/>
      <c r="BN299" s="20"/>
      <c r="BO299" s="20"/>
      <c r="BP299" s="20"/>
      <c r="BQ299" s="20"/>
      <c r="BR299" s="20"/>
      <c r="BS299" s="20"/>
      <c r="BT299" s="20"/>
      <c r="BU299" s="20"/>
      <c r="BV299" s="20" t="s">
        <v>60</v>
      </c>
      <c r="BW299" s="20" t="s">
        <v>1669</v>
      </c>
      <c r="BX299" s="20"/>
      <c r="BY299" s="20"/>
      <c r="BZ299" s="120"/>
      <c r="CA299" s="20"/>
      <c r="CB299" s="20"/>
      <c r="CC299" s="20"/>
      <c r="CD299" s="20"/>
      <c r="CE299" s="120"/>
      <c r="CF299" s="20"/>
      <c r="CG299" s="20"/>
      <c r="CH299" s="20"/>
      <c r="CI299" s="20"/>
      <c r="CJ299" s="120"/>
      <c r="CK299" s="20"/>
      <c r="CL299" s="20"/>
      <c r="CM299" s="20"/>
      <c r="CN299" s="20"/>
      <c r="CO299" s="120"/>
      <c r="CP299" s="20"/>
      <c r="CQ299" s="20"/>
    </row>
    <row r="300" spans="3:95" s="9" customFormat="1" ht="135.75" customHeight="1">
      <c r="C300" s="19" t="s">
        <v>1978</v>
      </c>
      <c r="D300" s="20" t="s">
        <v>1977</v>
      </c>
      <c r="E300" s="20" t="s">
        <v>1682</v>
      </c>
      <c r="F300" s="14" t="str">
        <f t="shared" si="8"/>
        <v>URF2024_290_Realizar Seguimiento al Plan Anticorrupción y Atención al Ciudadano. Decreto 124 de enero de 2016 Tercer Cuatrimestre 2023</v>
      </c>
      <c r="G300" s="20" t="s">
        <v>1964</v>
      </c>
      <c r="H300" s="20" t="s">
        <v>1976</v>
      </c>
      <c r="I300" s="20" t="s">
        <v>800</v>
      </c>
      <c r="J300" s="20" t="s">
        <v>92</v>
      </c>
      <c r="K300" s="20" t="s">
        <v>102</v>
      </c>
      <c r="L300" s="20"/>
      <c r="M300" s="47">
        <v>45292</v>
      </c>
      <c r="N300" s="47">
        <v>45307</v>
      </c>
      <c r="O300" s="21">
        <f t="shared" si="9"/>
        <v>15</v>
      </c>
      <c r="P300" s="20" t="s">
        <v>76</v>
      </c>
      <c r="Q300" s="20" t="s">
        <v>128</v>
      </c>
      <c r="R300" s="20" t="s">
        <v>794</v>
      </c>
      <c r="S300" s="20" t="s">
        <v>146</v>
      </c>
      <c r="T300" s="20" t="s">
        <v>134</v>
      </c>
      <c r="U300" s="20" t="s">
        <v>15</v>
      </c>
      <c r="V300" s="20"/>
      <c r="W300" s="20" t="s">
        <v>17</v>
      </c>
      <c r="X300" s="20"/>
      <c r="Y300" s="20"/>
      <c r="Z300" s="20"/>
      <c r="AA300" s="20"/>
      <c r="AB300" s="20"/>
      <c r="AC300" s="20"/>
      <c r="AD300" s="20"/>
      <c r="AE300" s="20"/>
      <c r="AF300" s="20"/>
      <c r="AG300" s="20"/>
      <c r="AH300" s="20"/>
      <c r="AI300" s="20"/>
      <c r="AJ300" s="20" t="s">
        <v>153</v>
      </c>
      <c r="AK300" s="20" t="s">
        <v>178</v>
      </c>
      <c r="AL300" s="20"/>
      <c r="AM300" s="20"/>
      <c r="AN300" s="20"/>
      <c r="AO300" s="20" t="s">
        <v>161</v>
      </c>
      <c r="AP300" s="20"/>
      <c r="AQ300" s="20"/>
      <c r="AR300" s="20"/>
      <c r="AS300" s="20" t="s">
        <v>85</v>
      </c>
      <c r="AT300" s="20"/>
      <c r="AU300" s="20"/>
      <c r="AV300" s="20" t="s">
        <v>1516</v>
      </c>
      <c r="AW300" s="20"/>
      <c r="AX300" s="20"/>
      <c r="AY300" s="20"/>
      <c r="AZ300" s="20"/>
      <c r="BA300" s="20"/>
      <c r="BB300" s="20"/>
      <c r="BC300" s="20" t="s">
        <v>41</v>
      </c>
      <c r="BD300" s="20"/>
      <c r="BE300" s="20"/>
      <c r="BF300" s="20"/>
      <c r="BG300" s="20"/>
      <c r="BH300" s="20"/>
      <c r="BI300" s="20"/>
      <c r="BJ300" s="20"/>
      <c r="BK300" s="20"/>
      <c r="BL300" s="20"/>
      <c r="BM300" s="20"/>
      <c r="BN300" s="20"/>
      <c r="BO300" s="20"/>
      <c r="BP300" s="20"/>
      <c r="BQ300" s="20"/>
      <c r="BR300" s="20"/>
      <c r="BS300" s="20"/>
      <c r="BT300" s="20"/>
      <c r="BU300" s="20"/>
      <c r="BV300" s="20" t="s">
        <v>60</v>
      </c>
      <c r="BW300" s="20" t="s">
        <v>1669</v>
      </c>
      <c r="BX300" s="20"/>
      <c r="BY300" s="20"/>
      <c r="BZ300" s="120"/>
      <c r="CA300" s="20"/>
      <c r="CB300" s="20"/>
      <c r="CC300" s="20"/>
      <c r="CD300" s="20"/>
      <c r="CE300" s="120"/>
      <c r="CF300" s="20"/>
      <c r="CG300" s="20"/>
      <c r="CH300" s="20"/>
      <c r="CI300" s="20"/>
      <c r="CJ300" s="120"/>
      <c r="CK300" s="20"/>
      <c r="CL300" s="20"/>
      <c r="CM300" s="20"/>
      <c r="CN300" s="20"/>
      <c r="CO300" s="120"/>
      <c r="CP300" s="20"/>
      <c r="CQ300" s="20"/>
    </row>
    <row r="301" spans="3:95" s="9" customFormat="1" ht="135.75" customHeight="1">
      <c r="C301" s="19" t="s">
        <v>1975</v>
      </c>
      <c r="D301" s="20" t="s">
        <v>1974</v>
      </c>
      <c r="E301" s="20" t="s">
        <v>1682</v>
      </c>
      <c r="F301" s="14" t="str">
        <f t="shared" si="8"/>
        <v>URF2024_291_Realizar seguimiento a la gestión de los riesgos de corrupción Primer cuatrimestre 2024</v>
      </c>
      <c r="G301" s="20" t="s">
        <v>801</v>
      </c>
      <c r="H301" s="20" t="s">
        <v>1973</v>
      </c>
      <c r="I301" s="20" t="s">
        <v>802</v>
      </c>
      <c r="J301" s="20" t="s">
        <v>92</v>
      </c>
      <c r="K301" s="20" t="s">
        <v>102</v>
      </c>
      <c r="L301" s="20"/>
      <c r="M301" s="47">
        <v>45413</v>
      </c>
      <c r="N301" s="47">
        <v>45428</v>
      </c>
      <c r="O301" s="21">
        <f t="shared" si="9"/>
        <v>15</v>
      </c>
      <c r="P301" s="20" t="s">
        <v>76</v>
      </c>
      <c r="Q301" s="20" t="s">
        <v>128</v>
      </c>
      <c r="R301" s="20" t="s">
        <v>794</v>
      </c>
      <c r="S301" s="20" t="s">
        <v>146</v>
      </c>
      <c r="T301" s="20" t="s">
        <v>134</v>
      </c>
      <c r="U301" s="20" t="s">
        <v>15</v>
      </c>
      <c r="V301" s="20"/>
      <c r="W301" s="20" t="s">
        <v>17</v>
      </c>
      <c r="X301" s="20"/>
      <c r="Y301" s="20"/>
      <c r="Z301" s="20"/>
      <c r="AA301" s="20"/>
      <c r="AB301" s="20"/>
      <c r="AC301" s="20"/>
      <c r="AD301" s="20"/>
      <c r="AE301" s="20"/>
      <c r="AF301" s="20"/>
      <c r="AG301" s="20"/>
      <c r="AH301" s="20"/>
      <c r="AI301" s="20"/>
      <c r="AJ301" s="20" t="s">
        <v>80</v>
      </c>
      <c r="AK301" s="20" t="s">
        <v>166</v>
      </c>
      <c r="AL301" s="20"/>
      <c r="AM301" s="20"/>
      <c r="AN301" s="20"/>
      <c r="AO301" s="20" t="s">
        <v>158</v>
      </c>
      <c r="AP301" s="20"/>
      <c r="AQ301" s="20"/>
      <c r="AR301" s="20"/>
      <c r="AS301" s="20"/>
      <c r="AT301" s="20"/>
      <c r="AU301" s="20"/>
      <c r="AV301" s="20" t="s">
        <v>1516</v>
      </c>
      <c r="AW301" s="20"/>
      <c r="AX301" s="20"/>
      <c r="AY301" s="20"/>
      <c r="AZ301" s="20"/>
      <c r="BA301" s="20"/>
      <c r="BB301" s="20"/>
      <c r="BC301" s="20" t="s">
        <v>41</v>
      </c>
      <c r="BD301" s="20"/>
      <c r="BE301" s="20"/>
      <c r="BF301" s="20"/>
      <c r="BG301" s="20"/>
      <c r="BH301" s="20"/>
      <c r="BI301" s="20"/>
      <c r="BJ301" s="20"/>
      <c r="BK301" s="20"/>
      <c r="BL301" s="20"/>
      <c r="BM301" s="20"/>
      <c r="BN301" s="20"/>
      <c r="BO301" s="20"/>
      <c r="BP301" s="20"/>
      <c r="BQ301" s="20"/>
      <c r="BR301" s="20"/>
      <c r="BS301" s="20"/>
      <c r="BT301" s="20"/>
      <c r="BU301" s="20"/>
      <c r="BV301" s="20" t="s">
        <v>60</v>
      </c>
      <c r="BW301" s="20" t="s">
        <v>1669</v>
      </c>
      <c r="BX301" s="20"/>
      <c r="BY301" s="20"/>
      <c r="BZ301" s="120"/>
      <c r="CA301" s="20"/>
      <c r="CB301" s="20"/>
      <c r="CC301" s="20"/>
      <c r="CD301" s="20"/>
      <c r="CE301" s="120"/>
      <c r="CF301" s="20"/>
      <c r="CG301" s="20"/>
      <c r="CH301" s="20"/>
      <c r="CI301" s="20"/>
      <c r="CJ301" s="120"/>
      <c r="CK301" s="20"/>
      <c r="CL301" s="20"/>
      <c r="CM301" s="20"/>
      <c r="CN301" s="20"/>
      <c r="CO301" s="120"/>
      <c r="CP301" s="20"/>
      <c r="CQ301" s="20"/>
    </row>
    <row r="302" spans="3:95" s="9" customFormat="1" ht="135.75" customHeight="1">
      <c r="C302" s="19" t="s">
        <v>1972</v>
      </c>
      <c r="D302" s="20" t="s">
        <v>1971</v>
      </c>
      <c r="E302" s="20" t="s">
        <v>1682</v>
      </c>
      <c r="F302" s="14" t="str">
        <f t="shared" si="8"/>
        <v>URF2024_292_Realizar Seguimiento al Plan Anticorrupción y Atención al Ciudadano. Decreto 124 de enero de 2016, Primer cuatrimestre 2024</v>
      </c>
      <c r="G302" s="20" t="s">
        <v>1964</v>
      </c>
      <c r="H302" s="20" t="s">
        <v>1970</v>
      </c>
      <c r="I302" s="20" t="s">
        <v>803</v>
      </c>
      <c r="J302" s="20" t="s">
        <v>92</v>
      </c>
      <c r="K302" s="20" t="s">
        <v>102</v>
      </c>
      <c r="L302" s="20"/>
      <c r="M302" s="47">
        <v>45413</v>
      </c>
      <c r="N302" s="47">
        <v>45428</v>
      </c>
      <c r="O302" s="21">
        <f t="shared" si="9"/>
        <v>15</v>
      </c>
      <c r="P302" s="20" t="s">
        <v>76</v>
      </c>
      <c r="Q302" s="20" t="s">
        <v>128</v>
      </c>
      <c r="R302" s="20" t="s">
        <v>794</v>
      </c>
      <c r="S302" s="20" t="s">
        <v>146</v>
      </c>
      <c r="T302" s="20" t="s">
        <v>134</v>
      </c>
      <c r="U302" s="20" t="s">
        <v>15</v>
      </c>
      <c r="V302" s="20"/>
      <c r="W302" s="20" t="s">
        <v>17</v>
      </c>
      <c r="X302" s="20"/>
      <c r="Y302" s="20"/>
      <c r="Z302" s="20"/>
      <c r="AA302" s="20"/>
      <c r="AB302" s="20"/>
      <c r="AC302" s="20"/>
      <c r="AD302" s="20"/>
      <c r="AE302" s="20"/>
      <c r="AF302" s="20"/>
      <c r="AG302" s="20"/>
      <c r="AH302" s="20"/>
      <c r="AI302" s="20"/>
      <c r="AJ302" s="20" t="s">
        <v>153</v>
      </c>
      <c r="AK302" s="20" t="s">
        <v>178</v>
      </c>
      <c r="AL302" s="20"/>
      <c r="AM302" s="20"/>
      <c r="AN302" s="20"/>
      <c r="AO302" s="20" t="s">
        <v>161</v>
      </c>
      <c r="AP302" s="20"/>
      <c r="AQ302" s="20"/>
      <c r="AR302" s="20"/>
      <c r="AS302" s="20" t="s">
        <v>85</v>
      </c>
      <c r="AT302" s="20"/>
      <c r="AU302" s="20"/>
      <c r="AV302" s="20" t="s">
        <v>1516</v>
      </c>
      <c r="AW302" s="20"/>
      <c r="AX302" s="20"/>
      <c r="AY302" s="20"/>
      <c r="AZ302" s="20"/>
      <c r="BA302" s="20"/>
      <c r="BB302" s="20"/>
      <c r="BC302" s="20" t="s">
        <v>41</v>
      </c>
      <c r="BD302" s="20"/>
      <c r="BE302" s="20"/>
      <c r="BF302" s="20"/>
      <c r="BG302" s="20"/>
      <c r="BH302" s="20"/>
      <c r="BI302" s="20"/>
      <c r="BJ302" s="20"/>
      <c r="BK302" s="20"/>
      <c r="BL302" s="20"/>
      <c r="BM302" s="20"/>
      <c r="BN302" s="20"/>
      <c r="BO302" s="20"/>
      <c r="BP302" s="20"/>
      <c r="BQ302" s="20"/>
      <c r="BR302" s="20"/>
      <c r="BS302" s="20"/>
      <c r="BT302" s="20"/>
      <c r="BU302" s="20"/>
      <c r="BV302" s="20" t="s">
        <v>60</v>
      </c>
      <c r="BW302" s="20" t="s">
        <v>1669</v>
      </c>
      <c r="BX302" s="20"/>
      <c r="BY302" s="20"/>
      <c r="BZ302" s="120"/>
      <c r="CA302" s="20"/>
      <c r="CB302" s="20"/>
      <c r="CC302" s="20"/>
      <c r="CD302" s="20"/>
      <c r="CE302" s="120"/>
      <c r="CF302" s="20"/>
      <c r="CG302" s="20"/>
      <c r="CH302" s="20"/>
      <c r="CI302" s="20"/>
      <c r="CJ302" s="120"/>
      <c r="CK302" s="20"/>
      <c r="CL302" s="20"/>
      <c r="CM302" s="20"/>
      <c r="CN302" s="20"/>
      <c r="CO302" s="120"/>
      <c r="CP302" s="20"/>
      <c r="CQ302" s="20"/>
    </row>
    <row r="303" spans="3:95" s="9" customFormat="1" ht="135.75" customHeight="1">
      <c r="C303" s="19" t="s">
        <v>1969</v>
      </c>
      <c r="D303" s="20" t="s">
        <v>1968</v>
      </c>
      <c r="E303" s="20" t="s">
        <v>1682</v>
      </c>
      <c r="F303" s="14" t="str">
        <f t="shared" si="8"/>
        <v>URF2024_293_Realizar seguimiento a la gestión de los riesgos de corrupción Segundo cuatrimestre 2024</v>
      </c>
      <c r="G303" s="20" t="s">
        <v>804</v>
      </c>
      <c r="H303" s="20" t="s">
        <v>1967</v>
      </c>
      <c r="I303" s="20" t="s">
        <v>805</v>
      </c>
      <c r="J303" s="20" t="s">
        <v>92</v>
      </c>
      <c r="K303" s="20" t="s">
        <v>102</v>
      </c>
      <c r="L303" s="20"/>
      <c r="M303" s="47">
        <v>45536</v>
      </c>
      <c r="N303" s="47">
        <v>45548</v>
      </c>
      <c r="O303" s="21">
        <f t="shared" si="9"/>
        <v>12</v>
      </c>
      <c r="P303" s="20" t="s">
        <v>76</v>
      </c>
      <c r="Q303" s="20" t="s">
        <v>128</v>
      </c>
      <c r="R303" s="20" t="s">
        <v>794</v>
      </c>
      <c r="S303" s="20" t="s">
        <v>146</v>
      </c>
      <c r="T303" s="20" t="s">
        <v>134</v>
      </c>
      <c r="U303" s="20" t="s">
        <v>15</v>
      </c>
      <c r="V303" s="20"/>
      <c r="W303" s="20" t="s">
        <v>17</v>
      </c>
      <c r="X303" s="20"/>
      <c r="Y303" s="20"/>
      <c r="Z303" s="20"/>
      <c r="AA303" s="20"/>
      <c r="AB303" s="20"/>
      <c r="AC303" s="20"/>
      <c r="AD303" s="20"/>
      <c r="AE303" s="20"/>
      <c r="AF303" s="20"/>
      <c r="AG303" s="20"/>
      <c r="AH303" s="20"/>
      <c r="AI303" s="20"/>
      <c r="AJ303" s="20" t="s">
        <v>80</v>
      </c>
      <c r="AK303" s="20" t="s">
        <v>166</v>
      </c>
      <c r="AL303" s="20"/>
      <c r="AM303" s="20"/>
      <c r="AN303" s="20"/>
      <c r="AO303" s="20" t="s">
        <v>158</v>
      </c>
      <c r="AP303" s="20"/>
      <c r="AQ303" s="20"/>
      <c r="AR303" s="20"/>
      <c r="AS303" s="20"/>
      <c r="AT303" s="20"/>
      <c r="AU303" s="20"/>
      <c r="AV303" s="20" t="s">
        <v>1516</v>
      </c>
      <c r="AW303" s="20"/>
      <c r="AX303" s="20"/>
      <c r="AY303" s="20"/>
      <c r="AZ303" s="20"/>
      <c r="BA303" s="20"/>
      <c r="BB303" s="20"/>
      <c r="BC303" s="20" t="s">
        <v>41</v>
      </c>
      <c r="BD303" s="20"/>
      <c r="BE303" s="20"/>
      <c r="BF303" s="20"/>
      <c r="BG303" s="20"/>
      <c r="BH303" s="20"/>
      <c r="BI303" s="20"/>
      <c r="BJ303" s="20"/>
      <c r="BK303" s="20"/>
      <c r="BL303" s="20"/>
      <c r="BM303" s="20"/>
      <c r="BN303" s="20"/>
      <c r="BO303" s="20"/>
      <c r="BP303" s="20"/>
      <c r="BQ303" s="20"/>
      <c r="BR303" s="20"/>
      <c r="BS303" s="20"/>
      <c r="BT303" s="20"/>
      <c r="BU303" s="20"/>
      <c r="BV303" s="20" t="s">
        <v>60</v>
      </c>
      <c r="BW303" s="20" t="s">
        <v>1669</v>
      </c>
      <c r="BX303" s="20"/>
      <c r="BY303" s="20"/>
      <c r="BZ303" s="120"/>
      <c r="CA303" s="20"/>
      <c r="CB303" s="20"/>
      <c r="CC303" s="20"/>
      <c r="CD303" s="20"/>
      <c r="CE303" s="120"/>
      <c r="CF303" s="20"/>
      <c r="CG303" s="20"/>
      <c r="CH303" s="20"/>
      <c r="CI303" s="20"/>
      <c r="CJ303" s="120"/>
      <c r="CK303" s="20"/>
      <c r="CL303" s="20"/>
      <c r="CM303" s="20"/>
      <c r="CN303" s="20"/>
      <c r="CO303" s="120"/>
      <c r="CP303" s="20"/>
      <c r="CQ303" s="20"/>
    </row>
    <row r="304" spans="3:95" s="9" customFormat="1" ht="135.75" customHeight="1">
      <c r="C304" s="19" t="s">
        <v>1966</v>
      </c>
      <c r="D304" s="20" t="s">
        <v>1965</v>
      </c>
      <c r="E304" s="20" t="s">
        <v>1682</v>
      </c>
      <c r="F304" s="14" t="str">
        <f t="shared" si="8"/>
        <v>URF2024_294_Realizar Seguimiento al Plan Anticorrupción y Atención al Ciudadano. Decreto 124 de enero de 2016, Segundo cuatrimestre 2024</v>
      </c>
      <c r="G304" s="20" t="s">
        <v>1964</v>
      </c>
      <c r="H304" s="20" t="s">
        <v>1963</v>
      </c>
      <c r="I304" s="20" t="s">
        <v>806</v>
      </c>
      <c r="J304" s="20" t="s">
        <v>92</v>
      </c>
      <c r="K304" s="20" t="s">
        <v>102</v>
      </c>
      <c r="L304" s="20"/>
      <c r="M304" s="47">
        <v>45536</v>
      </c>
      <c r="N304" s="47">
        <v>45548</v>
      </c>
      <c r="O304" s="21">
        <f t="shared" si="9"/>
        <v>12</v>
      </c>
      <c r="P304" s="20" t="s">
        <v>76</v>
      </c>
      <c r="Q304" s="20" t="s">
        <v>128</v>
      </c>
      <c r="R304" s="20" t="s">
        <v>794</v>
      </c>
      <c r="S304" s="20" t="s">
        <v>146</v>
      </c>
      <c r="T304" s="20" t="s">
        <v>134</v>
      </c>
      <c r="U304" s="20" t="s">
        <v>15</v>
      </c>
      <c r="V304" s="20"/>
      <c r="W304" s="20" t="s">
        <v>17</v>
      </c>
      <c r="X304" s="20"/>
      <c r="Y304" s="20"/>
      <c r="Z304" s="20"/>
      <c r="AA304" s="20"/>
      <c r="AB304" s="20"/>
      <c r="AC304" s="20"/>
      <c r="AD304" s="20"/>
      <c r="AE304" s="20"/>
      <c r="AF304" s="20"/>
      <c r="AG304" s="20"/>
      <c r="AH304" s="20"/>
      <c r="AI304" s="20"/>
      <c r="AJ304" s="20" t="s">
        <v>153</v>
      </c>
      <c r="AK304" s="20" t="s">
        <v>178</v>
      </c>
      <c r="AL304" s="20"/>
      <c r="AM304" s="20"/>
      <c r="AN304" s="20"/>
      <c r="AO304" s="20" t="s">
        <v>161</v>
      </c>
      <c r="AP304" s="20"/>
      <c r="AQ304" s="20"/>
      <c r="AR304" s="20"/>
      <c r="AS304" s="20" t="s">
        <v>85</v>
      </c>
      <c r="AT304" s="20"/>
      <c r="AU304" s="20"/>
      <c r="AV304" s="20" t="s">
        <v>1516</v>
      </c>
      <c r="AW304" s="20"/>
      <c r="AX304" s="20"/>
      <c r="AY304" s="20"/>
      <c r="AZ304" s="20"/>
      <c r="BA304" s="20"/>
      <c r="BB304" s="20"/>
      <c r="BC304" s="20" t="s">
        <v>41</v>
      </c>
      <c r="BD304" s="20"/>
      <c r="BE304" s="20"/>
      <c r="BF304" s="20"/>
      <c r="BG304" s="20"/>
      <c r="BH304" s="20"/>
      <c r="BI304" s="20"/>
      <c r="BJ304" s="20"/>
      <c r="BK304" s="20"/>
      <c r="BL304" s="20"/>
      <c r="BM304" s="20"/>
      <c r="BN304" s="20"/>
      <c r="BO304" s="20"/>
      <c r="BP304" s="20"/>
      <c r="BQ304" s="20"/>
      <c r="BR304" s="20"/>
      <c r="BS304" s="20"/>
      <c r="BT304" s="20"/>
      <c r="BU304" s="20"/>
      <c r="BV304" s="20" t="s">
        <v>60</v>
      </c>
      <c r="BW304" s="20" t="s">
        <v>1669</v>
      </c>
      <c r="BX304" s="20"/>
      <c r="BY304" s="20"/>
      <c r="BZ304" s="120"/>
      <c r="CA304" s="20"/>
      <c r="CB304" s="20"/>
      <c r="CC304" s="20"/>
      <c r="CD304" s="20"/>
      <c r="CE304" s="120"/>
      <c r="CF304" s="20"/>
      <c r="CG304" s="20"/>
      <c r="CH304" s="20"/>
      <c r="CI304" s="20"/>
      <c r="CJ304" s="120"/>
      <c r="CK304" s="20"/>
      <c r="CL304" s="20"/>
      <c r="CM304" s="20"/>
      <c r="CN304" s="20"/>
      <c r="CO304" s="120"/>
      <c r="CP304" s="20"/>
      <c r="CQ304" s="20"/>
    </row>
    <row r="305" spans="3:95" s="9" customFormat="1" ht="135.75" customHeight="1">
      <c r="C305" s="19" t="s">
        <v>1962</v>
      </c>
      <c r="D305" s="20" t="s">
        <v>1961</v>
      </c>
      <c r="E305" s="20" t="s">
        <v>1682</v>
      </c>
      <c r="F305" s="14" t="str">
        <f t="shared" si="8"/>
        <v>URF2024_295_Apoyo_MHCP Elaborar el Informe trimestral de seguimiento a las medidas de austeridad en el gasto público en la URF, cuarto trimestre 2023</v>
      </c>
      <c r="G305" s="20" t="s">
        <v>807</v>
      </c>
      <c r="H305" s="20" t="s">
        <v>1960</v>
      </c>
      <c r="I305" s="20" t="s">
        <v>808</v>
      </c>
      <c r="J305" s="20" t="s">
        <v>92</v>
      </c>
      <c r="K305" s="20" t="s">
        <v>102</v>
      </c>
      <c r="L305" s="20"/>
      <c r="M305" s="47">
        <v>45323</v>
      </c>
      <c r="N305" s="47">
        <v>45366</v>
      </c>
      <c r="O305" s="21">
        <f t="shared" si="9"/>
        <v>43</v>
      </c>
      <c r="P305" s="20" t="s">
        <v>76</v>
      </c>
      <c r="Q305" s="20" t="s">
        <v>128</v>
      </c>
      <c r="R305" s="20" t="s">
        <v>794</v>
      </c>
      <c r="S305" s="20" t="s">
        <v>146</v>
      </c>
      <c r="T305" s="20" t="s">
        <v>134</v>
      </c>
      <c r="U305" s="20" t="s">
        <v>15</v>
      </c>
      <c r="V305" s="20"/>
      <c r="W305" s="20" t="s">
        <v>17</v>
      </c>
      <c r="X305" s="20"/>
      <c r="Y305" s="20"/>
      <c r="Z305" s="20"/>
      <c r="AA305" s="20"/>
      <c r="AB305" s="20"/>
      <c r="AC305" s="20"/>
      <c r="AD305" s="20"/>
      <c r="AE305" s="20"/>
      <c r="AF305" s="20"/>
      <c r="AG305" s="20"/>
      <c r="AH305" s="20"/>
      <c r="AI305" s="20"/>
      <c r="AJ305" s="20" t="s">
        <v>153</v>
      </c>
      <c r="AK305" s="20" t="s">
        <v>178</v>
      </c>
      <c r="AL305" s="20"/>
      <c r="AM305" s="20"/>
      <c r="AN305" s="20"/>
      <c r="AO305" s="20" t="s">
        <v>161</v>
      </c>
      <c r="AP305" s="20"/>
      <c r="AQ305" s="20"/>
      <c r="AR305" s="20"/>
      <c r="AS305" s="20" t="s">
        <v>85</v>
      </c>
      <c r="AT305" s="20"/>
      <c r="AU305" s="20"/>
      <c r="AV305" s="20" t="s">
        <v>1516</v>
      </c>
      <c r="AW305" s="20"/>
      <c r="AX305" s="20"/>
      <c r="AY305" s="20"/>
      <c r="AZ305" s="20"/>
      <c r="BA305" s="20"/>
      <c r="BB305" s="20"/>
      <c r="BC305" s="20" t="s">
        <v>41</v>
      </c>
      <c r="BD305" s="20"/>
      <c r="BE305" s="20"/>
      <c r="BF305" s="20"/>
      <c r="BG305" s="20"/>
      <c r="BH305" s="20"/>
      <c r="BI305" s="20"/>
      <c r="BJ305" s="20"/>
      <c r="BK305" s="20"/>
      <c r="BL305" s="20"/>
      <c r="BM305" s="20"/>
      <c r="BN305" s="20"/>
      <c r="BO305" s="20"/>
      <c r="BP305" s="20"/>
      <c r="BQ305" s="20"/>
      <c r="BR305" s="20"/>
      <c r="BS305" s="20"/>
      <c r="BT305" s="20"/>
      <c r="BU305" s="20"/>
      <c r="BV305" s="20" t="s">
        <v>60</v>
      </c>
      <c r="BW305" s="20" t="s">
        <v>1669</v>
      </c>
      <c r="BX305" s="20"/>
      <c r="BY305" s="20"/>
      <c r="BZ305" s="120"/>
      <c r="CA305" s="20"/>
      <c r="CB305" s="20"/>
      <c r="CC305" s="20"/>
      <c r="CD305" s="20"/>
      <c r="CE305" s="120"/>
      <c r="CF305" s="20"/>
      <c r="CG305" s="20"/>
      <c r="CH305" s="20"/>
      <c r="CI305" s="20"/>
      <c r="CJ305" s="120"/>
      <c r="CK305" s="20"/>
      <c r="CL305" s="20"/>
      <c r="CM305" s="20"/>
      <c r="CN305" s="20"/>
      <c r="CO305" s="120"/>
      <c r="CP305" s="20"/>
      <c r="CQ305" s="20"/>
    </row>
    <row r="306" spans="3:95" s="9" customFormat="1" ht="135.75" customHeight="1">
      <c r="C306" s="19" t="s">
        <v>1959</v>
      </c>
      <c r="D306" s="20" t="s">
        <v>1958</v>
      </c>
      <c r="E306" s="20" t="s">
        <v>1682</v>
      </c>
      <c r="F306" s="14" t="str">
        <f t="shared" si="8"/>
        <v>URF2024_296_Apoyo_MHCP Elaborar el Informe trimestral de seguimiento a las medidas de austeridad en el gasto público en la URF, primer trimestre 2024</v>
      </c>
      <c r="G306" s="20" t="s">
        <v>807</v>
      </c>
      <c r="H306" s="20" t="s">
        <v>1957</v>
      </c>
      <c r="I306" s="20" t="s">
        <v>809</v>
      </c>
      <c r="J306" s="20" t="s">
        <v>92</v>
      </c>
      <c r="K306" s="20" t="s">
        <v>102</v>
      </c>
      <c r="L306" s="20"/>
      <c r="M306" s="47">
        <v>45383</v>
      </c>
      <c r="N306" s="47">
        <v>45494</v>
      </c>
      <c r="O306" s="21">
        <f t="shared" si="9"/>
        <v>111</v>
      </c>
      <c r="P306" s="20" t="s">
        <v>76</v>
      </c>
      <c r="Q306" s="20" t="s">
        <v>128</v>
      </c>
      <c r="R306" s="20" t="s">
        <v>794</v>
      </c>
      <c r="S306" s="20" t="s">
        <v>146</v>
      </c>
      <c r="T306" s="20" t="s">
        <v>134</v>
      </c>
      <c r="U306" s="20" t="s">
        <v>15</v>
      </c>
      <c r="V306" s="20"/>
      <c r="W306" s="20" t="s">
        <v>17</v>
      </c>
      <c r="X306" s="20"/>
      <c r="Y306" s="20"/>
      <c r="Z306" s="20"/>
      <c r="AA306" s="20"/>
      <c r="AB306" s="20"/>
      <c r="AC306" s="20"/>
      <c r="AD306" s="20"/>
      <c r="AE306" s="20"/>
      <c r="AF306" s="20"/>
      <c r="AG306" s="20"/>
      <c r="AH306" s="20"/>
      <c r="AI306" s="20"/>
      <c r="AJ306" s="20" t="s">
        <v>153</v>
      </c>
      <c r="AK306" s="20" t="s">
        <v>178</v>
      </c>
      <c r="AL306" s="20"/>
      <c r="AM306" s="20"/>
      <c r="AN306" s="20"/>
      <c r="AO306" s="20" t="s">
        <v>161</v>
      </c>
      <c r="AP306" s="20"/>
      <c r="AQ306" s="20"/>
      <c r="AR306" s="20"/>
      <c r="AS306" s="20" t="s">
        <v>85</v>
      </c>
      <c r="AT306" s="20"/>
      <c r="AU306" s="20"/>
      <c r="AV306" s="20" t="s">
        <v>1516</v>
      </c>
      <c r="AW306" s="20"/>
      <c r="AX306" s="20"/>
      <c r="AY306" s="20"/>
      <c r="AZ306" s="20"/>
      <c r="BA306" s="20"/>
      <c r="BB306" s="20"/>
      <c r="BC306" s="20" t="s">
        <v>41</v>
      </c>
      <c r="BD306" s="20"/>
      <c r="BE306" s="20"/>
      <c r="BF306" s="20"/>
      <c r="BG306" s="20"/>
      <c r="BH306" s="20"/>
      <c r="BI306" s="20"/>
      <c r="BJ306" s="20"/>
      <c r="BK306" s="20"/>
      <c r="BL306" s="20"/>
      <c r="BM306" s="20"/>
      <c r="BN306" s="20"/>
      <c r="BO306" s="20"/>
      <c r="BP306" s="20"/>
      <c r="BQ306" s="20"/>
      <c r="BR306" s="20"/>
      <c r="BS306" s="20"/>
      <c r="BT306" s="20"/>
      <c r="BU306" s="20"/>
      <c r="BV306" s="20" t="s">
        <v>60</v>
      </c>
      <c r="BW306" s="20" t="s">
        <v>1515</v>
      </c>
      <c r="BX306" s="20" t="s">
        <v>1549</v>
      </c>
      <c r="BY306" s="120">
        <v>45460</v>
      </c>
      <c r="BZ306" s="120">
        <v>45477</v>
      </c>
      <c r="CA306" s="20" t="s">
        <v>1893</v>
      </c>
      <c r="CB306" s="20" t="s">
        <v>1956</v>
      </c>
      <c r="CC306" s="20"/>
      <c r="CD306" s="20"/>
      <c r="CE306" s="120"/>
      <c r="CF306" s="20"/>
      <c r="CG306" s="20"/>
      <c r="CH306" s="20"/>
      <c r="CI306" s="20"/>
      <c r="CJ306" s="120"/>
      <c r="CK306" s="20"/>
      <c r="CL306" s="20"/>
      <c r="CM306" s="20"/>
      <c r="CN306" s="20"/>
      <c r="CO306" s="120"/>
      <c r="CP306" s="20"/>
      <c r="CQ306" s="20"/>
    </row>
    <row r="307" spans="3:95" s="9" customFormat="1" ht="135.75" customHeight="1">
      <c r="C307" s="19" t="s">
        <v>1955</v>
      </c>
      <c r="D307" s="20" t="s">
        <v>1954</v>
      </c>
      <c r="E307" s="20" t="s">
        <v>1682</v>
      </c>
      <c r="F307" s="14" t="str">
        <f t="shared" si="8"/>
        <v>URF2024_297_Apoyo_MHCP Elaborar el Informe trimestral de seguimiento a las medidas de austeridad en el gasto público en la URF, segundo trimestre 2024</v>
      </c>
      <c r="G307" s="20" t="s">
        <v>807</v>
      </c>
      <c r="H307" s="20" t="s">
        <v>1953</v>
      </c>
      <c r="I307" s="20" t="s">
        <v>810</v>
      </c>
      <c r="J307" s="20" t="s">
        <v>92</v>
      </c>
      <c r="K307" s="20" t="s">
        <v>102</v>
      </c>
      <c r="L307" s="20"/>
      <c r="M307" s="47">
        <v>45474</v>
      </c>
      <c r="N307" s="47">
        <v>45534</v>
      </c>
      <c r="O307" s="21">
        <f t="shared" si="9"/>
        <v>60</v>
      </c>
      <c r="P307" s="20" t="s">
        <v>117</v>
      </c>
      <c r="Q307" s="20" t="s">
        <v>128</v>
      </c>
      <c r="R307" s="20" t="s">
        <v>794</v>
      </c>
      <c r="S307" s="20" t="s">
        <v>146</v>
      </c>
      <c r="T307" s="20" t="s">
        <v>134</v>
      </c>
      <c r="U307" s="20" t="s">
        <v>15</v>
      </c>
      <c r="V307" s="20"/>
      <c r="W307" s="20" t="s">
        <v>17</v>
      </c>
      <c r="X307" s="20"/>
      <c r="Y307" s="20"/>
      <c r="Z307" s="20"/>
      <c r="AA307" s="20"/>
      <c r="AB307" s="20"/>
      <c r="AC307" s="20"/>
      <c r="AD307" s="20"/>
      <c r="AE307" s="20"/>
      <c r="AF307" s="20"/>
      <c r="AG307" s="20"/>
      <c r="AH307" s="20"/>
      <c r="AI307" s="20"/>
      <c r="AJ307" s="20" t="s">
        <v>153</v>
      </c>
      <c r="AK307" s="20" t="s">
        <v>178</v>
      </c>
      <c r="AL307" s="20"/>
      <c r="AM307" s="20"/>
      <c r="AN307" s="20"/>
      <c r="AO307" s="20" t="s">
        <v>161</v>
      </c>
      <c r="AP307" s="20"/>
      <c r="AQ307" s="20"/>
      <c r="AR307" s="20"/>
      <c r="AS307" s="20" t="s">
        <v>85</v>
      </c>
      <c r="AT307" s="20"/>
      <c r="AU307" s="20"/>
      <c r="AV307" s="20" t="s">
        <v>1516</v>
      </c>
      <c r="AW307" s="20"/>
      <c r="AX307" s="20"/>
      <c r="AY307" s="20"/>
      <c r="AZ307" s="20"/>
      <c r="BA307" s="20"/>
      <c r="BB307" s="20"/>
      <c r="BC307" s="20" t="s">
        <v>41</v>
      </c>
      <c r="BD307" s="20"/>
      <c r="BE307" s="20"/>
      <c r="BF307" s="20"/>
      <c r="BG307" s="20"/>
      <c r="BH307" s="20"/>
      <c r="BI307" s="20"/>
      <c r="BJ307" s="20"/>
      <c r="BK307" s="20"/>
      <c r="BL307" s="20"/>
      <c r="BM307" s="20"/>
      <c r="BN307" s="20"/>
      <c r="BO307" s="20"/>
      <c r="BP307" s="20"/>
      <c r="BQ307" s="20"/>
      <c r="BR307" s="20"/>
      <c r="BS307" s="20"/>
      <c r="BT307" s="20"/>
      <c r="BU307" s="20"/>
      <c r="BV307" s="20" t="s">
        <v>60</v>
      </c>
      <c r="BW307" s="20" t="s">
        <v>1515</v>
      </c>
      <c r="BX307" s="20" t="s">
        <v>1549</v>
      </c>
      <c r="BY307" s="120">
        <v>45527</v>
      </c>
      <c r="BZ307" s="120">
        <v>45527</v>
      </c>
      <c r="CA307" s="20" t="s">
        <v>1952</v>
      </c>
      <c r="CB307" s="20" t="s">
        <v>1951</v>
      </c>
      <c r="CC307" s="20"/>
      <c r="CD307" s="20"/>
      <c r="CE307" s="120"/>
      <c r="CF307" s="20"/>
      <c r="CG307" s="20"/>
      <c r="CH307" s="20"/>
      <c r="CI307" s="20"/>
      <c r="CJ307" s="120"/>
      <c r="CK307" s="20"/>
      <c r="CL307" s="20"/>
      <c r="CM307" s="20"/>
      <c r="CN307" s="20"/>
      <c r="CO307" s="120"/>
      <c r="CP307" s="20"/>
      <c r="CQ307" s="20"/>
    </row>
    <row r="308" spans="3:95" s="9" customFormat="1" ht="135.75" customHeight="1">
      <c r="C308" s="19" t="s">
        <v>1950</v>
      </c>
      <c r="D308" s="20" t="s">
        <v>1949</v>
      </c>
      <c r="E308" s="20" t="s">
        <v>1682</v>
      </c>
      <c r="F308" s="14" t="str">
        <f t="shared" si="8"/>
        <v>URF2024_298_Apoyo_MHCP Elaborar el Informe trimestral de seguimiento a las medidas de austeridad en el gasto público en la URF, tercer trimestre 2024</v>
      </c>
      <c r="G308" s="20" t="s">
        <v>807</v>
      </c>
      <c r="H308" s="20" t="s">
        <v>1948</v>
      </c>
      <c r="I308" s="20" t="s">
        <v>811</v>
      </c>
      <c r="J308" s="20" t="s">
        <v>92</v>
      </c>
      <c r="K308" s="20" t="s">
        <v>102</v>
      </c>
      <c r="L308" s="20"/>
      <c r="M308" s="47">
        <v>45566</v>
      </c>
      <c r="N308" s="47">
        <v>45611</v>
      </c>
      <c r="O308" s="21">
        <f t="shared" si="9"/>
        <v>45</v>
      </c>
      <c r="P308" s="20" t="s">
        <v>76</v>
      </c>
      <c r="Q308" s="20" t="s">
        <v>128</v>
      </c>
      <c r="R308" s="20" t="s">
        <v>794</v>
      </c>
      <c r="S308" s="20" t="s">
        <v>146</v>
      </c>
      <c r="T308" s="20" t="s">
        <v>134</v>
      </c>
      <c r="U308" s="20" t="s">
        <v>15</v>
      </c>
      <c r="V308" s="20"/>
      <c r="W308" s="20" t="s">
        <v>17</v>
      </c>
      <c r="X308" s="20"/>
      <c r="Y308" s="20"/>
      <c r="Z308" s="20"/>
      <c r="AA308" s="20"/>
      <c r="AB308" s="20"/>
      <c r="AC308" s="20"/>
      <c r="AD308" s="20"/>
      <c r="AE308" s="20"/>
      <c r="AF308" s="20"/>
      <c r="AG308" s="20"/>
      <c r="AH308" s="20"/>
      <c r="AI308" s="20"/>
      <c r="AJ308" s="20" t="s">
        <v>153</v>
      </c>
      <c r="AK308" s="20" t="s">
        <v>178</v>
      </c>
      <c r="AL308" s="20"/>
      <c r="AM308" s="20"/>
      <c r="AN308" s="20"/>
      <c r="AO308" s="20" t="s">
        <v>161</v>
      </c>
      <c r="AP308" s="20"/>
      <c r="AQ308" s="20"/>
      <c r="AR308" s="20"/>
      <c r="AS308" s="20" t="s">
        <v>85</v>
      </c>
      <c r="AT308" s="20"/>
      <c r="AU308" s="20"/>
      <c r="AV308" s="20" t="s">
        <v>1516</v>
      </c>
      <c r="AW308" s="20"/>
      <c r="AX308" s="20"/>
      <c r="AY308" s="20"/>
      <c r="AZ308" s="20"/>
      <c r="BA308" s="20"/>
      <c r="BB308" s="20"/>
      <c r="BC308" s="20" t="s">
        <v>41</v>
      </c>
      <c r="BD308" s="20"/>
      <c r="BE308" s="20"/>
      <c r="BF308" s="20"/>
      <c r="BG308" s="20"/>
      <c r="BH308" s="20"/>
      <c r="BI308" s="20"/>
      <c r="BJ308" s="20"/>
      <c r="BK308" s="20"/>
      <c r="BL308" s="20"/>
      <c r="BM308" s="20"/>
      <c r="BN308" s="20"/>
      <c r="BO308" s="20"/>
      <c r="BP308" s="20"/>
      <c r="BQ308" s="20"/>
      <c r="BR308" s="20"/>
      <c r="BS308" s="20"/>
      <c r="BT308" s="20"/>
      <c r="BU308" s="20"/>
      <c r="BV308" s="20" t="s">
        <v>60</v>
      </c>
      <c r="BW308" s="20" t="s">
        <v>1669</v>
      </c>
      <c r="BX308" s="20"/>
      <c r="BY308" s="20"/>
      <c r="BZ308" s="120"/>
      <c r="CA308" s="20"/>
      <c r="CB308" s="20"/>
      <c r="CC308" s="20"/>
      <c r="CD308" s="20"/>
      <c r="CE308" s="120"/>
      <c r="CF308" s="20"/>
      <c r="CG308" s="20"/>
      <c r="CH308" s="20"/>
      <c r="CI308" s="20"/>
      <c r="CJ308" s="120"/>
      <c r="CK308" s="20"/>
      <c r="CL308" s="20"/>
      <c r="CM308" s="20"/>
      <c r="CN308" s="20"/>
      <c r="CO308" s="120"/>
      <c r="CP308" s="20"/>
      <c r="CQ308" s="20"/>
    </row>
    <row r="309" spans="3:95" s="9" customFormat="1" ht="135.75" customHeight="1">
      <c r="C309" s="19" t="s">
        <v>1947</v>
      </c>
      <c r="D309" s="20" t="s">
        <v>812</v>
      </c>
      <c r="E309" s="20" t="s">
        <v>1682</v>
      </c>
      <c r="F309" s="14" t="str">
        <f t="shared" si="8"/>
        <v>URF2024_299_Realizar la evaluación de la gestión por áreas o dependencias</v>
      </c>
      <c r="G309" s="20" t="s">
        <v>813</v>
      </c>
      <c r="H309" s="20" t="s">
        <v>1946</v>
      </c>
      <c r="I309" s="20" t="s">
        <v>814</v>
      </c>
      <c r="J309" s="20" t="s">
        <v>92</v>
      </c>
      <c r="K309" s="20" t="s">
        <v>102</v>
      </c>
      <c r="L309" s="20"/>
      <c r="M309" s="47">
        <v>45292</v>
      </c>
      <c r="N309" s="47">
        <v>45327</v>
      </c>
      <c r="O309" s="21">
        <f t="shared" si="9"/>
        <v>35</v>
      </c>
      <c r="P309" s="20" t="s">
        <v>76</v>
      </c>
      <c r="Q309" s="20" t="s">
        <v>128</v>
      </c>
      <c r="R309" s="20" t="s">
        <v>794</v>
      </c>
      <c r="S309" s="20" t="s">
        <v>146</v>
      </c>
      <c r="T309" s="20" t="s">
        <v>134</v>
      </c>
      <c r="U309" s="20" t="s">
        <v>15</v>
      </c>
      <c r="V309" s="20"/>
      <c r="W309" s="20" t="s">
        <v>17</v>
      </c>
      <c r="X309" s="20"/>
      <c r="Y309" s="20"/>
      <c r="Z309" s="20"/>
      <c r="AA309" s="20"/>
      <c r="AB309" s="20"/>
      <c r="AC309" s="20"/>
      <c r="AD309" s="20"/>
      <c r="AE309" s="20"/>
      <c r="AF309" s="20"/>
      <c r="AG309" s="20"/>
      <c r="AH309" s="20"/>
      <c r="AI309" s="20"/>
      <c r="AJ309" s="20" t="s">
        <v>153</v>
      </c>
      <c r="AK309" s="20" t="s">
        <v>178</v>
      </c>
      <c r="AL309" s="20"/>
      <c r="AM309" s="20"/>
      <c r="AN309" s="20"/>
      <c r="AO309" s="20" t="s">
        <v>161</v>
      </c>
      <c r="AP309" s="20"/>
      <c r="AQ309" s="20"/>
      <c r="AR309" s="20"/>
      <c r="AS309" s="20" t="s">
        <v>85</v>
      </c>
      <c r="AT309" s="20"/>
      <c r="AU309" s="20"/>
      <c r="AV309" s="20" t="s">
        <v>1516</v>
      </c>
      <c r="AW309" s="20"/>
      <c r="AX309" s="20"/>
      <c r="AY309" s="20"/>
      <c r="AZ309" s="20"/>
      <c r="BA309" s="20"/>
      <c r="BB309" s="20"/>
      <c r="BC309" s="20" t="s">
        <v>41</v>
      </c>
      <c r="BD309" s="20"/>
      <c r="BE309" s="20"/>
      <c r="BF309" s="20"/>
      <c r="BG309" s="20"/>
      <c r="BH309" s="20"/>
      <c r="BI309" s="20"/>
      <c r="BJ309" s="20"/>
      <c r="BK309" s="20"/>
      <c r="BL309" s="20"/>
      <c r="BM309" s="20"/>
      <c r="BN309" s="20"/>
      <c r="BO309" s="20"/>
      <c r="BP309" s="20"/>
      <c r="BQ309" s="20"/>
      <c r="BR309" s="20"/>
      <c r="BS309" s="20"/>
      <c r="BT309" s="20"/>
      <c r="BU309" s="20"/>
      <c r="BV309" s="20" t="s">
        <v>60</v>
      </c>
      <c r="BW309" s="20" t="s">
        <v>1669</v>
      </c>
      <c r="BX309" s="20"/>
      <c r="BY309" s="20"/>
      <c r="BZ309" s="120"/>
      <c r="CA309" s="20"/>
      <c r="CB309" s="20"/>
      <c r="CC309" s="20"/>
      <c r="CD309" s="20"/>
      <c r="CE309" s="120"/>
      <c r="CF309" s="20"/>
      <c r="CG309" s="20"/>
      <c r="CH309" s="20"/>
      <c r="CI309" s="20"/>
      <c r="CJ309" s="120"/>
      <c r="CK309" s="20"/>
      <c r="CL309" s="20"/>
      <c r="CM309" s="20"/>
      <c r="CN309" s="20"/>
      <c r="CO309" s="120"/>
      <c r="CP309" s="20"/>
      <c r="CQ309" s="20"/>
    </row>
    <row r="310" spans="3:95" s="9" customFormat="1" ht="135.75" customHeight="1">
      <c r="C310" s="19" t="s">
        <v>1945</v>
      </c>
      <c r="D310" s="20" t="s">
        <v>1944</v>
      </c>
      <c r="E310" s="20" t="s">
        <v>1682</v>
      </c>
      <c r="F310" s="14" t="str">
        <f t="shared" si="8"/>
        <v>URF2024_300_Apoyo_MHCP Realizar evaluación Anual del Sistema de Control Interno Contable (Resolución 193 de 2016 de la Contaduría General de la Nación)</v>
      </c>
      <c r="G310" s="20" t="s">
        <v>815</v>
      </c>
      <c r="H310" s="20" t="s">
        <v>1943</v>
      </c>
      <c r="I310" s="20" t="s">
        <v>816</v>
      </c>
      <c r="J310" s="20" t="s">
        <v>92</v>
      </c>
      <c r="K310" s="20" t="s">
        <v>102</v>
      </c>
      <c r="L310" s="20"/>
      <c r="M310" s="47">
        <v>45323</v>
      </c>
      <c r="N310" s="47">
        <v>45382</v>
      </c>
      <c r="O310" s="21">
        <f t="shared" si="9"/>
        <v>59</v>
      </c>
      <c r="P310" s="20" t="s">
        <v>76</v>
      </c>
      <c r="Q310" s="20" t="s">
        <v>128</v>
      </c>
      <c r="R310" s="20" t="s">
        <v>794</v>
      </c>
      <c r="S310" s="20" t="s">
        <v>146</v>
      </c>
      <c r="T310" s="20" t="s">
        <v>134</v>
      </c>
      <c r="U310" s="20" t="s">
        <v>15</v>
      </c>
      <c r="V310" s="20"/>
      <c r="W310" s="20" t="s">
        <v>17</v>
      </c>
      <c r="X310" s="20"/>
      <c r="Y310" s="20"/>
      <c r="Z310" s="20"/>
      <c r="AA310" s="20"/>
      <c r="AB310" s="20"/>
      <c r="AC310" s="20"/>
      <c r="AD310" s="20"/>
      <c r="AE310" s="20"/>
      <c r="AF310" s="20"/>
      <c r="AG310" s="20"/>
      <c r="AH310" s="20"/>
      <c r="AI310" s="20"/>
      <c r="AJ310" s="20" t="s">
        <v>153</v>
      </c>
      <c r="AK310" s="20" t="s">
        <v>178</v>
      </c>
      <c r="AL310" s="20"/>
      <c r="AM310" s="20"/>
      <c r="AN310" s="20"/>
      <c r="AO310" s="20" t="s">
        <v>161</v>
      </c>
      <c r="AP310" s="20"/>
      <c r="AQ310" s="20"/>
      <c r="AR310" s="20"/>
      <c r="AS310" s="20" t="s">
        <v>85</v>
      </c>
      <c r="AT310" s="20"/>
      <c r="AU310" s="20"/>
      <c r="AV310" s="20" t="s">
        <v>1516</v>
      </c>
      <c r="AW310" s="20"/>
      <c r="AX310" s="20"/>
      <c r="AY310" s="20"/>
      <c r="AZ310" s="20"/>
      <c r="BA310" s="20"/>
      <c r="BB310" s="20"/>
      <c r="BC310" s="20" t="s">
        <v>41</v>
      </c>
      <c r="BD310" s="20"/>
      <c r="BE310" s="20"/>
      <c r="BF310" s="20"/>
      <c r="BG310" s="20"/>
      <c r="BH310" s="20"/>
      <c r="BI310" s="20"/>
      <c r="BJ310" s="20"/>
      <c r="BK310" s="20"/>
      <c r="BL310" s="20"/>
      <c r="BM310" s="20"/>
      <c r="BN310" s="20"/>
      <c r="BO310" s="20"/>
      <c r="BP310" s="20"/>
      <c r="BQ310" s="20"/>
      <c r="BR310" s="20"/>
      <c r="BS310" s="20"/>
      <c r="BT310" s="20"/>
      <c r="BU310" s="20"/>
      <c r="BV310" s="20" t="s">
        <v>60</v>
      </c>
      <c r="BW310" s="20" t="s">
        <v>1669</v>
      </c>
      <c r="BX310" s="20"/>
      <c r="BY310" s="20"/>
      <c r="BZ310" s="120"/>
      <c r="CA310" s="20"/>
      <c r="CB310" s="20"/>
      <c r="CC310" s="20"/>
      <c r="CD310" s="20"/>
      <c r="CE310" s="120"/>
      <c r="CF310" s="20"/>
      <c r="CG310" s="20"/>
      <c r="CH310" s="20"/>
      <c r="CI310" s="20"/>
      <c r="CJ310" s="120"/>
      <c r="CK310" s="20"/>
      <c r="CL310" s="20"/>
      <c r="CM310" s="20"/>
      <c r="CN310" s="20"/>
      <c r="CO310" s="120"/>
      <c r="CP310" s="20"/>
      <c r="CQ310" s="20"/>
    </row>
    <row r="311" spans="3:95" s="9" customFormat="1" ht="135.75" customHeight="1">
      <c r="C311" s="19" t="s">
        <v>1942</v>
      </c>
      <c r="D311" s="20" t="s">
        <v>1941</v>
      </c>
      <c r="E311" s="20" t="s">
        <v>1682</v>
      </c>
      <c r="F311" s="14" t="str">
        <f t="shared" si="8"/>
        <v>URF2024_301_Acompañar a los procesos institucionales para la formulación del plan de mejoramiento del FURAG 2023</v>
      </c>
      <c r="G311" s="20" t="s">
        <v>817</v>
      </c>
      <c r="H311" s="20" t="s">
        <v>1940</v>
      </c>
      <c r="I311" s="20" t="s">
        <v>1939</v>
      </c>
      <c r="J311" s="20" t="s">
        <v>92</v>
      </c>
      <c r="K311" s="20" t="s">
        <v>102</v>
      </c>
      <c r="L311" s="20"/>
      <c r="M311" s="47">
        <v>45444</v>
      </c>
      <c r="N311" s="47">
        <v>45565</v>
      </c>
      <c r="O311" s="21">
        <f t="shared" si="9"/>
        <v>121</v>
      </c>
      <c r="P311" s="20" t="s">
        <v>76</v>
      </c>
      <c r="Q311" s="20" t="s">
        <v>128</v>
      </c>
      <c r="R311" s="20" t="s">
        <v>794</v>
      </c>
      <c r="S311" s="20" t="s">
        <v>146</v>
      </c>
      <c r="T311" s="20" t="s">
        <v>134</v>
      </c>
      <c r="U311" s="20" t="s">
        <v>15</v>
      </c>
      <c r="V311" s="20"/>
      <c r="W311" s="20" t="s">
        <v>17</v>
      </c>
      <c r="X311" s="20"/>
      <c r="Y311" s="20"/>
      <c r="Z311" s="20"/>
      <c r="AA311" s="20"/>
      <c r="AB311" s="20"/>
      <c r="AC311" s="20"/>
      <c r="AD311" s="20"/>
      <c r="AE311" s="20"/>
      <c r="AF311" s="20"/>
      <c r="AG311" s="20"/>
      <c r="AH311" s="20"/>
      <c r="AI311" s="20"/>
      <c r="AJ311" s="20"/>
      <c r="AK311" s="20"/>
      <c r="AL311" s="20"/>
      <c r="AM311" s="20"/>
      <c r="AN311" s="20"/>
      <c r="AO311" s="20" t="s">
        <v>150</v>
      </c>
      <c r="AP311" s="20"/>
      <c r="AQ311" s="20"/>
      <c r="AR311" s="20"/>
      <c r="AS311" s="20"/>
      <c r="AT311" s="20"/>
      <c r="AU311" s="20"/>
      <c r="AV311" s="20" t="s">
        <v>1516</v>
      </c>
      <c r="AW311" s="20"/>
      <c r="AX311" s="20"/>
      <c r="AY311" s="20"/>
      <c r="AZ311" s="20"/>
      <c r="BA311" s="20"/>
      <c r="BB311" s="20"/>
      <c r="BC311" s="20" t="s">
        <v>41</v>
      </c>
      <c r="BD311" s="20"/>
      <c r="BE311" s="20"/>
      <c r="BF311" s="20"/>
      <c r="BG311" s="20"/>
      <c r="BH311" s="20"/>
      <c r="BI311" s="20"/>
      <c r="BJ311" s="20"/>
      <c r="BK311" s="20"/>
      <c r="BL311" s="20"/>
      <c r="BM311" s="20"/>
      <c r="BN311" s="20"/>
      <c r="BO311" s="20"/>
      <c r="BP311" s="20"/>
      <c r="BQ311" s="20"/>
      <c r="BR311" s="20"/>
      <c r="BS311" s="20"/>
      <c r="BT311" s="20"/>
      <c r="BU311" s="20"/>
      <c r="BV311" s="20" t="s">
        <v>60</v>
      </c>
      <c r="BW311" s="20" t="s">
        <v>1669</v>
      </c>
      <c r="BX311" s="20"/>
      <c r="BY311" s="20"/>
      <c r="BZ311" s="120"/>
      <c r="CA311" s="20"/>
      <c r="CB311" s="20"/>
      <c r="CC311" s="20"/>
      <c r="CD311" s="20"/>
      <c r="CE311" s="120"/>
      <c r="CF311" s="20"/>
      <c r="CG311" s="20"/>
      <c r="CH311" s="20"/>
      <c r="CI311" s="20"/>
      <c r="CJ311" s="120"/>
      <c r="CK311" s="20"/>
      <c r="CL311" s="20"/>
      <c r="CM311" s="20"/>
      <c r="CN311" s="20"/>
      <c r="CO311" s="120"/>
      <c r="CP311" s="20"/>
      <c r="CQ311" s="20"/>
    </row>
    <row r="312" spans="3:95" s="9" customFormat="1" ht="135.75" customHeight="1">
      <c r="C312" s="19" t="s">
        <v>1938</v>
      </c>
      <c r="D312" s="20" t="s">
        <v>818</v>
      </c>
      <c r="E312" s="20" t="s">
        <v>1682</v>
      </c>
      <c r="F312" s="14" t="str">
        <f t="shared" si="8"/>
        <v>URF2024_302_Responder el cuestionario del FURAG  - MECI</v>
      </c>
      <c r="G312" s="20" t="s">
        <v>819</v>
      </c>
      <c r="H312" s="20" t="s">
        <v>820</v>
      </c>
      <c r="I312" s="20" t="s">
        <v>820</v>
      </c>
      <c r="J312" s="20" t="s">
        <v>92</v>
      </c>
      <c r="K312" s="20" t="s">
        <v>102</v>
      </c>
      <c r="L312" s="20"/>
      <c r="M312" s="47">
        <v>45383</v>
      </c>
      <c r="N312" s="47">
        <v>45443</v>
      </c>
      <c r="O312" s="21">
        <f t="shared" si="9"/>
        <v>60</v>
      </c>
      <c r="P312" s="20" t="s">
        <v>76</v>
      </c>
      <c r="Q312" s="20" t="s">
        <v>128</v>
      </c>
      <c r="R312" s="20" t="s">
        <v>794</v>
      </c>
      <c r="S312" s="20" t="s">
        <v>146</v>
      </c>
      <c r="T312" s="20" t="s">
        <v>134</v>
      </c>
      <c r="U312" s="20" t="s">
        <v>15</v>
      </c>
      <c r="V312" s="20"/>
      <c r="W312" s="20" t="s">
        <v>17</v>
      </c>
      <c r="X312" s="20"/>
      <c r="Y312" s="20"/>
      <c r="Z312" s="20"/>
      <c r="AA312" s="20"/>
      <c r="AB312" s="20"/>
      <c r="AC312" s="20"/>
      <c r="AD312" s="20"/>
      <c r="AE312" s="20"/>
      <c r="AF312" s="20"/>
      <c r="AG312" s="20"/>
      <c r="AH312" s="20"/>
      <c r="AI312" s="20"/>
      <c r="AJ312" s="20"/>
      <c r="AK312" s="20"/>
      <c r="AL312" s="20"/>
      <c r="AM312" s="20"/>
      <c r="AN312" s="20"/>
      <c r="AO312" s="20" t="s">
        <v>154</v>
      </c>
      <c r="AP312" s="20"/>
      <c r="AQ312" s="20"/>
      <c r="AR312" s="20"/>
      <c r="AS312" s="20"/>
      <c r="AT312" s="20"/>
      <c r="AU312" s="20"/>
      <c r="AV312" s="20" t="s">
        <v>1516</v>
      </c>
      <c r="AW312" s="20"/>
      <c r="AX312" s="20"/>
      <c r="AY312" s="20"/>
      <c r="AZ312" s="20"/>
      <c r="BA312" s="20"/>
      <c r="BB312" s="20"/>
      <c r="BC312" s="20" t="s">
        <v>41</v>
      </c>
      <c r="BD312" s="20"/>
      <c r="BE312" s="20"/>
      <c r="BF312" s="20"/>
      <c r="BG312" s="20"/>
      <c r="BH312" s="20"/>
      <c r="BI312" s="20"/>
      <c r="BJ312" s="20"/>
      <c r="BK312" s="20"/>
      <c r="BL312" s="20"/>
      <c r="BM312" s="20"/>
      <c r="BN312" s="20"/>
      <c r="BO312" s="20"/>
      <c r="BP312" s="20"/>
      <c r="BQ312" s="20"/>
      <c r="BR312" s="20"/>
      <c r="BS312" s="20"/>
      <c r="BT312" s="20"/>
      <c r="BU312" s="20"/>
      <c r="BV312" s="20" t="s">
        <v>60</v>
      </c>
      <c r="BW312" s="20" t="s">
        <v>1515</v>
      </c>
      <c r="BX312" s="20" t="s">
        <v>1549</v>
      </c>
      <c r="BY312" s="120">
        <v>45383</v>
      </c>
      <c r="BZ312" s="120">
        <v>45383</v>
      </c>
      <c r="CA312" s="20" t="s">
        <v>1692</v>
      </c>
      <c r="CB312" s="20" t="s">
        <v>1937</v>
      </c>
      <c r="CC312" s="20"/>
      <c r="CD312" s="20"/>
      <c r="CE312" s="120"/>
      <c r="CF312" s="20"/>
      <c r="CG312" s="20"/>
      <c r="CH312" s="20"/>
      <c r="CI312" s="20"/>
      <c r="CJ312" s="120"/>
      <c r="CK312" s="20"/>
      <c r="CL312" s="20"/>
      <c r="CM312" s="20"/>
      <c r="CN312" s="20"/>
      <c r="CO312" s="120"/>
      <c r="CP312" s="20"/>
      <c r="CQ312" s="20"/>
    </row>
    <row r="313" spans="3:95" s="9" customFormat="1" ht="135.75" customHeight="1">
      <c r="C313" s="19" t="s">
        <v>1936</v>
      </c>
      <c r="D313" s="20" t="s">
        <v>821</v>
      </c>
      <c r="E313" s="20" t="s">
        <v>1682</v>
      </c>
      <c r="F313" s="14" t="str">
        <f t="shared" si="8"/>
        <v>URF2024_303_Realizar seguimiento al SIGEP Componente Hoja de Vida y Bienes y Rentas. (Decreto 2842 de 2010 DAFP) y conflicto de interés</v>
      </c>
      <c r="G313" s="20" t="s">
        <v>822</v>
      </c>
      <c r="H313" s="20" t="s">
        <v>1935</v>
      </c>
      <c r="I313" s="20" t="s">
        <v>823</v>
      </c>
      <c r="J313" s="20" t="s">
        <v>92</v>
      </c>
      <c r="K313" s="20" t="s">
        <v>102</v>
      </c>
      <c r="L313" s="20"/>
      <c r="M313" s="47">
        <v>45505</v>
      </c>
      <c r="N313" s="47">
        <v>45565</v>
      </c>
      <c r="O313" s="21">
        <f t="shared" si="9"/>
        <v>60</v>
      </c>
      <c r="P313" s="20" t="s">
        <v>76</v>
      </c>
      <c r="Q313" s="20" t="s">
        <v>128</v>
      </c>
      <c r="R313" s="20" t="s">
        <v>794</v>
      </c>
      <c r="S313" s="20" t="s">
        <v>146</v>
      </c>
      <c r="T313" s="20" t="s">
        <v>134</v>
      </c>
      <c r="U313" s="20" t="s">
        <v>15</v>
      </c>
      <c r="V313" s="20"/>
      <c r="W313" s="20" t="s">
        <v>17</v>
      </c>
      <c r="X313" s="20"/>
      <c r="Y313" s="20"/>
      <c r="Z313" s="20"/>
      <c r="AA313" s="20"/>
      <c r="AB313" s="20"/>
      <c r="AC313" s="20"/>
      <c r="AD313" s="20"/>
      <c r="AE313" s="20"/>
      <c r="AF313" s="20"/>
      <c r="AG313" s="20"/>
      <c r="AH313" s="20"/>
      <c r="AI313" s="20"/>
      <c r="AJ313" s="20" t="s">
        <v>162</v>
      </c>
      <c r="AK313" s="20" t="s">
        <v>171</v>
      </c>
      <c r="AL313" s="20"/>
      <c r="AM313" s="20"/>
      <c r="AN313" s="20"/>
      <c r="AO313" s="20" t="s">
        <v>161</v>
      </c>
      <c r="AP313" s="20"/>
      <c r="AQ313" s="20"/>
      <c r="AR313" s="20"/>
      <c r="AS313" s="20"/>
      <c r="AT313" s="20"/>
      <c r="AU313" s="20"/>
      <c r="AV313" s="20" t="s">
        <v>1516</v>
      </c>
      <c r="AW313" s="20"/>
      <c r="AX313" s="20"/>
      <c r="AY313" s="20"/>
      <c r="AZ313" s="20"/>
      <c r="BA313" s="20"/>
      <c r="BB313" s="20"/>
      <c r="BC313" s="20" t="s">
        <v>41</v>
      </c>
      <c r="BD313" s="20"/>
      <c r="BE313" s="20"/>
      <c r="BF313" s="20"/>
      <c r="BG313" s="20"/>
      <c r="BH313" s="20"/>
      <c r="BI313" s="20"/>
      <c r="BJ313" s="20"/>
      <c r="BK313" s="20"/>
      <c r="BL313" s="20"/>
      <c r="BM313" s="20"/>
      <c r="BN313" s="20"/>
      <c r="BO313" s="20"/>
      <c r="BP313" s="20"/>
      <c r="BQ313" s="20"/>
      <c r="BR313" s="20"/>
      <c r="BS313" s="20"/>
      <c r="BT313" s="20"/>
      <c r="BU313" s="20"/>
      <c r="BV313" s="20" t="s">
        <v>60</v>
      </c>
      <c r="BW313" s="20" t="s">
        <v>1515</v>
      </c>
      <c r="BX313" s="20" t="s">
        <v>1549</v>
      </c>
      <c r="BY313" s="121">
        <v>45530</v>
      </c>
      <c r="BZ313" s="120">
        <v>45534</v>
      </c>
      <c r="CA313" s="20" t="s">
        <v>1898</v>
      </c>
      <c r="CB313" s="20" t="s">
        <v>1897</v>
      </c>
      <c r="CC313" s="20"/>
      <c r="CD313" s="20"/>
      <c r="CE313" s="120"/>
      <c r="CF313" s="20"/>
      <c r="CG313" s="20"/>
      <c r="CH313" s="20"/>
      <c r="CI313" s="20"/>
      <c r="CJ313" s="120"/>
      <c r="CK313" s="20"/>
      <c r="CL313" s="20"/>
      <c r="CM313" s="20"/>
      <c r="CN313" s="20"/>
      <c r="CO313" s="120"/>
      <c r="CP313" s="20"/>
      <c r="CQ313" s="20"/>
    </row>
    <row r="314" spans="3:95" s="9" customFormat="1" ht="135.75" customHeight="1">
      <c r="C314" s="19" t="s">
        <v>1934</v>
      </c>
      <c r="D314" s="20" t="s">
        <v>824</v>
      </c>
      <c r="E314" s="20" t="s">
        <v>1682</v>
      </c>
      <c r="F314" s="14" t="str">
        <f t="shared" si="8"/>
        <v>URF2024_304_Realizar la verificación a la concertación de los Acuerdos de Gestión del 2022 y evaluación de los correspondientes al año 2021 (Circular 1000-001-2007 de 2007 del DAFP, Ley 909 de 2004 y Decreto 1227 de 2005)</v>
      </c>
      <c r="G314" s="20" t="s">
        <v>825</v>
      </c>
      <c r="H314" s="20" t="s">
        <v>1933</v>
      </c>
      <c r="I314" s="20" t="s">
        <v>826</v>
      </c>
      <c r="J314" s="20" t="s">
        <v>92</v>
      </c>
      <c r="K314" s="20" t="s">
        <v>102</v>
      </c>
      <c r="L314" s="20"/>
      <c r="M314" s="47">
        <v>45536</v>
      </c>
      <c r="N314" s="47">
        <v>45596</v>
      </c>
      <c r="O314" s="21">
        <f t="shared" si="9"/>
        <v>60</v>
      </c>
      <c r="P314" s="20" t="s">
        <v>117</v>
      </c>
      <c r="Q314" s="20" t="s">
        <v>128</v>
      </c>
      <c r="R314" s="20" t="s">
        <v>794</v>
      </c>
      <c r="S314" s="20" t="s">
        <v>146</v>
      </c>
      <c r="T314" s="20" t="s">
        <v>134</v>
      </c>
      <c r="U314" s="20" t="s">
        <v>15</v>
      </c>
      <c r="V314" s="20"/>
      <c r="W314" s="20" t="s">
        <v>17</v>
      </c>
      <c r="X314" s="20"/>
      <c r="Y314" s="20"/>
      <c r="Z314" s="20"/>
      <c r="AA314" s="20"/>
      <c r="AB314" s="20"/>
      <c r="AC314" s="20"/>
      <c r="AD314" s="20"/>
      <c r="AE314" s="20"/>
      <c r="AF314" s="20"/>
      <c r="AG314" s="20"/>
      <c r="AH314" s="20"/>
      <c r="AI314" s="20"/>
      <c r="AJ314" s="20" t="s">
        <v>162</v>
      </c>
      <c r="AK314" s="20" t="s">
        <v>186</v>
      </c>
      <c r="AL314" s="20"/>
      <c r="AM314" s="20"/>
      <c r="AN314" s="20"/>
      <c r="AO314" s="20" t="s">
        <v>161</v>
      </c>
      <c r="AP314" s="20"/>
      <c r="AQ314" s="20"/>
      <c r="AR314" s="20"/>
      <c r="AS314" s="20"/>
      <c r="AT314" s="20"/>
      <c r="AU314" s="20"/>
      <c r="AV314" s="20" t="s">
        <v>1516</v>
      </c>
      <c r="AW314" s="20"/>
      <c r="AX314" s="20"/>
      <c r="AY314" s="20"/>
      <c r="AZ314" s="20"/>
      <c r="BA314" s="20"/>
      <c r="BB314" s="20"/>
      <c r="BC314" s="20" t="s">
        <v>41</v>
      </c>
      <c r="BD314" s="20"/>
      <c r="BE314" s="20"/>
      <c r="BF314" s="20"/>
      <c r="BG314" s="20"/>
      <c r="BH314" s="20"/>
      <c r="BI314" s="20"/>
      <c r="BJ314" s="20"/>
      <c r="BK314" s="20"/>
      <c r="BL314" s="20"/>
      <c r="BM314" s="20"/>
      <c r="BN314" s="20"/>
      <c r="BO314" s="20"/>
      <c r="BP314" s="20"/>
      <c r="BQ314" s="20"/>
      <c r="BR314" s="20"/>
      <c r="BS314" s="20"/>
      <c r="BT314" s="20"/>
      <c r="BU314" s="20"/>
      <c r="BV314" s="20" t="s">
        <v>60</v>
      </c>
      <c r="BW314" s="20" t="s">
        <v>1515</v>
      </c>
      <c r="BX314" s="20" t="s">
        <v>1549</v>
      </c>
      <c r="BY314" s="121">
        <v>45580</v>
      </c>
      <c r="BZ314" s="120">
        <v>45590</v>
      </c>
      <c r="CA314" s="20" t="s">
        <v>1932</v>
      </c>
      <c r="CB314" s="20" t="s">
        <v>1931</v>
      </c>
      <c r="CC314" s="20"/>
      <c r="CD314" s="20"/>
      <c r="CE314" s="120"/>
      <c r="CF314" s="20"/>
      <c r="CG314" s="20"/>
      <c r="CH314" s="20"/>
      <c r="CI314" s="20"/>
      <c r="CJ314" s="120"/>
      <c r="CK314" s="20"/>
      <c r="CL314" s="20"/>
      <c r="CM314" s="20"/>
      <c r="CN314" s="20"/>
      <c r="CO314" s="120"/>
      <c r="CP314" s="20"/>
      <c r="CQ314" s="20"/>
    </row>
    <row r="315" spans="3:95" s="9" customFormat="1" ht="135.75" customHeight="1">
      <c r="C315" s="19" t="s">
        <v>1930</v>
      </c>
      <c r="D315" s="20" t="s">
        <v>1929</v>
      </c>
      <c r="E315" s="20" t="s">
        <v>1682</v>
      </c>
      <c r="F315" s="14" t="str">
        <f t="shared" si="8"/>
        <v>URF2024_305_Realizar el cargue mensual en SIRECI, Primer Cuatrimestre</v>
      </c>
      <c r="G315" s="20" t="s">
        <v>827</v>
      </c>
      <c r="H315" s="20" t="s">
        <v>1924</v>
      </c>
      <c r="I315" s="20" t="s">
        <v>1924</v>
      </c>
      <c r="J315" s="20" t="s">
        <v>92</v>
      </c>
      <c r="K315" s="20" t="s">
        <v>102</v>
      </c>
      <c r="L315" s="20"/>
      <c r="M315" s="47">
        <v>45323</v>
      </c>
      <c r="N315" s="47">
        <v>45443</v>
      </c>
      <c r="O315" s="21">
        <f t="shared" si="9"/>
        <v>120</v>
      </c>
      <c r="P315" s="20" t="s">
        <v>76</v>
      </c>
      <c r="Q315" s="20" t="s">
        <v>128</v>
      </c>
      <c r="R315" s="20" t="s">
        <v>794</v>
      </c>
      <c r="S315" s="20" t="s">
        <v>146</v>
      </c>
      <c r="T315" s="20" t="s">
        <v>134</v>
      </c>
      <c r="U315" s="20" t="s">
        <v>15</v>
      </c>
      <c r="V315" s="20"/>
      <c r="W315" s="20" t="s">
        <v>17</v>
      </c>
      <c r="X315" s="20"/>
      <c r="Y315" s="20"/>
      <c r="Z315" s="20"/>
      <c r="AA315" s="20"/>
      <c r="AB315" s="20"/>
      <c r="AC315" s="20"/>
      <c r="AD315" s="20"/>
      <c r="AE315" s="20"/>
      <c r="AF315" s="20"/>
      <c r="AG315" s="20"/>
      <c r="AH315" s="20"/>
      <c r="AI315" s="20"/>
      <c r="AJ315" s="20"/>
      <c r="AK315" s="20"/>
      <c r="AL315" s="20"/>
      <c r="AM315" s="20"/>
      <c r="AN315" s="20"/>
      <c r="AO315" s="20" t="s">
        <v>154</v>
      </c>
      <c r="AP315" s="20"/>
      <c r="AQ315" s="20"/>
      <c r="AR315" s="20"/>
      <c r="AS315" s="20"/>
      <c r="AT315" s="20"/>
      <c r="AU315" s="20"/>
      <c r="AV315" s="20" t="s">
        <v>1516</v>
      </c>
      <c r="AW315" s="20"/>
      <c r="AX315" s="20"/>
      <c r="AY315" s="20"/>
      <c r="AZ315" s="20"/>
      <c r="BA315" s="20"/>
      <c r="BB315" s="20"/>
      <c r="BC315" s="20" t="s">
        <v>41</v>
      </c>
      <c r="BD315" s="20"/>
      <c r="BE315" s="20"/>
      <c r="BF315" s="20"/>
      <c r="BG315" s="20"/>
      <c r="BH315" s="20"/>
      <c r="BI315" s="20"/>
      <c r="BJ315" s="20"/>
      <c r="BK315" s="20"/>
      <c r="BL315" s="20"/>
      <c r="BM315" s="20"/>
      <c r="BN315" s="20"/>
      <c r="BO315" s="20"/>
      <c r="BP315" s="20"/>
      <c r="BQ315" s="20"/>
      <c r="BR315" s="20"/>
      <c r="BS315" s="20"/>
      <c r="BT315" s="20"/>
      <c r="BU315" s="20"/>
      <c r="BV315" s="20" t="s">
        <v>60</v>
      </c>
      <c r="BW315" s="20" t="s">
        <v>1669</v>
      </c>
      <c r="BX315" s="20"/>
      <c r="BY315" s="20"/>
      <c r="BZ315" s="120"/>
      <c r="CA315" s="20"/>
      <c r="CB315" s="20"/>
      <c r="CC315" s="20"/>
      <c r="CD315" s="20"/>
      <c r="CE315" s="120"/>
      <c r="CF315" s="20"/>
      <c r="CG315" s="20"/>
      <c r="CH315" s="20"/>
      <c r="CI315" s="20"/>
      <c r="CJ315" s="120"/>
      <c r="CK315" s="20"/>
      <c r="CL315" s="20"/>
      <c r="CM315" s="20"/>
      <c r="CN315" s="20"/>
      <c r="CO315" s="120"/>
      <c r="CP315" s="20"/>
      <c r="CQ315" s="20"/>
    </row>
    <row r="316" spans="3:95" s="9" customFormat="1" ht="135.75" customHeight="1">
      <c r="C316" s="19" t="s">
        <v>1928</v>
      </c>
      <c r="D316" s="20" t="s">
        <v>1927</v>
      </c>
      <c r="E316" s="20" t="s">
        <v>1682</v>
      </c>
      <c r="F316" s="14" t="str">
        <f t="shared" si="8"/>
        <v>URF2024_306_Realizar el cargue mensual en SIRECI, Segundo Cuatrimestre</v>
      </c>
      <c r="G316" s="20" t="s">
        <v>827</v>
      </c>
      <c r="H316" s="20" t="s">
        <v>1924</v>
      </c>
      <c r="I316" s="20" t="s">
        <v>1924</v>
      </c>
      <c r="J316" s="20" t="s">
        <v>92</v>
      </c>
      <c r="K316" s="20" t="s">
        <v>102</v>
      </c>
      <c r="L316" s="20"/>
      <c r="M316" s="47">
        <v>45444</v>
      </c>
      <c r="N316" s="47">
        <v>45565</v>
      </c>
      <c r="O316" s="21">
        <f t="shared" si="9"/>
        <v>121</v>
      </c>
      <c r="P316" s="20" t="s">
        <v>76</v>
      </c>
      <c r="Q316" s="20" t="s">
        <v>128</v>
      </c>
      <c r="R316" s="20" t="s">
        <v>794</v>
      </c>
      <c r="S316" s="20" t="s">
        <v>146</v>
      </c>
      <c r="T316" s="20" t="s">
        <v>134</v>
      </c>
      <c r="U316" s="20" t="s">
        <v>15</v>
      </c>
      <c r="V316" s="20"/>
      <c r="W316" s="20" t="s">
        <v>17</v>
      </c>
      <c r="X316" s="20"/>
      <c r="Y316" s="20"/>
      <c r="Z316" s="20"/>
      <c r="AA316" s="20"/>
      <c r="AB316" s="20"/>
      <c r="AC316" s="20"/>
      <c r="AD316" s="20"/>
      <c r="AE316" s="20"/>
      <c r="AF316" s="20"/>
      <c r="AG316" s="20"/>
      <c r="AH316" s="20"/>
      <c r="AI316" s="20"/>
      <c r="AJ316" s="20"/>
      <c r="AK316" s="20"/>
      <c r="AL316" s="20"/>
      <c r="AM316" s="20"/>
      <c r="AN316" s="20"/>
      <c r="AO316" s="20" t="s">
        <v>154</v>
      </c>
      <c r="AP316" s="20"/>
      <c r="AQ316" s="20"/>
      <c r="AR316" s="20"/>
      <c r="AS316" s="20"/>
      <c r="AT316" s="20"/>
      <c r="AU316" s="20"/>
      <c r="AV316" s="20" t="s">
        <v>1516</v>
      </c>
      <c r="AW316" s="20"/>
      <c r="AX316" s="20"/>
      <c r="AY316" s="20"/>
      <c r="AZ316" s="20"/>
      <c r="BA316" s="20"/>
      <c r="BB316" s="20"/>
      <c r="BC316" s="20" t="s">
        <v>41</v>
      </c>
      <c r="BD316" s="20"/>
      <c r="BE316" s="20"/>
      <c r="BF316" s="20"/>
      <c r="BG316" s="20"/>
      <c r="BH316" s="20"/>
      <c r="BI316" s="20"/>
      <c r="BJ316" s="20"/>
      <c r="BK316" s="20"/>
      <c r="BL316" s="20"/>
      <c r="BM316" s="20"/>
      <c r="BN316" s="20"/>
      <c r="BO316" s="20"/>
      <c r="BP316" s="20"/>
      <c r="BQ316" s="20"/>
      <c r="BR316" s="20"/>
      <c r="BS316" s="20"/>
      <c r="BT316" s="20"/>
      <c r="BU316" s="20"/>
      <c r="BV316" s="20" t="s">
        <v>60</v>
      </c>
      <c r="BW316" s="20" t="s">
        <v>1669</v>
      </c>
      <c r="BX316" s="20"/>
      <c r="BY316" s="20"/>
      <c r="BZ316" s="120"/>
      <c r="CA316" s="20"/>
      <c r="CB316" s="20"/>
      <c r="CC316" s="20"/>
      <c r="CD316" s="20"/>
      <c r="CE316" s="120"/>
      <c r="CF316" s="20"/>
      <c r="CG316" s="20"/>
      <c r="CH316" s="20"/>
      <c r="CI316" s="20"/>
      <c r="CJ316" s="120"/>
      <c r="CK316" s="20"/>
      <c r="CL316" s="20"/>
      <c r="CM316" s="20"/>
      <c r="CN316" s="20"/>
      <c r="CO316" s="120"/>
      <c r="CP316" s="20"/>
      <c r="CQ316" s="20"/>
    </row>
    <row r="317" spans="3:95" s="9" customFormat="1" ht="135.75" customHeight="1">
      <c r="C317" s="19" t="s">
        <v>1926</v>
      </c>
      <c r="D317" s="20" t="s">
        <v>1925</v>
      </c>
      <c r="E317" s="20" t="s">
        <v>1682</v>
      </c>
      <c r="F317" s="14" t="str">
        <f t="shared" si="8"/>
        <v>URF2024_307_Realizar el cargue mensual en SIRECI, Tercer Cuatrimestre</v>
      </c>
      <c r="G317" s="20" t="s">
        <v>827</v>
      </c>
      <c r="H317" s="20" t="s">
        <v>1924</v>
      </c>
      <c r="I317" s="20" t="s">
        <v>1924</v>
      </c>
      <c r="J317" s="20" t="s">
        <v>92</v>
      </c>
      <c r="K317" s="20" t="s">
        <v>102</v>
      </c>
      <c r="L317" s="20"/>
      <c r="M317" s="47">
        <v>45536</v>
      </c>
      <c r="N317" s="47">
        <v>45657</v>
      </c>
      <c r="O317" s="21">
        <f t="shared" si="9"/>
        <v>121</v>
      </c>
      <c r="P317" s="20" t="s">
        <v>76</v>
      </c>
      <c r="Q317" s="20" t="s">
        <v>128</v>
      </c>
      <c r="R317" s="20" t="s">
        <v>794</v>
      </c>
      <c r="S317" s="20" t="s">
        <v>146</v>
      </c>
      <c r="T317" s="20" t="s">
        <v>134</v>
      </c>
      <c r="U317" s="20" t="s">
        <v>15</v>
      </c>
      <c r="V317" s="20"/>
      <c r="W317" s="20" t="s">
        <v>17</v>
      </c>
      <c r="X317" s="20"/>
      <c r="Y317" s="20"/>
      <c r="Z317" s="20"/>
      <c r="AA317" s="20"/>
      <c r="AB317" s="20"/>
      <c r="AC317" s="20"/>
      <c r="AD317" s="20"/>
      <c r="AE317" s="20"/>
      <c r="AF317" s="20"/>
      <c r="AG317" s="20"/>
      <c r="AH317" s="20"/>
      <c r="AI317" s="20"/>
      <c r="AJ317" s="20"/>
      <c r="AK317" s="20"/>
      <c r="AL317" s="20"/>
      <c r="AM317" s="20"/>
      <c r="AN317" s="20"/>
      <c r="AO317" s="20" t="s">
        <v>154</v>
      </c>
      <c r="AP317" s="20"/>
      <c r="AQ317" s="20"/>
      <c r="AR317" s="20"/>
      <c r="AS317" s="20"/>
      <c r="AT317" s="20"/>
      <c r="AU317" s="20"/>
      <c r="AV317" s="20" t="s">
        <v>1516</v>
      </c>
      <c r="AW317" s="20"/>
      <c r="AX317" s="20"/>
      <c r="AY317" s="20"/>
      <c r="AZ317" s="20"/>
      <c r="BA317" s="20"/>
      <c r="BB317" s="20"/>
      <c r="BC317" s="20" t="s">
        <v>41</v>
      </c>
      <c r="BD317" s="20"/>
      <c r="BE317" s="20"/>
      <c r="BF317" s="20"/>
      <c r="BG317" s="20"/>
      <c r="BH317" s="20"/>
      <c r="BI317" s="20"/>
      <c r="BJ317" s="20"/>
      <c r="BK317" s="20"/>
      <c r="BL317" s="20"/>
      <c r="BM317" s="20"/>
      <c r="BN317" s="20"/>
      <c r="BO317" s="20"/>
      <c r="BP317" s="20"/>
      <c r="BQ317" s="20"/>
      <c r="BR317" s="20"/>
      <c r="BS317" s="20"/>
      <c r="BT317" s="20"/>
      <c r="BU317" s="20"/>
      <c r="BV317" s="20" t="s">
        <v>60</v>
      </c>
      <c r="BW317" s="20" t="s">
        <v>1669</v>
      </c>
      <c r="BX317" s="20"/>
      <c r="BY317" s="20"/>
      <c r="BZ317" s="120"/>
      <c r="CA317" s="20"/>
      <c r="CB317" s="20"/>
      <c r="CC317" s="20"/>
      <c r="CD317" s="20"/>
      <c r="CE317" s="120"/>
      <c r="CF317" s="20"/>
      <c r="CG317" s="20"/>
      <c r="CH317" s="20"/>
      <c r="CI317" s="20"/>
      <c r="CJ317" s="120"/>
      <c r="CK317" s="20"/>
      <c r="CL317" s="20"/>
      <c r="CM317" s="20"/>
      <c r="CN317" s="20"/>
      <c r="CO317" s="120"/>
      <c r="CP317" s="20"/>
      <c r="CQ317" s="20"/>
    </row>
    <row r="318" spans="3:95" s="9" customFormat="1" ht="135.75" customHeight="1">
      <c r="C318" s="19" t="s">
        <v>1923</v>
      </c>
      <c r="D318" s="20" t="s">
        <v>1922</v>
      </c>
      <c r="E318" s="20" t="s">
        <v>1682</v>
      </c>
      <c r="F318" s="14" t="str">
        <f t="shared" si="8"/>
        <v>URF2024_308_Realizar informe de cumplimiento al plan anual de auditoría, cuarto trimestre 2023</v>
      </c>
      <c r="G318" s="20" t="s">
        <v>1922</v>
      </c>
      <c r="H318" s="20" t="s">
        <v>828</v>
      </c>
      <c r="I318" s="20" t="s">
        <v>828</v>
      </c>
      <c r="J318" s="20" t="s">
        <v>92</v>
      </c>
      <c r="K318" s="20" t="s">
        <v>102</v>
      </c>
      <c r="L318" s="20"/>
      <c r="M318" s="47">
        <v>45292</v>
      </c>
      <c r="N318" s="47">
        <v>45327</v>
      </c>
      <c r="O318" s="21">
        <f t="shared" si="9"/>
        <v>35</v>
      </c>
      <c r="P318" s="20" t="s">
        <v>76</v>
      </c>
      <c r="Q318" s="20" t="s">
        <v>128</v>
      </c>
      <c r="R318" s="20" t="s">
        <v>794</v>
      </c>
      <c r="S318" s="20" t="s">
        <v>146</v>
      </c>
      <c r="T318" s="20" t="s">
        <v>134</v>
      </c>
      <c r="U318" s="20" t="s">
        <v>15</v>
      </c>
      <c r="V318" s="20"/>
      <c r="W318" s="20" t="s">
        <v>17</v>
      </c>
      <c r="X318" s="20"/>
      <c r="Y318" s="20"/>
      <c r="Z318" s="20"/>
      <c r="AA318" s="20"/>
      <c r="AB318" s="20"/>
      <c r="AC318" s="20"/>
      <c r="AD318" s="20"/>
      <c r="AE318" s="20"/>
      <c r="AF318" s="20"/>
      <c r="AG318" s="20"/>
      <c r="AH318" s="20"/>
      <c r="AI318" s="20"/>
      <c r="AJ318" s="20" t="s">
        <v>153</v>
      </c>
      <c r="AK318" s="20" t="s">
        <v>178</v>
      </c>
      <c r="AL318" s="20"/>
      <c r="AM318" s="20"/>
      <c r="AN318" s="20"/>
      <c r="AO318" s="20" t="s">
        <v>161</v>
      </c>
      <c r="AP318" s="20"/>
      <c r="AQ318" s="20"/>
      <c r="AR318" s="20"/>
      <c r="AS318" s="20" t="s">
        <v>85</v>
      </c>
      <c r="AT318" s="20"/>
      <c r="AU318" s="20"/>
      <c r="AV318" s="20" t="s">
        <v>1516</v>
      </c>
      <c r="AW318" s="20"/>
      <c r="AX318" s="20"/>
      <c r="AY318" s="20"/>
      <c r="AZ318" s="20"/>
      <c r="BA318" s="20"/>
      <c r="BB318" s="20"/>
      <c r="BC318" s="20" t="s">
        <v>41</v>
      </c>
      <c r="BD318" s="20"/>
      <c r="BE318" s="20"/>
      <c r="BF318" s="20"/>
      <c r="BG318" s="20"/>
      <c r="BH318" s="20"/>
      <c r="BI318" s="20"/>
      <c r="BJ318" s="20"/>
      <c r="BK318" s="20"/>
      <c r="BL318" s="20"/>
      <c r="BM318" s="20"/>
      <c r="BN318" s="20"/>
      <c r="BO318" s="20"/>
      <c r="BP318" s="20"/>
      <c r="BQ318" s="20"/>
      <c r="BR318" s="20"/>
      <c r="BS318" s="20"/>
      <c r="BT318" s="20"/>
      <c r="BU318" s="20"/>
      <c r="BV318" s="20" t="s">
        <v>60</v>
      </c>
      <c r="BW318" s="20" t="s">
        <v>1669</v>
      </c>
      <c r="BX318" s="20"/>
      <c r="BY318" s="20"/>
      <c r="BZ318" s="120"/>
      <c r="CA318" s="20"/>
      <c r="CB318" s="20"/>
      <c r="CC318" s="20"/>
      <c r="CD318" s="20"/>
      <c r="CE318" s="120"/>
      <c r="CF318" s="20"/>
      <c r="CG318" s="20"/>
      <c r="CH318" s="20"/>
      <c r="CI318" s="20"/>
      <c r="CJ318" s="120"/>
      <c r="CK318" s="20"/>
      <c r="CL318" s="20"/>
      <c r="CM318" s="20"/>
      <c r="CN318" s="20"/>
      <c r="CO318" s="120"/>
      <c r="CP318" s="20"/>
      <c r="CQ318" s="20"/>
    </row>
    <row r="319" spans="3:95" s="9" customFormat="1" ht="135.75" customHeight="1">
      <c r="C319" s="19" t="s">
        <v>1921</v>
      </c>
      <c r="D319" s="20" t="s">
        <v>1920</v>
      </c>
      <c r="E319" s="20" t="s">
        <v>1682</v>
      </c>
      <c r="F319" s="14" t="str">
        <f t="shared" si="8"/>
        <v>URF2024_309_Realizar informe de cumplimiento al plan anual de auditoría, primer trimestre 2024</v>
      </c>
      <c r="G319" s="20" t="s">
        <v>1920</v>
      </c>
      <c r="H319" s="20" t="s">
        <v>828</v>
      </c>
      <c r="I319" s="20" t="s">
        <v>828</v>
      </c>
      <c r="J319" s="20" t="s">
        <v>92</v>
      </c>
      <c r="K319" s="20" t="s">
        <v>102</v>
      </c>
      <c r="L319" s="20"/>
      <c r="M319" s="47">
        <v>45292</v>
      </c>
      <c r="N319" s="47">
        <v>45412</v>
      </c>
      <c r="O319" s="21">
        <f t="shared" si="9"/>
        <v>120</v>
      </c>
      <c r="P319" s="20" t="s">
        <v>76</v>
      </c>
      <c r="Q319" s="20" t="s">
        <v>128</v>
      </c>
      <c r="R319" s="20" t="s">
        <v>794</v>
      </c>
      <c r="S319" s="20" t="s">
        <v>146</v>
      </c>
      <c r="T319" s="20" t="s">
        <v>134</v>
      </c>
      <c r="U319" s="20" t="s">
        <v>15</v>
      </c>
      <c r="V319" s="20"/>
      <c r="W319" s="20" t="s">
        <v>17</v>
      </c>
      <c r="X319" s="20"/>
      <c r="Y319" s="20"/>
      <c r="Z319" s="20"/>
      <c r="AA319" s="20"/>
      <c r="AB319" s="20"/>
      <c r="AC319" s="20"/>
      <c r="AD319" s="20"/>
      <c r="AE319" s="20"/>
      <c r="AF319" s="20"/>
      <c r="AG319" s="20"/>
      <c r="AH319" s="20"/>
      <c r="AI319" s="20"/>
      <c r="AJ319" s="20" t="s">
        <v>153</v>
      </c>
      <c r="AK319" s="20" t="s">
        <v>178</v>
      </c>
      <c r="AL319" s="20"/>
      <c r="AM319" s="20"/>
      <c r="AN319" s="20"/>
      <c r="AO319" s="20" t="s">
        <v>161</v>
      </c>
      <c r="AP319" s="20"/>
      <c r="AQ319" s="20"/>
      <c r="AR319" s="20"/>
      <c r="AS319" s="20" t="s">
        <v>85</v>
      </c>
      <c r="AT319" s="20"/>
      <c r="AU319" s="20"/>
      <c r="AV319" s="20" t="s">
        <v>1516</v>
      </c>
      <c r="AW319" s="20"/>
      <c r="AX319" s="20"/>
      <c r="AY319" s="20"/>
      <c r="AZ319" s="20"/>
      <c r="BA319" s="20"/>
      <c r="BB319" s="20"/>
      <c r="BC319" s="20" t="s">
        <v>41</v>
      </c>
      <c r="BD319" s="20"/>
      <c r="BE319" s="20"/>
      <c r="BF319" s="20"/>
      <c r="BG319" s="20"/>
      <c r="BH319" s="20"/>
      <c r="BI319" s="20"/>
      <c r="BJ319" s="20"/>
      <c r="BK319" s="20"/>
      <c r="BL319" s="20"/>
      <c r="BM319" s="20"/>
      <c r="BN319" s="20"/>
      <c r="BO319" s="20"/>
      <c r="BP319" s="20"/>
      <c r="BQ319" s="20"/>
      <c r="BR319" s="20"/>
      <c r="BS319" s="20"/>
      <c r="BT319" s="20"/>
      <c r="BU319" s="20"/>
      <c r="BV319" s="20" t="s">
        <v>60</v>
      </c>
      <c r="BW319" s="20" t="s">
        <v>1669</v>
      </c>
      <c r="BX319" s="20"/>
      <c r="BY319" s="20"/>
      <c r="BZ319" s="120"/>
      <c r="CA319" s="20"/>
      <c r="CB319" s="20"/>
      <c r="CC319" s="20"/>
      <c r="CD319" s="20"/>
      <c r="CE319" s="120"/>
      <c r="CF319" s="20"/>
      <c r="CG319" s="20"/>
      <c r="CH319" s="20"/>
      <c r="CI319" s="20"/>
      <c r="CJ319" s="120"/>
      <c r="CK319" s="20"/>
      <c r="CL319" s="20"/>
      <c r="CM319" s="20"/>
      <c r="CN319" s="20"/>
      <c r="CO319" s="120"/>
      <c r="CP319" s="20"/>
      <c r="CQ319" s="20"/>
    </row>
    <row r="320" spans="3:95" s="9" customFormat="1" ht="135.75" customHeight="1">
      <c r="C320" s="19" t="s">
        <v>1919</v>
      </c>
      <c r="D320" s="20" t="s">
        <v>1918</v>
      </c>
      <c r="E320" s="20" t="s">
        <v>1682</v>
      </c>
      <c r="F320" s="14" t="str">
        <f t="shared" si="8"/>
        <v>URF2024_310_Realizar informe de cumplimiento al plan anual de auditoría, segundo trimestre 2024</v>
      </c>
      <c r="G320" s="20" t="s">
        <v>1918</v>
      </c>
      <c r="H320" s="20" t="s">
        <v>828</v>
      </c>
      <c r="I320" s="20" t="s">
        <v>828</v>
      </c>
      <c r="J320" s="20" t="s">
        <v>92</v>
      </c>
      <c r="K320" s="20" t="s">
        <v>102</v>
      </c>
      <c r="L320" s="20"/>
      <c r="M320" s="47">
        <v>45383</v>
      </c>
      <c r="N320" s="47">
        <v>45504</v>
      </c>
      <c r="O320" s="21">
        <f t="shared" si="9"/>
        <v>121</v>
      </c>
      <c r="P320" s="20" t="s">
        <v>76</v>
      </c>
      <c r="Q320" s="20" t="s">
        <v>128</v>
      </c>
      <c r="R320" s="20" t="s">
        <v>794</v>
      </c>
      <c r="S320" s="20" t="s">
        <v>146</v>
      </c>
      <c r="T320" s="20" t="s">
        <v>134</v>
      </c>
      <c r="U320" s="20" t="s">
        <v>15</v>
      </c>
      <c r="V320" s="20"/>
      <c r="W320" s="20" t="s">
        <v>17</v>
      </c>
      <c r="X320" s="20"/>
      <c r="Y320" s="20"/>
      <c r="Z320" s="20"/>
      <c r="AA320" s="20"/>
      <c r="AB320" s="20"/>
      <c r="AC320" s="20"/>
      <c r="AD320" s="20"/>
      <c r="AE320" s="20"/>
      <c r="AF320" s="20"/>
      <c r="AG320" s="20"/>
      <c r="AH320" s="20"/>
      <c r="AI320" s="20"/>
      <c r="AJ320" s="20" t="s">
        <v>153</v>
      </c>
      <c r="AK320" s="20" t="s">
        <v>178</v>
      </c>
      <c r="AL320" s="20"/>
      <c r="AM320" s="20"/>
      <c r="AN320" s="20"/>
      <c r="AO320" s="20" t="s">
        <v>161</v>
      </c>
      <c r="AP320" s="20"/>
      <c r="AQ320" s="20"/>
      <c r="AR320" s="20"/>
      <c r="AS320" s="20" t="s">
        <v>85</v>
      </c>
      <c r="AT320" s="20"/>
      <c r="AU320" s="20"/>
      <c r="AV320" s="20" t="s">
        <v>1516</v>
      </c>
      <c r="AW320" s="20"/>
      <c r="AX320" s="20"/>
      <c r="AY320" s="20"/>
      <c r="AZ320" s="20"/>
      <c r="BA320" s="20"/>
      <c r="BB320" s="20"/>
      <c r="BC320" s="20" t="s">
        <v>41</v>
      </c>
      <c r="BD320" s="20"/>
      <c r="BE320" s="20"/>
      <c r="BF320" s="20"/>
      <c r="BG320" s="20"/>
      <c r="BH320" s="20"/>
      <c r="BI320" s="20"/>
      <c r="BJ320" s="20"/>
      <c r="BK320" s="20"/>
      <c r="BL320" s="20"/>
      <c r="BM320" s="20"/>
      <c r="BN320" s="20"/>
      <c r="BO320" s="20"/>
      <c r="BP320" s="20"/>
      <c r="BQ320" s="20"/>
      <c r="BR320" s="20"/>
      <c r="BS320" s="20"/>
      <c r="BT320" s="20"/>
      <c r="BU320" s="20"/>
      <c r="BV320" s="20" t="s">
        <v>60</v>
      </c>
      <c r="BW320" s="20" t="s">
        <v>1669</v>
      </c>
      <c r="BX320" s="20"/>
      <c r="BY320" s="20"/>
      <c r="BZ320" s="120"/>
      <c r="CA320" s="20"/>
      <c r="CB320" s="20"/>
      <c r="CC320" s="20"/>
      <c r="CD320" s="20"/>
      <c r="CE320" s="120"/>
      <c r="CF320" s="20"/>
      <c r="CG320" s="20"/>
      <c r="CH320" s="20"/>
      <c r="CI320" s="20"/>
      <c r="CJ320" s="120"/>
      <c r="CK320" s="20"/>
      <c r="CL320" s="20"/>
      <c r="CM320" s="20"/>
      <c r="CN320" s="20"/>
      <c r="CO320" s="120"/>
      <c r="CP320" s="20"/>
      <c r="CQ320" s="20"/>
    </row>
    <row r="321" spans="3:95" s="9" customFormat="1" ht="135.75" customHeight="1">
      <c r="C321" s="19" t="s">
        <v>1917</v>
      </c>
      <c r="D321" s="20" t="s">
        <v>1916</v>
      </c>
      <c r="E321" s="20" t="s">
        <v>1682</v>
      </c>
      <c r="F321" s="14" t="str">
        <f t="shared" si="8"/>
        <v>URF2024_311_Realizar informe de cumplimiento al plan anual de auditoría, tercer trimestre 2024</v>
      </c>
      <c r="G321" s="20" t="s">
        <v>1916</v>
      </c>
      <c r="H321" s="20" t="s">
        <v>828</v>
      </c>
      <c r="I321" s="20" t="s">
        <v>828</v>
      </c>
      <c r="J321" s="20" t="s">
        <v>92</v>
      </c>
      <c r="K321" s="20" t="s">
        <v>102</v>
      </c>
      <c r="L321" s="20"/>
      <c r="M321" s="47">
        <v>45474</v>
      </c>
      <c r="N321" s="47">
        <v>45596</v>
      </c>
      <c r="O321" s="21">
        <f t="shared" si="9"/>
        <v>122</v>
      </c>
      <c r="P321" s="20" t="s">
        <v>76</v>
      </c>
      <c r="Q321" s="20" t="s">
        <v>128</v>
      </c>
      <c r="R321" s="20" t="s">
        <v>794</v>
      </c>
      <c r="S321" s="20" t="s">
        <v>146</v>
      </c>
      <c r="T321" s="20" t="s">
        <v>134</v>
      </c>
      <c r="U321" s="20" t="s">
        <v>15</v>
      </c>
      <c r="V321" s="20"/>
      <c r="W321" s="20" t="s">
        <v>17</v>
      </c>
      <c r="X321" s="20"/>
      <c r="Y321" s="20"/>
      <c r="Z321" s="20"/>
      <c r="AA321" s="20"/>
      <c r="AB321" s="20"/>
      <c r="AC321" s="20"/>
      <c r="AD321" s="20"/>
      <c r="AE321" s="20"/>
      <c r="AF321" s="20"/>
      <c r="AG321" s="20"/>
      <c r="AH321" s="20"/>
      <c r="AI321" s="20"/>
      <c r="AJ321" s="20" t="s">
        <v>153</v>
      </c>
      <c r="AK321" s="20" t="s">
        <v>178</v>
      </c>
      <c r="AL321" s="20"/>
      <c r="AM321" s="20"/>
      <c r="AN321" s="20"/>
      <c r="AO321" s="20" t="s">
        <v>161</v>
      </c>
      <c r="AP321" s="20"/>
      <c r="AQ321" s="20"/>
      <c r="AR321" s="20"/>
      <c r="AS321" s="20" t="s">
        <v>85</v>
      </c>
      <c r="AT321" s="20"/>
      <c r="AU321" s="20"/>
      <c r="AV321" s="20" t="s">
        <v>1516</v>
      </c>
      <c r="AW321" s="20"/>
      <c r="AX321" s="20"/>
      <c r="AY321" s="20"/>
      <c r="AZ321" s="20"/>
      <c r="BA321" s="20"/>
      <c r="BB321" s="20"/>
      <c r="BC321" s="20" t="s">
        <v>41</v>
      </c>
      <c r="BD321" s="20"/>
      <c r="BE321" s="20"/>
      <c r="BF321" s="20"/>
      <c r="BG321" s="20"/>
      <c r="BH321" s="20"/>
      <c r="BI321" s="20"/>
      <c r="BJ321" s="20"/>
      <c r="BK321" s="20"/>
      <c r="BL321" s="20"/>
      <c r="BM321" s="20"/>
      <c r="BN321" s="20"/>
      <c r="BO321" s="20"/>
      <c r="BP321" s="20"/>
      <c r="BQ321" s="20"/>
      <c r="BR321" s="20"/>
      <c r="BS321" s="20"/>
      <c r="BT321" s="20"/>
      <c r="BU321" s="20"/>
      <c r="BV321" s="20" t="s">
        <v>60</v>
      </c>
      <c r="BW321" s="20" t="s">
        <v>1669</v>
      </c>
      <c r="BX321" s="20"/>
      <c r="BY321" s="20"/>
      <c r="BZ321" s="120"/>
      <c r="CA321" s="20"/>
      <c r="CB321" s="20"/>
      <c r="CC321" s="20"/>
      <c r="CD321" s="20"/>
      <c r="CE321" s="120"/>
      <c r="CF321" s="20"/>
      <c r="CG321" s="20"/>
      <c r="CH321" s="20"/>
      <c r="CI321" s="20"/>
      <c r="CJ321" s="120"/>
      <c r="CK321" s="20"/>
      <c r="CL321" s="20"/>
      <c r="CM321" s="20"/>
      <c r="CN321" s="20"/>
      <c r="CO321" s="120"/>
      <c r="CP321" s="20"/>
      <c r="CQ321" s="20"/>
    </row>
    <row r="322" spans="3:95" s="9" customFormat="1" ht="135.75" customHeight="1">
      <c r="C322" s="19" t="s">
        <v>1915</v>
      </c>
      <c r="D322" s="20" t="s">
        <v>1914</v>
      </c>
      <c r="E322" s="20" t="s">
        <v>1682</v>
      </c>
      <c r="F322" s="14" t="str">
        <f t="shared" si="8"/>
        <v>URF2024_312_Realizar sesión ordinaria del Comité Institucional de Coordinación de Control Interno, primer trimestre</v>
      </c>
      <c r="G322" s="20" t="s">
        <v>829</v>
      </c>
      <c r="H322" s="20" t="s">
        <v>830</v>
      </c>
      <c r="I322" s="20" t="s">
        <v>830</v>
      </c>
      <c r="J322" s="20" t="s">
        <v>92</v>
      </c>
      <c r="K322" s="20" t="s">
        <v>102</v>
      </c>
      <c r="L322" s="20"/>
      <c r="M322" s="47">
        <v>45292</v>
      </c>
      <c r="N322" s="47">
        <v>45412</v>
      </c>
      <c r="O322" s="21">
        <f t="shared" si="9"/>
        <v>120</v>
      </c>
      <c r="P322" s="20" t="s">
        <v>76</v>
      </c>
      <c r="Q322" s="20" t="s">
        <v>128</v>
      </c>
      <c r="R322" s="20" t="s">
        <v>831</v>
      </c>
      <c r="S322" s="20" t="s">
        <v>146</v>
      </c>
      <c r="T322" s="20" t="s">
        <v>134</v>
      </c>
      <c r="U322" s="20" t="s">
        <v>15</v>
      </c>
      <c r="V322" s="20"/>
      <c r="W322" s="20" t="s">
        <v>17</v>
      </c>
      <c r="X322" s="20"/>
      <c r="Y322" s="20"/>
      <c r="Z322" s="20"/>
      <c r="AA322" s="20"/>
      <c r="AB322" s="20"/>
      <c r="AC322" s="20"/>
      <c r="AD322" s="20"/>
      <c r="AE322" s="20"/>
      <c r="AF322" s="20"/>
      <c r="AG322" s="20"/>
      <c r="AH322" s="20"/>
      <c r="AI322" s="20"/>
      <c r="AJ322" s="20"/>
      <c r="AK322" s="20"/>
      <c r="AL322" s="20"/>
      <c r="AM322" s="20"/>
      <c r="AN322" s="20"/>
      <c r="AO322" s="20" t="s">
        <v>82</v>
      </c>
      <c r="AP322" s="20"/>
      <c r="AQ322" s="20"/>
      <c r="AR322" s="20"/>
      <c r="AS322" s="20"/>
      <c r="AT322" s="20"/>
      <c r="AU322" s="20"/>
      <c r="AV322" s="20" t="s">
        <v>1516</v>
      </c>
      <c r="AW322" s="20"/>
      <c r="AX322" s="20"/>
      <c r="AY322" s="20"/>
      <c r="AZ322" s="20"/>
      <c r="BA322" s="20"/>
      <c r="BB322" s="20"/>
      <c r="BC322" s="20" t="s">
        <v>41</v>
      </c>
      <c r="BD322" s="20"/>
      <c r="BE322" s="20"/>
      <c r="BF322" s="20"/>
      <c r="BG322" s="20"/>
      <c r="BH322" s="20"/>
      <c r="BI322" s="20"/>
      <c r="BJ322" s="20"/>
      <c r="BK322" s="20"/>
      <c r="BL322" s="20"/>
      <c r="BM322" s="20"/>
      <c r="BN322" s="20"/>
      <c r="BO322" s="20"/>
      <c r="BP322" s="20"/>
      <c r="BQ322" s="20"/>
      <c r="BR322" s="20"/>
      <c r="BS322" s="20"/>
      <c r="BT322" s="20"/>
      <c r="BU322" s="20"/>
      <c r="BV322" s="20" t="s">
        <v>60</v>
      </c>
      <c r="BW322" s="20" t="s">
        <v>1669</v>
      </c>
      <c r="BX322" s="20"/>
      <c r="BY322" s="20"/>
      <c r="BZ322" s="120"/>
      <c r="CA322" s="20"/>
      <c r="CB322" s="20"/>
      <c r="CC322" s="20"/>
      <c r="CD322" s="20"/>
      <c r="CE322" s="120"/>
      <c r="CF322" s="20"/>
      <c r="CG322" s="20"/>
      <c r="CH322" s="20"/>
      <c r="CI322" s="20"/>
      <c r="CJ322" s="120"/>
      <c r="CK322" s="20"/>
      <c r="CL322" s="20"/>
      <c r="CM322" s="20"/>
      <c r="CN322" s="20"/>
      <c r="CO322" s="120"/>
      <c r="CP322" s="20"/>
      <c r="CQ322" s="20"/>
    </row>
    <row r="323" spans="3:95" s="9" customFormat="1" ht="135.75" customHeight="1">
      <c r="C323" s="19" t="s">
        <v>1913</v>
      </c>
      <c r="D323" s="20" t="s">
        <v>1912</v>
      </c>
      <c r="E323" s="20" t="s">
        <v>1682</v>
      </c>
      <c r="F323" s="14" t="str">
        <f t="shared" si="8"/>
        <v>URF2024_313_Realizar sesión ordinaria del Comité Institucional de Coordinación de Control Interno, segundo trimestre</v>
      </c>
      <c r="G323" s="20" t="s">
        <v>829</v>
      </c>
      <c r="H323" s="20" t="s">
        <v>830</v>
      </c>
      <c r="I323" s="20" t="s">
        <v>830</v>
      </c>
      <c r="J323" s="20" t="s">
        <v>92</v>
      </c>
      <c r="K323" s="20" t="s">
        <v>102</v>
      </c>
      <c r="L323" s="20"/>
      <c r="M323" s="47">
        <v>45383</v>
      </c>
      <c r="N323" s="47">
        <v>45504</v>
      </c>
      <c r="O323" s="21">
        <f t="shared" si="9"/>
        <v>121</v>
      </c>
      <c r="P323" s="20" t="s">
        <v>76</v>
      </c>
      <c r="Q323" s="20" t="s">
        <v>128</v>
      </c>
      <c r="R323" s="20" t="s">
        <v>831</v>
      </c>
      <c r="S323" s="20" t="s">
        <v>146</v>
      </c>
      <c r="T323" s="20" t="s">
        <v>134</v>
      </c>
      <c r="U323" s="20" t="s">
        <v>15</v>
      </c>
      <c r="V323" s="20"/>
      <c r="W323" s="20" t="s">
        <v>17</v>
      </c>
      <c r="X323" s="20"/>
      <c r="Y323" s="20"/>
      <c r="Z323" s="20"/>
      <c r="AA323" s="20"/>
      <c r="AB323" s="20"/>
      <c r="AC323" s="20"/>
      <c r="AD323" s="20"/>
      <c r="AE323" s="20"/>
      <c r="AF323" s="20"/>
      <c r="AG323" s="20"/>
      <c r="AH323" s="20"/>
      <c r="AI323" s="20"/>
      <c r="AJ323" s="20"/>
      <c r="AK323" s="20"/>
      <c r="AL323" s="20"/>
      <c r="AM323" s="20"/>
      <c r="AN323" s="20"/>
      <c r="AO323" s="20" t="s">
        <v>82</v>
      </c>
      <c r="AP323" s="20"/>
      <c r="AQ323" s="20"/>
      <c r="AR323" s="20"/>
      <c r="AS323" s="20"/>
      <c r="AT323" s="20"/>
      <c r="AU323" s="20"/>
      <c r="AV323" s="20" t="s">
        <v>1516</v>
      </c>
      <c r="AW323" s="20"/>
      <c r="AX323" s="20"/>
      <c r="AY323" s="20"/>
      <c r="AZ323" s="20"/>
      <c r="BA323" s="20"/>
      <c r="BB323" s="20"/>
      <c r="BC323" s="20" t="s">
        <v>41</v>
      </c>
      <c r="BD323" s="20"/>
      <c r="BE323" s="20"/>
      <c r="BF323" s="20"/>
      <c r="BG323" s="20"/>
      <c r="BH323" s="20"/>
      <c r="BI323" s="20"/>
      <c r="BJ323" s="20"/>
      <c r="BK323" s="20"/>
      <c r="BL323" s="20"/>
      <c r="BM323" s="20"/>
      <c r="BN323" s="20"/>
      <c r="BO323" s="20"/>
      <c r="BP323" s="20"/>
      <c r="BQ323" s="20"/>
      <c r="BR323" s="20"/>
      <c r="BS323" s="20"/>
      <c r="BT323" s="20"/>
      <c r="BU323" s="20"/>
      <c r="BV323" s="20" t="s">
        <v>60</v>
      </c>
      <c r="BW323" s="20" t="s">
        <v>1669</v>
      </c>
      <c r="BX323" s="20"/>
      <c r="BY323" s="20"/>
      <c r="BZ323" s="120"/>
      <c r="CA323" s="20"/>
      <c r="CB323" s="20"/>
      <c r="CC323" s="20"/>
      <c r="CD323" s="20"/>
      <c r="CE323" s="120"/>
      <c r="CF323" s="20"/>
      <c r="CG323" s="20"/>
      <c r="CH323" s="20"/>
      <c r="CI323" s="20"/>
      <c r="CJ323" s="120"/>
      <c r="CK323" s="20"/>
      <c r="CL323" s="20"/>
      <c r="CM323" s="20"/>
      <c r="CN323" s="20"/>
      <c r="CO323" s="120"/>
      <c r="CP323" s="20"/>
      <c r="CQ323" s="20"/>
    </row>
    <row r="324" spans="3:95" s="9" customFormat="1" ht="135.75" customHeight="1">
      <c r="C324" s="19" t="s">
        <v>1911</v>
      </c>
      <c r="D324" s="20" t="s">
        <v>1910</v>
      </c>
      <c r="E324" s="20" t="s">
        <v>1682</v>
      </c>
      <c r="F324" s="14" t="str">
        <f t="shared" si="8"/>
        <v>URF2024_314_Realizar sesión ordinaria del Comité Institucional de Coordinación de Control Interno, tercer trimestre</v>
      </c>
      <c r="G324" s="20" t="s">
        <v>829</v>
      </c>
      <c r="H324" s="20" t="s">
        <v>830</v>
      </c>
      <c r="I324" s="20" t="s">
        <v>830</v>
      </c>
      <c r="J324" s="20" t="s">
        <v>92</v>
      </c>
      <c r="K324" s="20" t="s">
        <v>102</v>
      </c>
      <c r="L324" s="20"/>
      <c r="M324" s="47">
        <v>45474</v>
      </c>
      <c r="N324" s="47">
        <v>45596</v>
      </c>
      <c r="O324" s="21">
        <f t="shared" si="9"/>
        <v>122</v>
      </c>
      <c r="P324" s="20" t="s">
        <v>76</v>
      </c>
      <c r="Q324" s="20" t="s">
        <v>128</v>
      </c>
      <c r="R324" s="20" t="s">
        <v>831</v>
      </c>
      <c r="S324" s="20" t="s">
        <v>146</v>
      </c>
      <c r="T324" s="20" t="s">
        <v>134</v>
      </c>
      <c r="U324" s="20" t="s">
        <v>15</v>
      </c>
      <c r="V324" s="20"/>
      <c r="W324" s="20" t="s">
        <v>17</v>
      </c>
      <c r="X324" s="20"/>
      <c r="Y324" s="20"/>
      <c r="Z324" s="20"/>
      <c r="AA324" s="20"/>
      <c r="AB324" s="20"/>
      <c r="AC324" s="20"/>
      <c r="AD324" s="20"/>
      <c r="AE324" s="20"/>
      <c r="AF324" s="20"/>
      <c r="AG324" s="20"/>
      <c r="AH324" s="20"/>
      <c r="AI324" s="20"/>
      <c r="AJ324" s="20"/>
      <c r="AK324" s="20"/>
      <c r="AL324" s="20"/>
      <c r="AM324" s="20"/>
      <c r="AN324" s="20"/>
      <c r="AO324" s="20" t="s">
        <v>82</v>
      </c>
      <c r="AP324" s="20"/>
      <c r="AQ324" s="20"/>
      <c r="AR324" s="20"/>
      <c r="AS324" s="20"/>
      <c r="AT324" s="20"/>
      <c r="AU324" s="20"/>
      <c r="AV324" s="20" t="s">
        <v>1516</v>
      </c>
      <c r="AW324" s="20"/>
      <c r="AX324" s="20"/>
      <c r="AY324" s="20"/>
      <c r="AZ324" s="20"/>
      <c r="BA324" s="20"/>
      <c r="BB324" s="20"/>
      <c r="BC324" s="20" t="s">
        <v>41</v>
      </c>
      <c r="BD324" s="20"/>
      <c r="BE324" s="20"/>
      <c r="BF324" s="20"/>
      <c r="BG324" s="20"/>
      <c r="BH324" s="20"/>
      <c r="BI324" s="20"/>
      <c r="BJ324" s="20"/>
      <c r="BK324" s="20"/>
      <c r="BL324" s="20"/>
      <c r="BM324" s="20"/>
      <c r="BN324" s="20"/>
      <c r="BO324" s="20"/>
      <c r="BP324" s="20"/>
      <c r="BQ324" s="20"/>
      <c r="BR324" s="20"/>
      <c r="BS324" s="20"/>
      <c r="BT324" s="20"/>
      <c r="BU324" s="20"/>
      <c r="BV324" s="20" t="s">
        <v>60</v>
      </c>
      <c r="BW324" s="20" t="s">
        <v>1669</v>
      </c>
      <c r="BX324" s="20"/>
      <c r="BY324" s="20"/>
      <c r="BZ324" s="120"/>
      <c r="CA324" s="20"/>
      <c r="CB324" s="20"/>
      <c r="CC324" s="20"/>
      <c r="CD324" s="20"/>
      <c r="CE324" s="120"/>
      <c r="CF324" s="20"/>
      <c r="CG324" s="20"/>
      <c r="CH324" s="20"/>
      <c r="CI324" s="20"/>
      <c r="CJ324" s="120"/>
      <c r="CK324" s="20"/>
      <c r="CL324" s="20"/>
      <c r="CM324" s="20"/>
      <c r="CN324" s="20"/>
      <c r="CO324" s="120"/>
      <c r="CP324" s="20"/>
      <c r="CQ324" s="20"/>
    </row>
    <row r="325" spans="3:95" s="9" customFormat="1" ht="135.75" customHeight="1">
      <c r="C325" s="19" t="s">
        <v>1909</v>
      </c>
      <c r="D325" s="20" t="s">
        <v>1908</v>
      </c>
      <c r="E325" s="20" t="s">
        <v>1682</v>
      </c>
      <c r="F325" s="14" t="str">
        <f t="shared" si="8"/>
        <v>URF2024_315_Realizar sesión ordinaria del Comité Institucional de Coordinación de Control Interno, cuarto trimestre</v>
      </c>
      <c r="G325" s="20" t="s">
        <v>829</v>
      </c>
      <c r="H325" s="20" t="s">
        <v>830</v>
      </c>
      <c r="I325" s="20" t="s">
        <v>830</v>
      </c>
      <c r="J325" s="20" t="s">
        <v>92</v>
      </c>
      <c r="K325" s="20" t="s">
        <v>102</v>
      </c>
      <c r="L325" s="20"/>
      <c r="M325" s="47">
        <v>45566</v>
      </c>
      <c r="N325" s="47">
        <v>45657</v>
      </c>
      <c r="O325" s="21">
        <f t="shared" si="9"/>
        <v>91</v>
      </c>
      <c r="P325" s="20" t="s">
        <v>76</v>
      </c>
      <c r="Q325" s="20" t="s">
        <v>128</v>
      </c>
      <c r="R325" s="20" t="s">
        <v>831</v>
      </c>
      <c r="S325" s="20" t="s">
        <v>146</v>
      </c>
      <c r="T325" s="20" t="s">
        <v>134</v>
      </c>
      <c r="U325" s="20" t="s">
        <v>15</v>
      </c>
      <c r="V325" s="20"/>
      <c r="W325" s="20" t="s">
        <v>17</v>
      </c>
      <c r="X325" s="20"/>
      <c r="Y325" s="20"/>
      <c r="Z325" s="20"/>
      <c r="AA325" s="20"/>
      <c r="AB325" s="20"/>
      <c r="AC325" s="20"/>
      <c r="AD325" s="20"/>
      <c r="AE325" s="20"/>
      <c r="AF325" s="20"/>
      <c r="AG325" s="20"/>
      <c r="AH325" s="20"/>
      <c r="AI325" s="20"/>
      <c r="AJ325" s="20"/>
      <c r="AK325" s="20"/>
      <c r="AL325" s="20"/>
      <c r="AM325" s="20"/>
      <c r="AN325" s="20"/>
      <c r="AO325" s="20" t="s">
        <v>82</v>
      </c>
      <c r="AP325" s="20"/>
      <c r="AQ325" s="20"/>
      <c r="AR325" s="20"/>
      <c r="AS325" s="20"/>
      <c r="AT325" s="20"/>
      <c r="AU325" s="20"/>
      <c r="AV325" s="20" t="s">
        <v>1516</v>
      </c>
      <c r="AW325" s="20"/>
      <c r="AX325" s="20"/>
      <c r="AY325" s="20"/>
      <c r="AZ325" s="20"/>
      <c r="BA325" s="20"/>
      <c r="BB325" s="20"/>
      <c r="BC325" s="20" t="s">
        <v>41</v>
      </c>
      <c r="BD325" s="20"/>
      <c r="BE325" s="20"/>
      <c r="BF325" s="20"/>
      <c r="BG325" s="20"/>
      <c r="BH325" s="20"/>
      <c r="BI325" s="20"/>
      <c r="BJ325" s="20"/>
      <c r="BK325" s="20"/>
      <c r="BL325" s="20"/>
      <c r="BM325" s="20"/>
      <c r="BN325" s="20"/>
      <c r="BO325" s="20"/>
      <c r="BP325" s="20"/>
      <c r="BQ325" s="20"/>
      <c r="BR325" s="20"/>
      <c r="BS325" s="20"/>
      <c r="BT325" s="20"/>
      <c r="BU325" s="20"/>
      <c r="BV325" s="20" t="s">
        <v>60</v>
      </c>
      <c r="BW325" s="20" t="s">
        <v>1669</v>
      </c>
      <c r="BX325" s="20"/>
      <c r="BY325" s="20"/>
      <c r="BZ325" s="120"/>
      <c r="CA325" s="20"/>
      <c r="CB325" s="20"/>
      <c r="CC325" s="20"/>
      <c r="CD325" s="20"/>
      <c r="CE325" s="120"/>
      <c r="CF325" s="20"/>
      <c r="CG325" s="20"/>
      <c r="CH325" s="20"/>
      <c r="CI325" s="20"/>
      <c r="CJ325" s="120"/>
      <c r="CK325" s="20"/>
      <c r="CL325" s="20"/>
      <c r="CM325" s="20"/>
      <c r="CN325" s="20"/>
      <c r="CO325" s="120"/>
      <c r="CP325" s="20"/>
      <c r="CQ325" s="20"/>
    </row>
    <row r="326" spans="3:95" s="9" customFormat="1" ht="135.75" customHeight="1">
      <c r="C326" s="19" t="s">
        <v>1907</v>
      </c>
      <c r="D326" s="20" t="s">
        <v>1906</v>
      </c>
      <c r="E326" s="20" t="s">
        <v>1682</v>
      </c>
      <c r="F326" s="14" t="str">
        <f t="shared" si="8"/>
        <v>URF2024_316_Realizar sensibilización del Sistema de Control Interno, primer cuatrimestre</v>
      </c>
      <c r="G326" s="20" t="s">
        <v>832</v>
      </c>
      <c r="H326" s="20" t="s">
        <v>833</v>
      </c>
      <c r="I326" s="20" t="s">
        <v>833</v>
      </c>
      <c r="J326" s="20" t="s">
        <v>92</v>
      </c>
      <c r="K326" s="20" t="s">
        <v>102</v>
      </c>
      <c r="L326" s="20"/>
      <c r="M326" s="47">
        <v>45323</v>
      </c>
      <c r="N326" s="47">
        <v>45443</v>
      </c>
      <c r="O326" s="21">
        <f t="shared" si="9"/>
        <v>120</v>
      </c>
      <c r="P326" s="20" t="s">
        <v>76</v>
      </c>
      <c r="Q326" s="20" t="s">
        <v>128</v>
      </c>
      <c r="R326" s="20" t="s">
        <v>834</v>
      </c>
      <c r="S326" s="20" t="s">
        <v>146</v>
      </c>
      <c r="T326" s="20" t="s">
        <v>134</v>
      </c>
      <c r="U326" s="20" t="s">
        <v>15</v>
      </c>
      <c r="V326" s="20"/>
      <c r="W326" s="20" t="s">
        <v>17</v>
      </c>
      <c r="X326" s="20"/>
      <c r="Y326" s="20"/>
      <c r="Z326" s="20"/>
      <c r="AA326" s="20"/>
      <c r="AB326" s="20"/>
      <c r="AC326" s="20"/>
      <c r="AD326" s="20"/>
      <c r="AE326" s="20"/>
      <c r="AF326" s="20"/>
      <c r="AG326" s="20"/>
      <c r="AH326" s="20"/>
      <c r="AI326" s="20"/>
      <c r="AJ326" s="20" t="s">
        <v>162</v>
      </c>
      <c r="AK326" s="20" t="s">
        <v>186</v>
      </c>
      <c r="AL326" s="20"/>
      <c r="AM326" s="20"/>
      <c r="AN326" s="20"/>
      <c r="AO326" s="20" t="s">
        <v>150</v>
      </c>
      <c r="AP326" s="20"/>
      <c r="AQ326" s="20"/>
      <c r="AR326" s="20"/>
      <c r="AS326" s="20"/>
      <c r="AT326" s="20"/>
      <c r="AU326" s="20"/>
      <c r="AV326" s="20" t="s">
        <v>1516</v>
      </c>
      <c r="AW326" s="20"/>
      <c r="AX326" s="20"/>
      <c r="AY326" s="20"/>
      <c r="AZ326" s="20"/>
      <c r="BA326" s="20"/>
      <c r="BB326" s="20"/>
      <c r="BC326" s="20" t="s">
        <v>41</v>
      </c>
      <c r="BD326" s="20"/>
      <c r="BE326" s="20"/>
      <c r="BF326" s="20"/>
      <c r="BG326" s="20"/>
      <c r="BH326" s="20"/>
      <c r="BI326" s="20"/>
      <c r="BJ326" s="20"/>
      <c r="BK326" s="20"/>
      <c r="BL326" s="20"/>
      <c r="BM326" s="20"/>
      <c r="BN326" s="20"/>
      <c r="BO326" s="20"/>
      <c r="BP326" s="20"/>
      <c r="BQ326" s="20"/>
      <c r="BR326" s="20"/>
      <c r="BS326" s="20"/>
      <c r="BT326" s="20"/>
      <c r="BU326" s="20"/>
      <c r="BV326" s="20" t="s">
        <v>60</v>
      </c>
      <c r="BW326" s="20" t="s">
        <v>1669</v>
      </c>
      <c r="BX326" s="20"/>
      <c r="BY326" s="20"/>
      <c r="BZ326" s="120"/>
      <c r="CA326" s="20"/>
      <c r="CB326" s="20"/>
      <c r="CC326" s="20"/>
      <c r="CD326" s="20"/>
      <c r="CE326" s="120"/>
      <c r="CF326" s="20"/>
      <c r="CG326" s="20"/>
      <c r="CH326" s="20"/>
      <c r="CI326" s="20"/>
      <c r="CJ326" s="120"/>
      <c r="CK326" s="20"/>
      <c r="CL326" s="20"/>
      <c r="CM326" s="20"/>
      <c r="CN326" s="20"/>
      <c r="CO326" s="120"/>
      <c r="CP326" s="20"/>
      <c r="CQ326" s="20"/>
    </row>
    <row r="327" spans="3:95" s="9" customFormat="1" ht="135.75" customHeight="1">
      <c r="C327" s="19" t="s">
        <v>1905</v>
      </c>
      <c r="D327" s="20" t="s">
        <v>1904</v>
      </c>
      <c r="E327" s="20" t="s">
        <v>1682</v>
      </c>
      <c r="F327" s="14" t="str">
        <f t="shared" si="8"/>
        <v>URF2024_317_Realizar sensibilización del Sistema de Control Interno, segundo cuatrimestre</v>
      </c>
      <c r="G327" s="20" t="s">
        <v>832</v>
      </c>
      <c r="H327" s="20" t="s">
        <v>833</v>
      </c>
      <c r="I327" s="20" t="s">
        <v>833</v>
      </c>
      <c r="J327" s="20" t="s">
        <v>92</v>
      </c>
      <c r="K327" s="20" t="s">
        <v>102</v>
      </c>
      <c r="L327" s="20"/>
      <c r="M327" s="47">
        <v>45444</v>
      </c>
      <c r="N327" s="47">
        <v>45565</v>
      </c>
      <c r="O327" s="21">
        <f t="shared" si="9"/>
        <v>121</v>
      </c>
      <c r="P327" s="20" t="s">
        <v>76</v>
      </c>
      <c r="Q327" s="20" t="s">
        <v>128</v>
      </c>
      <c r="R327" s="20" t="s">
        <v>834</v>
      </c>
      <c r="S327" s="20" t="s">
        <v>146</v>
      </c>
      <c r="T327" s="20" t="s">
        <v>134</v>
      </c>
      <c r="U327" s="20" t="s">
        <v>15</v>
      </c>
      <c r="V327" s="20"/>
      <c r="W327" s="20" t="s">
        <v>17</v>
      </c>
      <c r="X327" s="20"/>
      <c r="Y327" s="20"/>
      <c r="Z327" s="20"/>
      <c r="AA327" s="20"/>
      <c r="AB327" s="20"/>
      <c r="AC327" s="20"/>
      <c r="AD327" s="20"/>
      <c r="AE327" s="20"/>
      <c r="AF327" s="20"/>
      <c r="AG327" s="20"/>
      <c r="AH327" s="20"/>
      <c r="AI327" s="20"/>
      <c r="AJ327" s="20" t="s">
        <v>162</v>
      </c>
      <c r="AK327" s="20" t="s">
        <v>186</v>
      </c>
      <c r="AL327" s="20"/>
      <c r="AM327" s="20"/>
      <c r="AN327" s="20"/>
      <c r="AO327" s="20" t="s">
        <v>150</v>
      </c>
      <c r="AP327" s="20"/>
      <c r="AQ327" s="20"/>
      <c r="AR327" s="20"/>
      <c r="AS327" s="20"/>
      <c r="AT327" s="20"/>
      <c r="AU327" s="20"/>
      <c r="AV327" s="20" t="s">
        <v>1516</v>
      </c>
      <c r="AW327" s="20"/>
      <c r="AX327" s="20"/>
      <c r="AY327" s="20"/>
      <c r="AZ327" s="20"/>
      <c r="BA327" s="20"/>
      <c r="BB327" s="20"/>
      <c r="BC327" s="20" t="s">
        <v>41</v>
      </c>
      <c r="BD327" s="20"/>
      <c r="BE327" s="20"/>
      <c r="BF327" s="20"/>
      <c r="BG327" s="20"/>
      <c r="BH327" s="20"/>
      <c r="BI327" s="20"/>
      <c r="BJ327" s="20"/>
      <c r="BK327" s="20"/>
      <c r="BL327" s="20"/>
      <c r="BM327" s="20"/>
      <c r="BN327" s="20"/>
      <c r="BO327" s="20"/>
      <c r="BP327" s="20"/>
      <c r="BQ327" s="20"/>
      <c r="BR327" s="20"/>
      <c r="BS327" s="20"/>
      <c r="BT327" s="20"/>
      <c r="BU327" s="20"/>
      <c r="BV327" s="20" t="s">
        <v>60</v>
      </c>
      <c r="BW327" s="20" t="s">
        <v>1669</v>
      </c>
      <c r="BX327" s="20"/>
      <c r="BY327" s="20"/>
      <c r="BZ327" s="120"/>
      <c r="CA327" s="20"/>
      <c r="CB327" s="20"/>
      <c r="CC327" s="20"/>
      <c r="CD327" s="20"/>
      <c r="CE327" s="120"/>
      <c r="CF327" s="20"/>
      <c r="CG327" s="20"/>
      <c r="CH327" s="20"/>
      <c r="CI327" s="20"/>
      <c r="CJ327" s="120"/>
      <c r="CK327" s="20"/>
      <c r="CL327" s="20"/>
      <c r="CM327" s="20"/>
      <c r="CN327" s="20"/>
      <c r="CO327" s="120"/>
      <c r="CP327" s="20"/>
      <c r="CQ327" s="20"/>
    </row>
    <row r="328" spans="3:95" s="9" customFormat="1" ht="135.75" customHeight="1">
      <c r="C328" s="19" t="s">
        <v>1903</v>
      </c>
      <c r="D328" s="20" t="s">
        <v>1902</v>
      </c>
      <c r="E328" s="20" t="s">
        <v>1682</v>
      </c>
      <c r="F328" s="14" t="str">
        <f t="shared" si="8"/>
        <v>URF2024_318_Realizar sensibilización del Sistema de Control Interno, tercer cuatrimestre</v>
      </c>
      <c r="G328" s="20" t="s">
        <v>832</v>
      </c>
      <c r="H328" s="20" t="s">
        <v>833</v>
      </c>
      <c r="I328" s="20" t="s">
        <v>833</v>
      </c>
      <c r="J328" s="20" t="s">
        <v>92</v>
      </c>
      <c r="K328" s="20" t="s">
        <v>102</v>
      </c>
      <c r="L328" s="20"/>
      <c r="M328" s="47">
        <v>45536</v>
      </c>
      <c r="N328" s="47">
        <v>45657</v>
      </c>
      <c r="O328" s="21">
        <f t="shared" si="9"/>
        <v>121</v>
      </c>
      <c r="P328" s="20" t="s">
        <v>76</v>
      </c>
      <c r="Q328" s="20" t="s">
        <v>128</v>
      </c>
      <c r="R328" s="20" t="s">
        <v>834</v>
      </c>
      <c r="S328" s="20" t="s">
        <v>146</v>
      </c>
      <c r="T328" s="20" t="s">
        <v>134</v>
      </c>
      <c r="U328" s="20" t="s">
        <v>15</v>
      </c>
      <c r="V328" s="20"/>
      <c r="W328" s="20" t="s">
        <v>17</v>
      </c>
      <c r="X328" s="20"/>
      <c r="Y328" s="20"/>
      <c r="Z328" s="20"/>
      <c r="AA328" s="20"/>
      <c r="AB328" s="20"/>
      <c r="AC328" s="20"/>
      <c r="AD328" s="20"/>
      <c r="AE328" s="20"/>
      <c r="AF328" s="20"/>
      <c r="AG328" s="20"/>
      <c r="AH328" s="20"/>
      <c r="AI328" s="20"/>
      <c r="AJ328" s="20" t="s">
        <v>162</v>
      </c>
      <c r="AK328" s="20" t="s">
        <v>186</v>
      </c>
      <c r="AL328" s="20"/>
      <c r="AM328" s="20"/>
      <c r="AN328" s="20"/>
      <c r="AO328" s="20" t="s">
        <v>150</v>
      </c>
      <c r="AP328" s="20"/>
      <c r="AQ328" s="20"/>
      <c r="AR328" s="20"/>
      <c r="AS328" s="20"/>
      <c r="AT328" s="20"/>
      <c r="AU328" s="20"/>
      <c r="AV328" s="20" t="s">
        <v>1516</v>
      </c>
      <c r="AW328" s="20"/>
      <c r="AX328" s="20"/>
      <c r="AY328" s="20"/>
      <c r="AZ328" s="20"/>
      <c r="BA328" s="20"/>
      <c r="BB328" s="20"/>
      <c r="BC328" s="20" t="s">
        <v>41</v>
      </c>
      <c r="BD328" s="20"/>
      <c r="BE328" s="20"/>
      <c r="BF328" s="20"/>
      <c r="BG328" s="20"/>
      <c r="BH328" s="20"/>
      <c r="BI328" s="20"/>
      <c r="BJ328" s="20"/>
      <c r="BK328" s="20"/>
      <c r="BL328" s="20"/>
      <c r="BM328" s="20"/>
      <c r="BN328" s="20"/>
      <c r="BO328" s="20"/>
      <c r="BP328" s="20"/>
      <c r="BQ328" s="20"/>
      <c r="BR328" s="20"/>
      <c r="BS328" s="20"/>
      <c r="BT328" s="20"/>
      <c r="BU328" s="20"/>
      <c r="BV328" s="20" t="s">
        <v>60</v>
      </c>
      <c r="BW328" s="20" t="s">
        <v>1669</v>
      </c>
      <c r="BX328" s="20"/>
      <c r="BY328" s="20"/>
      <c r="BZ328" s="120"/>
      <c r="CA328" s="20"/>
      <c r="CB328" s="20"/>
      <c r="CC328" s="20"/>
      <c r="CD328" s="20"/>
      <c r="CE328" s="120"/>
      <c r="CF328" s="20"/>
      <c r="CG328" s="20"/>
      <c r="CH328" s="20"/>
      <c r="CI328" s="20"/>
      <c r="CJ328" s="120"/>
      <c r="CK328" s="20"/>
      <c r="CL328" s="20"/>
      <c r="CM328" s="20"/>
      <c r="CN328" s="20"/>
      <c r="CO328" s="120"/>
      <c r="CP328" s="20"/>
      <c r="CQ328" s="20"/>
    </row>
    <row r="329" spans="3:95" s="9" customFormat="1" ht="135.75" customHeight="1">
      <c r="C329" s="19" t="s">
        <v>1901</v>
      </c>
      <c r="D329" s="20" t="s">
        <v>835</v>
      </c>
      <c r="E329" s="20" t="s">
        <v>1900</v>
      </c>
      <c r="F329" s="14" t="str">
        <f t="shared" si="8"/>
        <v>URF2024_319_Realizar el Seguimiento a la formulación del Plan Estratégico Institucional 2023-2026 y  Plan de Acción Anual vigencia 2023</v>
      </c>
      <c r="G329" s="20" t="s">
        <v>835</v>
      </c>
      <c r="H329" s="20" t="s">
        <v>1899</v>
      </c>
      <c r="I329" s="20" t="s">
        <v>1899</v>
      </c>
      <c r="J329" s="20" t="s">
        <v>92</v>
      </c>
      <c r="K329" s="20" t="s">
        <v>102</v>
      </c>
      <c r="L329" s="20"/>
      <c r="M329" s="47">
        <v>45505</v>
      </c>
      <c r="N329" s="47">
        <v>45565</v>
      </c>
      <c r="O329" s="21">
        <f t="shared" si="9"/>
        <v>60</v>
      </c>
      <c r="P329" s="20" t="s">
        <v>76</v>
      </c>
      <c r="Q329" s="20" t="s">
        <v>128</v>
      </c>
      <c r="R329" s="20" t="s">
        <v>794</v>
      </c>
      <c r="S329" s="20" t="s">
        <v>146</v>
      </c>
      <c r="T329" s="20" t="s">
        <v>134</v>
      </c>
      <c r="U329" s="20" t="s">
        <v>15</v>
      </c>
      <c r="V329" s="20"/>
      <c r="W329" s="20" t="s">
        <v>17</v>
      </c>
      <c r="X329" s="20"/>
      <c r="Y329" s="20"/>
      <c r="Z329" s="20"/>
      <c r="AA329" s="20"/>
      <c r="AB329" s="20"/>
      <c r="AC329" s="20"/>
      <c r="AD329" s="20"/>
      <c r="AE329" s="20"/>
      <c r="AF329" s="20"/>
      <c r="AG329" s="20"/>
      <c r="AH329" s="20"/>
      <c r="AI329" s="20"/>
      <c r="AJ329" s="20"/>
      <c r="AK329" s="20"/>
      <c r="AL329" s="20"/>
      <c r="AM329" s="20"/>
      <c r="AN329" s="20"/>
      <c r="AO329" s="20" t="s">
        <v>161</v>
      </c>
      <c r="AP329" s="20"/>
      <c r="AQ329" s="20"/>
      <c r="AR329" s="20"/>
      <c r="AS329" s="20"/>
      <c r="AT329" s="20"/>
      <c r="AU329" s="20"/>
      <c r="AV329" s="20" t="s">
        <v>1516</v>
      </c>
      <c r="AW329" s="20"/>
      <c r="AX329" s="20"/>
      <c r="AY329" s="20"/>
      <c r="AZ329" s="20"/>
      <c r="BA329" s="20"/>
      <c r="BB329" s="20"/>
      <c r="BC329" s="20" t="s">
        <v>41</v>
      </c>
      <c r="BD329" s="20"/>
      <c r="BE329" s="20"/>
      <c r="BF329" s="20"/>
      <c r="BG329" s="20"/>
      <c r="BH329" s="20"/>
      <c r="BI329" s="20"/>
      <c r="BJ329" s="20"/>
      <c r="BK329" s="20"/>
      <c r="BL329" s="20"/>
      <c r="BM329" s="20"/>
      <c r="BN329" s="20"/>
      <c r="BO329" s="20"/>
      <c r="BP329" s="20"/>
      <c r="BQ329" s="20"/>
      <c r="BR329" s="20"/>
      <c r="BS329" s="20"/>
      <c r="BT329" s="20"/>
      <c r="BU329" s="20"/>
      <c r="BV329" s="20" t="s">
        <v>60</v>
      </c>
      <c r="BW329" s="20" t="s">
        <v>1515</v>
      </c>
      <c r="BX329" s="20" t="s">
        <v>1549</v>
      </c>
      <c r="BY329" s="121">
        <v>45530</v>
      </c>
      <c r="BZ329" s="120">
        <v>45534</v>
      </c>
      <c r="CA329" s="20" t="s">
        <v>1898</v>
      </c>
      <c r="CB329" s="20" t="s">
        <v>1897</v>
      </c>
      <c r="CC329" s="20"/>
      <c r="CD329" s="20"/>
      <c r="CE329" s="120"/>
      <c r="CF329" s="20"/>
      <c r="CG329" s="20"/>
      <c r="CH329" s="20"/>
      <c r="CI329" s="20"/>
      <c r="CJ329" s="120"/>
      <c r="CK329" s="20"/>
      <c r="CL329" s="20"/>
      <c r="CM329" s="20"/>
      <c r="CN329" s="20"/>
      <c r="CO329" s="120"/>
      <c r="CP329" s="20"/>
      <c r="CQ329" s="20"/>
    </row>
    <row r="330" spans="3:95" s="9" customFormat="1" ht="135.75" customHeight="1">
      <c r="C330" s="19" t="s">
        <v>1896</v>
      </c>
      <c r="D330" s="20" t="s">
        <v>1895</v>
      </c>
      <c r="E330" s="20" t="s">
        <v>1872</v>
      </c>
      <c r="F330" s="14" t="str">
        <f t="shared" si="8"/>
        <v>URF2024_320_Realizar seguimiento a las acciones generadas producto de la auditoria Informe 13 Auditoría al proceso de Gestión de Comunicaciones</v>
      </c>
      <c r="G330" s="20" t="s">
        <v>1894</v>
      </c>
      <c r="H330" s="20" t="s">
        <v>1888</v>
      </c>
      <c r="I330" s="20" t="s">
        <v>1888</v>
      </c>
      <c r="J330" s="20" t="s">
        <v>92</v>
      </c>
      <c r="K330" s="20" t="s">
        <v>102</v>
      </c>
      <c r="L330" s="20"/>
      <c r="M330" s="47">
        <v>45413</v>
      </c>
      <c r="N330" s="47">
        <v>45504</v>
      </c>
      <c r="O330" s="21">
        <f t="shared" si="9"/>
        <v>91</v>
      </c>
      <c r="P330" s="20" t="s">
        <v>76</v>
      </c>
      <c r="Q330" s="20" t="s">
        <v>128</v>
      </c>
      <c r="R330" s="20" t="s">
        <v>794</v>
      </c>
      <c r="S330" s="20" t="s">
        <v>146</v>
      </c>
      <c r="T330" s="20" t="s">
        <v>134</v>
      </c>
      <c r="U330" s="20" t="s">
        <v>15</v>
      </c>
      <c r="V330" s="20"/>
      <c r="W330" s="20" t="s">
        <v>17</v>
      </c>
      <c r="X330" s="20"/>
      <c r="Y330" s="20"/>
      <c r="Z330" s="20"/>
      <c r="AA330" s="20"/>
      <c r="AB330" s="20"/>
      <c r="AC330" s="20"/>
      <c r="AD330" s="20"/>
      <c r="AE330" s="20"/>
      <c r="AF330" s="20"/>
      <c r="AG330" s="20"/>
      <c r="AH330" s="20"/>
      <c r="AI330" s="20"/>
      <c r="AJ330" s="20"/>
      <c r="AK330" s="20"/>
      <c r="AL330" s="20"/>
      <c r="AM330" s="20"/>
      <c r="AN330" s="20"/>
      <c r="AO330" s="20" t="s">
        <v>161</v>
      </c>
      <c r="AP330" s="20"/>
      <c r="AQ330" s="20"/>
      <c r="AR330" s="20"/>
      <c r="AS330" s="20"/>
      <c r="AT330" s="20"/>
      <c r="AU330" s="20"/>
      <c r="AV330" s="20" t="s">
        <v>1516</v>
      </c>
      <c r="AW330" s="20"/>
      <c r="AX330" s="20"/>
      <c r="AY330" s="20"/>
      <c r="AZ330" s="20"/>
      <c r="BA330" s="20"/>
      <c r="BB330" s="20"/>
      <c r="BC330" s="20" t="s">
        <v>41</v>
      </c>
      <c r="BD330" s="20"/>
      <c r="BE330" s="20"/>
      <c r="BF330" s="20"/>
      <c r="BG330" s="20"/>
      <c r="BH330" s="20"/>
      <c r="BI330" s="20"/>
      <c r="BJ330" s="20"/>
      <c r="BK330" s="20"/>
      <c r="BL330" s="20"/>
      <c r="BM330" s="20"/>
      <c r="BN330" s="20"/>
      <c r="BO330" s="20"/>
      <c r="BP330" s="20"/>
      <c r="BQ330" s="20"/>
      <c r="BR330" s="20"/>
      <c r="BS330" s="20"/>
      <c r="BT330" s="20"/>
      <c r="BU330" s="20"/>
      <c r="BV330" s="20" t="s">
        <v>60</v>
      </c>
      <c r="BW330" s="20" t="s">
        <v>1515</v>
      </c>
      <c r="BX330" s="20" t="s">
        <v>1549</v>
      </c>
      <c r="BY330" s="120">
        <v>45460</v>
      </c>
      <c r="BZ330" s="120">
        <v>45477</v>
      </c>
      <c r="CA330" s="20" t="s">
        <v>1893</v>
      </c>
      <c r="CB330" s="20" t="s">
        <v>1892</v>
      </c>
      <c r="CC330" s="20"/>
      <c r="CD330" s="20"/>
      <c r="CE330" s="120"/>
      <c r="CF330" s="20"/>
      <c r="CG330" s="20"/>
      <c r="CH330" s="20"/>
      <c r="CI330" s="20"/>
      <c r="CJ330" s="120"/>
      <c r="CK330" s="20"/>
      <c r="CL330" s="20"/>
      <c r="CM330" s="20"/>
      <c r="CN330" s="20"/>
      <c r="CO330" s="120"/>
      <c r="CP330" s="20"/>
      <c r="CQ330" s="20"/>
    </row>
    <row r="331" spans="3:95" s="9" customFormat="1" ht="135.75" customHeight="1">
      <c r="C331" s="19" t="s">
        <v>1891</v>
      </c>
      <c r="D331" s="20" t="s">
        <v>1890</v>
      </c>
      <c r="E331" s="20" t="s">
        <v>1872</v>
      </c>
      <c r="F331" s="14" t="str">
        <f t="shared" ref="F331:F394" si="10">_xlfn.CONCAT(C331,"_",D331)</f>
        <v>URF2024_321_Realizar seguimiento a las oportunidades de mejora identificadas en la auditoría 07_Evaluación del SCI Contable 2022</v>
      </c>
      <c r="G331" s="20" t="s">
        <v>1889</v>
      </c>
      <c r="H331" s="20" t="s">
        <v>1888</v>
      </c>
      <c r="I331" s="20" t="s">
        <v>1888</v>
      </c>
      <c r="J331" s="20" t="s">
        <v>92</v>
      </c>
      <c r="K331" s="20" t="s">
        <v>102</v>
      </c>
      <c r="L331" s="20"/>
      <c r="M331" s="47">
        <v>45413</v>
      </c>
      <c r="N331" s="47">
        <v>45443</v>
      </c>
      <c r="O331" s="21">
        <f t="shared" ref="O331:O394" si="11">IF(N331-M331&gt;124,"El tiempo de ejecución de la actividad no puede superar 124 días",N331-M331)</f>
        <v>30</v>
      </c>
      <c r="P331" s="20" t="s">
        <v>76</v>
      </c>
      <c r="Q331" s="20" t="s">
        <v>128</v>
      </c>
      <c r="R331" s="20" t="s">
        <v>794</v>
      </c>
      <c r="S331" s="20" t="s">
        <v>146</v>
      </c>
      <c r="T331" s="20" t="s">
        <v>134</v>
      </c>
      <c r="U331" s="20" t="s">
        <v>15</v>
      </c>
      <c r="V331" s="20"/>
      <c r="W331" s="20" t="s">
        <v>17</v>
      </c>
      <c r="X331" s="20"/>
      <c r="Y331" s="20"/>
      <c r="Z331" s="20"/>
      <c r="AA331" s="20"/>
      <c r="AB331" s="20"/>
      <c r="AC331" s="20"/>
      <c r="AD331" s="20"/>
      <c r="AE331" s="20"/>
      <c r="AF331" s="20"/>
      <c r="AG331" s="20"/>
      <c r="AH331" s="20"/>
      <c r="AI331" s="20"/>
      <c r="AJ331" s="20"/>
      <c r="AK331" s="20"/>
      <c r="AL331" s="20"/>
      <c r="AM331" s="20"/>
      <c r="AN331" s="20"/>
      <c r="AO331" s="20" t="s">
        <v>161</v>
      </c>
      <c r="AP331" s="20"/>
      <c r="AQ331" s="20"/>
      <c r="AR331" s="20"/>
      <c r="AS331" s="20"/>
      <c r="AT331" s="20"/>
      <c r="AU331" s="20"/>
      <c r="AV331" s="20" t="s">
        <v>1516</v>
      </c>
      <c r="AW331" s="20"/>
      <c r="AX331" s="20"/>
      <c r="AY331" s="20"/>
      <c r="AZ331" s="20"/>
      <c r="BA331" s="20"/>
      <c r="BB331" s="20"/>
      <c r="BC331" s="20" t="s">
        <v>41</v>
      </c>
      <c r="BD331" s="20"/>
      <c r="BE331" s="20"/>
      <c r="BF331" s="20"/>
      <c r="BG331" s="20"/>
      <c r="BH331" s="20"/>
      <c r="BI331" s="20"/>
      <c r="BJ331" s="20"/>
      <c r="BK331" s="20"/>
      <c r="BL331" s="20"/>
      <c r="BM331" s="20"/>
      <c r="BN331" s="20"/>
      <c r="BO331" s="20"/>
      <c r="BP331" s="20"/>
      <c r="BQ331" s="20"/>
      <c r="BR331" s="20"/>
      <c r="BS331" s="20"/>
      <c r="BT331" s="20"/>
      <c r="BU331" s="20"/>
      <c r="BV331" s="20" t="s">
        <v>60</v>
      </c>
      <c r="BW331" s="20" t="s">
        <v>1669</v>
      </c>
      <c r="BX331" s="20"/>
      <c r="BY331" s="20"/>
      <c r="BZ331" s="120"/>
      <c r="CA331" s="20"/>
      <c r="CB331" s="20"/>
      <c r="CC331" s="20"/>
      <c r="CD331" s="20"/>
      <c r="CE331" s="120"/>
      <c r="CF331" s="20"/>
      <c r="CG331" s="20"/>
      <c r="CH331" s="20"/>
      <c r="CI331" s="20"/>
      <c r="CJ331" s="120"/>
      <c r="CK331" s="20"/>
      <c r="CL331" s="20"/>
      <c r="CM331" s="20"/>
      <c r="CN331" s="20"/>
      <c r="CO331" s="120"/>
      <c r="CP331" s="20"/>
      <c r="CQ331" s="20"/>
    </row>
    <row r="332" spans="3:95" s="9" customFormat="1" ht="135.75" customHeight="1">
      <c r="C332" s="19" t="s">
        <v>1887</v>
      </c>
      <c r="D332" s="20" t="s">
        <v>836</v>
      </c>
      <c r="E332" s="20" t="s">
        <v>1872</v>
      </c>
      <c r="F332" s="14" t="str">
        <f t="shared" si="10"/>
        <v>URF2024_322_Realizar  el seguimiento a los procesos de selección de personal, Evaluación del Desempeño Laboral, procesos de provisión transitoria de empleos, Registro Público de Carrera y conformación de las Comisiones de Personal conforme a lo establecido en la Circular Externa 0010 de 2020 de la CNSC</v>
      </c>
      <c r="G332" s="20" t="s">
        <v>837</v>
      </c>
      <c r="H332" s="20" t="s">
        <v>1886</v>
      </c>
      <c r="I332" s="20" t="s">
        <v>1886</v>
      </c>
      <c r="J332" s="20" t="s">
        <v>92</v>
      </c>
      <c r="K332" s="20" t="s">
        <v>102</v>
      </c>
      <c r="L332" s="20"/>
      <c r="M332" s="47">
        <v>45444</v>
      </c>
      <c r="N332" s="47">
        <v>45485</v>
      </c>
      <c r="O332" s="21">
        <f t="shared" si="11"/>
        <v>41</v>
      </c>
      <c r="P332" s="20" t="s">
        <v>76</v>
      </c>
      <c r="Q332" s="20" t="s">
        <v>128</v>
      </c>
      <c r="R332" s="20" t="s">
        <v>794</v>
      </c>
      <c r="S332" s="20" t="s">
        <v>146</v>
      </c>
      <c r="T332" s="20" t="s">
        <v>134</v>
      </c>
      <c r="U332" s="20" t="s">
        <v>15</v>
      </c>
      <c r="V332" s="20"/>
      <c r="W332" s="20" t="s">
        <v>17</v>
      </c>
      <c r="X332" s="20"/>
      <c r="Y332" s="20"/>
      <c r="Z332" s="20"/>
      <c r="AA332" s="20"/>
      <c r="AB332" s="20"/>
      <c r="AC332" s="20"/>
      <c r="AD332" s="20"/>
      <c r="AE332" s="20"/>
      <c r="AF332" s="20"/>
      <c r="AG332" s="20"/>
      <c r="AH332" s="20"/>
      <c r="AI332" s="20"/>
      <c r="AJ332" s="20"/>
      <c r="AK332" s="20"/>
      <c r="AL332" s="20"/>
      <c r="AM332" s="20"/>
      <c r="AN332" s="20"/>
      <c r="AO332" s="20" t="s">
        <v>161</v>
      </c>
      <c r="AP332" s="20"/>
      <c r="AQ332" s="20"/>
      <c r="AR332" s="20"/>
      <c r="AS332" s="20"/>
      <c r="AT332" s="20"/>
      <c r="AU332" s="20"/>
      <c r="AV332" s="20" t="s">
        <v>1516</v>
      </c>
      <c r="AW332" s="20"/>
      <c r="AX332" s="20"/>
      <c r="AY332" s="20"/>
      <c r="AZ332" s="20"/>
      <c r="BA332" s="20"/>
      <c r="BB332" s="20"/>
      <c r="BC332" s="20" t="s">
        <v>41</v>
      </c>
      <c r="BD332" s="20"/>
      <c r="BE332" s="20"/>
      <c r="BF332" s="20"/>
      <c r="BG332" s="20"/>
      <c r="BH332" s="20"/>
      <c r="BI332" s="20"/>
      <c r="BJ332" s="20"/>
      <c r="BK332" s="20"/>
      <c r="BL332" s="20"/>
      <c r="BM332" s="20"/>
      <c r="BN332" s="20"/>
      <c r="BO332" s="20"/>
      <c r="BP332" s="20"/>
      <c r="BQ332" s="20"/>
      <c r="BR332" s="20"/>
      <c r="BS332" s="20"/>
      <c r="BT332" s="20"/>
      <c r="BU332" s="20"/>
      <c r="BV332" s="20" t="s">
        <v>60</v>
      </c>
      <c r="BW332" s="20" t="s">
        <v>1669</v>
      </c>
      <c r="BX332" s="20"/>
      <c r="BY332" s="20"/>
      <c r="BZ332" s="120"/>
      <c r="CA332" s="20"/>
      <c r="CB332" s="20"/>
      <c r="CC332" s="20"/>
      <c r="CD332" s="20"/>
      <c r="CE332" s="120"/>
      <c r="CF332" s="20"/>
      <c r="CG332" s="20"/>
      <c r="CH332" s="20"/>
      <c r="CI332" s="20"/>
      <c r="CJ332" s="120"/>
      <c r="CK332" s="20"/>
      <c r="CL332" s="20"/>
      <c r="CM332" s="20"/>
      <c r="CN332" s="20"/>
      <c r="CO332" s="120"/>
      <c r="CP332" s="20"/>
      <c r="CQ332" s="20"/>
    </row>
    <row r="333" spans="3:95" s="9" customFormat="1" ht="135.75" customHeight="1">
      <c r="C333" s="19" t="s">
        <v>1885</v>
      </c>
      <c r="D333" s="20" t="s">
        <v>838</v>
      </c>
      <c r="E333" s="20" t="s">
        <v>1872</v>
      </c>
      <c r="F333" s="14" t="str">
        <f t="shared" si="10"/>
        <v>URF2024_323_Realizar seguimiento al Sistema de Seguridad y Salud en el Trabajo de la Unidad</v>
      </c>
      <c r="G333" s="20" t="s">
        <v>839</v>
      </c>
      <c r="H333" s="20" t="s">
        <v>1884</v>
      </c>
      <c r="I333" s="20" t="s">
        <v>1884</v>
      </c>
      <c r="J333" s="20" t="s">
        <v>92</v>
      </c>
      <c r="K333" s="20" t="s">
        <v>102</v>
      </c>
      <c r="L333" s="20"/>
      <c r="M333" s="47">
        <v>45352</v>
      </c>
      <c r="N333" s="47">
        <v>45394</v>
      </c>
      <c r="O333" s="21">
        <f t="shared" si="11"/>
        <v>42</v>
      </c>
      <c r="P333" s="20" t="s">
        <v>76</v>
      </c>
      <c r="Q333" s="20" t="s">
        <v>128</v>
      </c>
      <c r="R333" s="20" t="s">
        <v>794</v>
      </c>
      <c r="S333" s="20" t="s">
        <v>146</v>
      </c>
      <c r="T333" s="20" t="s">
        <v>134</v>
      </c>
      <c r="U333" s="20" t="s">
        <v>15</v>
      </c>
      <c r="V333" s="20"/>
      <c r="W333" s="20" t="s">
        <v>17</v>
      </c>
      <c r="X333" s="20"/>
      <c r="Y333" s="20"/>
      <c r="Z333" s="20"/>
      <c r="AA333" s="20"/>
      <c r="AB333" s="20"/>
      <c r="AC333" s="20"/>
      <c r="AD333" s="20"/>
      <c r="AE333" s="20"/>
      <c r="AF333" s="20"/>
      <c r="AG333" s="20"/>
      <c r="AH333" s="20"/>
      <c r="AI333" s="20"/>
      <c r="AJ333" s="20"/>
      <c r="AK333" s="20"/>
      <c r="AL333" s="20"/>
      <c r="AM333" s="20"/>
      <c r="AN333" s="20"/>
      <c r="AO333" s="20" t="s">
        <v>161</v>
      </c>
      <c r="AP333" s="20"/>
      <c r="AQ333" s="20"/>
      <c r="AR333" s="20"/>
      <c r="AS333" s="20"/>
      <c r="AT333" s="20"/>
      <c r="AU333" s="20"/>
      <c r="AV333" s="20" t="s">
        <v>1516</v>
      </c>
      <c r="AW333" s="20"/>
      <c r="AX333" s="20"/>
      <c r="AY333" s="20"/>
      <c r="AZ333" s="20"/>
      <c r="BA333" s="20"/>
      <c r="BB333" s="20"/>
      <c r="BC333" s="20" t="s">
        <v>41</v>
      </c>
      <c r="BD333" s="20"/>
      <c r="BE333" s="20"/>
      <c r="BF333" s="20"/>
      <c r="BG333" s="20"/>
      <c r="BH333" s="20"/>
      <c r="BI333" s="20"/>
      <c r="BJ333" s="20"/>
      <c r="BK333" s="20"/>
      <c r="BL333" s="20"/>
      <c r="BM333" s="20"/>
      <c r="BN333" s="20"/>
      <c r="BO333" s="20"/>
      <c r="BP333" s="20"/>
      <c r="BQ333" s="20"/>
      <c r="BR333" s="20"/>
      <c r="BS333" s="20"/>
      <c r="BT333" s="20"/>
      <c r="BU333" s="20"/>
      <c r="BV333" s="20" t="s">
        <v>60</v>
      </c>
      <c r="BW333" s="20" t="s">
        <v>1669</v>
      </c>
      <c r="BX333" s="20"/>
      <c r="BY333" s="20"/>
      <c r="BZ333" s="120"/>
      <c r="CA333" s="20"/>
      <c r="CB333" s="20"/>
      <c r="CC333" s="20"/>
      <c r="CD333" s="20"/>
      <c r="CE333" s="120"/>
      <c r="CF333" s="20"/>
      <c r="CG333" s="20"/>
      <c r="CH333" s="20"/>
      <c r="CI333" s="20"/>
      <c r="CJ333" s="120"/>
      <c r="CK333" s="20"/>
      <c r="CL333" s="20"/>
      <c r="CM333" s="20"/>
      <c r="CN333" s="20"/>
      <c r="CO333" s="120"/>
      <c r="CP333" s="20"/>
      <c r="CQ333" s="20"/>
    </row>
    <row r="334" spans="3:95" s="9" customFormat="1" ht="135.75" customHeight="1">
      <c r="C334" s="19" t="s">
        <v>1883</v>
      </c>
      <c r="D334" s="20" t="s">
        <v>840</v>
      </c>
      <c r="E334" s="20" t="s">
        <v>1518</v>
      </c>
      <c r="F334" s="14" t="str">
        <f t="shared" si="10"/>
        <v>URF2024_324_Elaborar un informe comparativo de las acciones incluidas en los planes de mejoramiento</v>
      </c>
      <c r="G334" s="20" t="s">
        <v>841</v>
      </c>
      <c r="H334" s="20" t="s">
        <v>1882</v>
      </c>
      <c r="I334" s="20" t="s">
        <v>842</v>
      </c>
      <c r="J334" s="20" t="s">
        <v>92</v>
      </c>
      <c r="K334" s="20" t="s">
        <v>102</v>
      </c>
      <c r="L334" s="20"/>
      <c r="M334" s="47">
        <v>45505</v>
      </c>
      <c r="N334" s="47">
        <v>45534</v>
      </c>
      <c r="O334" s="21">
        <f t="shared" si="11"/>
        <v>29</v>
      </c>
      <c r="P334" s="20" t="s">
        <v>76</v>
      </c>
      <c r="Q334" s="20" t="s">
        <v>128</v>
      </c>
      <c r="R334" s="20" t="s">
        <v>843</v>
      </c>
      <c r="S334" s="20" t="s">
        <v>146</v>
      </c>
      <c r="T334" s="20" t="s">
        <v>134</v>
      </c>
      <c r="U334" s="20" t="s">
        <v>15</v>
      </c>
      <c r="V334" s="20"/>
      <c r="W334" s="20" t="s">
        <v>17</v>
      </c>
      <c r="X334" s="20"/>
      <c r="Y334" s="20"/>
      <c r="Z334" s="20"/>
      <c r="AA334" s="20"/>
      <c r="AB334" s="20"/>
      <c r="AC334" s="20"/>
      <c r="AD334" s="20"/>
      <c r="AE334" s="20"/>
      <c r="AF334" s="20"/>
      <c r="AG334" s="20"/>
      <c r="AH334" s="20"/>
      <c r="AI334" s="20"/>
      <c r="AJ334" s="20"/>
      <c r="AK334" s="20"/>
      <c r="AL334" s="20"/>
      <c r="AM334" s="20"/>
      <c r="AN334" s="20"/>
      <c r="AO334" s="20" t="s">
        <v>150</v>
      </c>
      <c r="AP334" s="20"/>
      <c r="AQ334" s="20"/>
      <c r="AR334" s="20"/>
      <c r="AS334" s="20"/>
      <c r="AT334" s="20"/>
      <c r="AU334" s="20"/>
      <c r="AV334" s="20" t="s">
        <v>1516</v>
      </c>
      <c r="AW334" s="20"/>
      <c r="AX334" s="20"/>
      <c r="AY334" s="20"/>
      <c r="AZ334" s="20"/>
      <c r="BA334" s="20"/>
      <c r="BB334" s="20"/>
      <c r="BC334" s="20" t="s">
        <v>41</v>
      </c>
      <c r="BD334" s="20"/>
      <c r="BE334" s="20"/>
      <c r="BF334" s="20"/>
      <c r="BG334" s="20"/>
      <c r="BH334" s="20"/>
      <c r="BI334" s="20"/>
      <c r="BJ334" s="20"/>
      <c r="BK334" s="20"/>
      <c r="BL334" s="20"/>
      <c r="BM334" s="20"/>
      <c r="BN334" s="20"/>
      <c r="BO334" s="20"/>
      <c r="BP334" s="20"/>
      <c r="BQ334" s="20"/>
      <c r="BR334" s="20"/>
      <c r="BS334" s="20"/>
      <c r="BT334" s="20"/>
      <c r="BU334" s="20"/>
      <c r="BV334" s="20" t="s">
        <v>60</v>
      </c>
      <c r="BW334" s="20" t="s">
        <v>1669</v>
      </c>
      <c r="BX334" s="20"/>
      <c r="BY334" s="20"/>
      <c r="BZ334" s="120"/>
      <c r="CA334" s="20"/>
      <c r="CB334" s="20"/>
      <c r="CC334" s="20"/>
      <c r="CD334" s="20"/>
      <c r="CE334" s="120"/>
      <c r="CF334" s="20"/>
      <c r="CG334" s="20"/>
      <c r="CH334" s="20"/>
      <c r="CI334" s="20"/>
      <c r="CJ334" s="120"/>
      <c r="CK334" s="20"/>
      <c r="CL334" s="20"/>
      <c r="CM334" s="20"/>
      <c r="CN334" s="20"/>
      <c r="CO334" s="120"/>
      <c r="CP334" s="20"/>
      <c r="CQ334" s="20"/>
    </row>
    <row r="335" spans="3:95" s="9" customFormat="1" ht="135.75" customHeight="1">
      <c r="C335" s="19" t="s">
        <v>1881</v>
      </c>
      <c r="D335" s="20" t="s">
        <v>844</v>
      </c>
      <c r="E335" s="20" t="s">
        <v>1682</v>
      </c>
      <c r="F335" s="14" t="str">
        <f t="shared" si="10"/>
        <v>URF2024_325_Realizar la actualización del Mapa de aseguramiento de la Vigencia</v>
      </c>
      <c r="G335" s="20" t="s">
        <v>845</v>
      </c>
      <c r="H335" s="20" t="s">
        <v>846</v>
      </c>
      <c r="I335" s="20" t="s">
        <v>847</v>
      </c>
      <c r="J335" s="20" t="s">
        <v>92</v>
      </c>
      <c r="K335" s="20" t="s">
        <v>102</v>
      </c>
      <c r="L335" s="20"/>
      <c r="M335" s="47">
        <v>45575</v>
      </c>
      <c r="N335" s="47">
        <v>45611</v>
      </c>
      <c r="O335" s="21">
        <f t="shared" si="11"/>
        <v>36</v>
      </c>
      <c r="P335" s="20" t="s">
        <v>76</v>
      </c>
      <c r="Q335" s="20" t="s">
        <v>128</v>
      </c>
      <c r="R335" s="20" t="s">
        <v>843</v>
      </c>
      <c r="S335" s="20" t="s">
        <v>146</v>
      </c>
      <c r="T335" s="20" t="s">
        <v>134</v>
      </c>
      <c r="U335" s="20" t="s">
        <v>15</v>
      </c>
      <c r="V335" s="20"/>
      <c r="W335" s="20" t="s">
        <v>17</v>
      </c>
      <c r="X335" s="20"/>
      <c r="Y335" s="20"/>
      <c r="Z335" s="20"/>
      <c r="AA335" s="20"/>
      <c r="AB335" s="20"/>
      <c r="AC335" s="20"/>
      <c r="AD335" s="20"/>
      <c r="AE335" s="20"/>
      <c r="AF335" s="20"/>
      <c r="AG335" s="20"/>
      <c r="AH335" s="20"/>
      <c r="AI335" s="20"/>
      <c r="AJ335" s="20"/>
      <c r="AK335" s="20"/>
      <c r="AL335" s="20"/>
      <c r="AM335" s="20"/>
      <c r="AN335" s="20"/>
      <c r="AO335" s="20" t="s">
        <v>150</v>
      </c>
      <c r="AP335" s="20"/>
      <c r="AQ335" s="20"/>
      <c r="AR335" s="20"/>
      <c r="AS335" s="20"/>
      <c r="AT335" s="20"/>
      <c r="AU335" s="20"/>
      <c r="AV335" s="20" t="s">
        <v>1516</v>
      </c>
      <c r="AW335" s="20"/>
      <c r="AX335" s="20"/>
      <c r="AY335" s="20"/>
      <c r="AZ335" s="20"/>
      <c r="BA335" s="20"/>
      <c r="BB335" s="20"/>
      <c r="BC335" s="20" t="s">
        <v>41</v>
      </c>
      <c r="BD335" s="20"/>
      <c r="BE335" s="20"/>
      <c r="BF335" s="20"/>
      <c r="BG335" s="20"/>
      <c r="BH335" s="20"/>
      <c r="BI335" s="20"/>
      <c r="BJ335" s="20"/>
      <c r="BK335" s="20"/>
      <c r="BL335" s="20"/>
      <c r="BM335" s="20"/>
      <c r="BN335" s="20"/>
      <c r="BO335" s="20"/>
      <c r="BP335" s="20"/>
      <c r="BQ335" s="20"/>
      <c r="BR335" s="20"/>
      <c r="BS335" s="20"/>
      <c r="BT335" s="20"/>
      <c r="BU335" s="20"/>
      <c r="BV335" s="20" t="s">
        <v>60</v>
      </c>
      <c r="BW335" s="20" t="s">
        <v>1669</v>
      </c>
      <c r="BX335" s="20"/>
      <c r="BY335" s="20"/>
      <c r="BZ335" s="120"/>
      <c r="CA335" s="20"/>
      <c r="CB335" s="20"/>
      <c r="CC335" s="20"/>
      <c r="CD335" s="20"/>
      <c r="CE335" s="120"/>
      <c r="CF335" s="20"/>
      <c r="CG335" s="20"/>
      <c r="CH335" s="20"/>
      <c r="CI335" s="20"/>
      <c r="CJ335" s="120"/>
      <c r="CK335" s="20"/>
      <c r="CL335" s="20"/>
      <c r="CM335" s="20"/>
      <c r="CN335" s="20"/>
      <c r="CO335" s="120"/>
      <c r="CP335" s="20"/>
      <c r="CQ335" s="20"/>
    </row>
    <row r="336" spans="3:95" s="9" customFormat="1" ht="135.75" customHeight="1">
      <c r="C336" s="19" t="s">
        <v>1880</v>
      </c>
      <c r="D336" s="20" t="s">
        <v>848</v>
      </c>
      <c r="E336" s="20" t="s">
        <v>1682</v>
      </c>
      <c r="F336" s="14" t="str">
        <f t="shared" si="10"/>
        <v>URF2024_326_Realizar sesión de orientación con grupo de Auditores de MHCP de los Instrumentos de Auditoría</v>
      </c>
      <c r="G336" s="20" t="s">
        <v>849</v>
      </c>
      <c r="H336" s="20" t="s">
        <v>850</v>
      </c>
      <c r="I336" s="20" t="s">
        <v>850</v>
      </c>
      <c r="J336" s="20" t="s">
        <v>92</v>
      </c>
      <c r="K336" s="20" t="s">
        <v>102</v>
      </c>
      <c r="L336" s="20"/>
      <c r="M336" s="47">
        <v>45323</v>
      </c>
      <c r="N336" s="47">
        <v>45351</v>
      </c>
      <c r="O336" s="21">
        <f t="shared" si="11"/>
        <v>28</v>
      </c>
      <c r="P336" s="20" t="s">
        <v>76</v>
      </c>
      <c r="Q336" s="20" t="s">
        <v>128</v>
      </c>
      <c r="R336" s="20" t="s">
        <v>851</v>
      </c>
      <c r="S336" s="20" t="s">
        <v>146</v>
      </c>
      <c r="T336" s="20" t="s">
        <v>134</v>
      </c>
      <c r="U336" s="20" t="s">
        <v>15</v>
      </c>
      <c r="V336" s="20"/>
      <c r="W336" s="20" t="s">
        <v>17</v>
      </c>
      <c r="X336" s="20"/>
      <c r="Y336" s="20"/>
      <c r="Z336" s="20"/>
      <c r="AA336" s="20"/>
      <c r="AB336" s="20"/>
      <c r="AC336" s="20"/>
      <c r="AD336" s="20"/>
      <c r="AE336" s="20"/>
      <c r="AF336" s="20"/>
      <c r="AG336" s="20"/>
      <c r="AH336" s="20"/>
      <c r="AI336" s="20"/>
      <c r="AJ336" s="20" t="s">
        <v>162</v>
      </c>
      <c r="AK336" s="20" t="s">
        <v>171</v>
      </c>
      <c r="AL336" s="20"/>
      <c r="AM336" s="20"/>
      <c r="AN336" s="20"/>
      <c r="AO336" s="20" t="s">
        <v>150</v>
      </c>
      <c r="AP336" s="20"/>
      <c r="AQ336" s="20"/>
      <c r="AR336" s="20"/>
      <c r="AS336" s="20"/>
      <c r="AT336" s="20"/>
      <c r="AU336" s="20"/>
      <c r="AV336" s="20" t="s">
        <v>1516</v>
      </c>
      <c r="AW336" s="20"/>
      <c r="AX336" s="20"/>
      <c r="AY336" s="20"/>
      <c r="AZ336" s="20"/>
      <c r="BA336" s="20"/>
      <c r="BB336" s="20"/>
      <c r="BC336" s="20" t="s">
        <v>41</v>
      </c>
      <c r="BD336" s="20"/>
      <c r="BE336" s="20"/>
      <c r="BF336" s="20"/>
      <c r="BG336" s="20"/>
      <c r="BH336" s="20"/>
      <c r="BI336" s="20"/>
      <c r="BJ336" s="20"/>
      <c r="BK336" s="20"/>
      <c r="BL336" s="20"/>
      <c r="BM336" s="20"/>
      <c r="BN336" s="20"/>
      <c r="BO336" s="20"/>
      <c r="BP336" s="20"/>
      <c r="BQ336" s="20"/>
      <c r="BR336" s="20"/>
      <c r="BS336" s="20"/>
      <c r="BT336" s="20"/>
      <c r="BU336" s="20"/>
      <c r="BV336" s="20" t="s">
        <v>60</v>
      </c>
      <c r="BW336" s="20" t="s">
        <v>1669</v>
      </c>
      <c r="BX336" s="20"/>
      <c r="BY336" s="20"/>
      <c r="BZ336" s="120"/>
      <c r="CA336" s="20"/>
      <c r="CB336" s="20"/>
      <c r="CC336" s="20"/>
      <c r="CD336" s="20"/>
      <c r="CE336" s="120"/>
      <c r="CF336" s="20"/>
      <c r="CG336" s="20"/>
      <c r="CH336" s="20"/>
      <c r="CI336" s="20"/>
      <c r="CJ336" s="120"/>
      <c r="CK336" s="20"/>
      <c r="CL336" s="20"/>
      <c r="CM336" s="20"/>
      <c r="CN336" s="20"/>
      <c r="CO336" s="120"/>
      <c r="CP336" s="20"/>
      <c r="CQ336" s="20"/>
    </row>
    <row r="337" spans="3:95" s="9" customFormat="1" ht="135.75" customHeight="1">
      <c r="C337" s="19" t="s">
        <v>1879</v>
      </c>
      <c r="D337" s="20" t="s">
        <v>852</v>
      </c>
      <c r="E337" s="20" t="s">
        <v>1682</v>
      </c>
      <c r="F337" s="14" t="str">
        <f t="shared" si="10"/>
        <v>URF2024_327_Realizar el informe del Programa de Aseguramiento y Mejora de la Calidad de la Auditoria Interna</v>
      </c>
      <c r="G337" s="20" t="s">
        <v>853</v>
      </c>
      <c r="H337" s="20" t="s">
        <v>854</v>
      </c>
      <c r="I337" s="20" t="s">
        <v>854</v>
      </c>
      <c r="J337" s="20" t="s">
        <v>92</v>
      </c>
      <c r="K337" s="20" t="s">
        <v>102</v>
      </c>
      <c r="L337" s="20"/>
      <c r="M337" s="47">
        <v>45597</v>
      </c>
      <c r="N337" s="47">
        <v>45626</v>
      </c>
      <c r="O337" s="21">
        <f t="shared" si="11"/>
        <v>29</v>
      </c>
      <c r="P337" s="20" t="s">
        <v>76</v>
      </c>
      <c r="Q337" s="20" t="s">
        <v>128</v>
      </c>
      <c r="R337" s="20" t="s">
        <v>843</v>
      </c>
      <c r="S337" s="20" t="s">
        <v>146</v>
      </c>
      <c r="T337" s="20" t="s">
        <v>134</v>
      </c>
      <c r="U337" s="20" t="s">
        <v>15</v>
      </c>
      <c r="V337" s="20"/>
      <c r="W337" s="20" t="s">
        <v>17</v>
      </c>
      <c r="X337" s="20"/>
      <c r="Y337" s="20"/>
      <c r="Z337" s="20"/>
      <c r="AA337" s="20"/>
      <c r="AB337" s="20"/>
      <c r="AC337" s="20"/>
      <c r="AD337" s="20"/>
      <c r="AE337" s="20"/>
      <c r="AF337" s="20"/>
      <c r="AG337" s="20"/>
      <c r="AH337" s="20"/>
      <c r="AI337" s="20"/>
      <c r="AJ337" s="20"/>
      <c r="AK337" s="20"/>
      <c r="AL337" s="20"/>
      <c r="AM337" s="20"/>
      <c r="AN337" s="20"/>
      <c r="AO337" s="20" t="s">
        <v>82</v>
      </c>
      <c r="AP337" s="20"/>
      <c r="AQ337" s="20"/>
      <c r="AR337" s="20"/>
      <c r="AS337" s="20"/>
      <c r="AT337" s="20"/>
      <c r="AU337" s="20"/>
      <c r="AV337" s="20" t="s">
        <v>1516</v>
      </c>
      <c r="AW337" s="20"/>
      <c r="AX337" s="20"/>
      <c r="AY337" s="20"/>
      <c r="AZ337" s="20"/>
      <c r="BA337" s="20"/>
      <c r="BB337" s="20"/>
      <c r="BC337" s="20" t="s">
        <v>41</v>
      </c>
      <c r="BD337" s="20"/>
      <c r="BE337" s="20"/>
      <c r="BF337" s="20"/>
      <c r="BG337" s="20"/>
      <c r="BH337" s="20"/>
      <c r="BI337" s="20"/>
      <c r="BJ337" s="20"/>
      <c r="BK337" s="20"/>
      <c r="BL337" s="20"/>
      <c r="BM337" s="20"/>
      <c r="BN337" s="20"/>
      <c r="BO337" s="20"/>
      <c r="BP337" s="20"/>
      <c r="BQ337" s="20"/>
      <c r="BR337" s="20"/>
      <c r="BS337" s="20"/>
      <c r="BT337" s="20"/>
      <c r="BU337" s="20"/>
      <c r="BV337" s="20" t="s">
        <v>60</v>
      </c>
      <c r="BW337" s="20" t="s">
        <v>1669</v>
      </c>
      <c r="BX337" s="20"/>
      <c r="BY337" s="20"/>
      <c r="BZ337" s="120"/>
      <c r="CA337" s="20"/>
      <c r="CB337" s="20"/>
      <c r="CC337" s="20"/>
      <c r="CD337" s="20"/>
      <c r="CE337" s="120"/>
      <c r="CF337" s="20"/>
      <c r="CG337" s="20"/>
      <c r="CH337" s="20"/>
      <c r="CI337" s="20"/>
      <c r="CJ337" s="120"/>
      <c r="CK337" s="20"/>
      <c r="CL337" s="20"/>
      <c r="CM337" s="20"/>
      <c r="CN337" s="20"/>
      <c r="CO337" s="120"/>
      <c r="CP337" s="20"/>
      <c r="CQ337" s="20"/>
    </row>
    <row r="338" spans="3:95" s="9" customFormat="1" ht="135.75" customHeight="1">
      <c r="C338" s="19" t="s">
        <v>1878</v>
      </c>
      <c r="D338" s="20" t="s">
        <v>1877</v>
      </c>
      <c r="E338" s="20" t="s">
        <v>1518</v>
      </c>
      <c r="F338" s="14" t="str">
        <f t="shared" si="10"/>
        <v>URF2024_328_Elaborar el procedimiento para el reporte de riesgos de afectación o pérdida de recursos públicos</v>
      </c>
      <c r="G338" s="20" t="s">
        <v>1876</v>
      </c>
      <c r="H338" s="20" t="s">
        <v>1875</v>
      </c>
      <c r="I338" s="20" t="s">
        <v>1875</v>
      </c>
      <c r="J338" s="20" t="s">
        <v>92</v>
      </c>
      <c r="K338" s="20" t="s">
        <v>102</v>
      </c>
      <c r="L338" s="20"/>
      <c r="M338" s="47">
        <v>45383</v>
      </c>
      <c r="N338" s="47">
        <v>45412</v>
      </c>
      <c r="O338" s="21">
        <f t="shared" si="11"/>
        <v>29</v>
      </c>
      <c r="P338" s="20" t="s">
        <v>76</v>
      </c>
      <c r="Q338" s="20" t="s">
        <v>128</v>
      </c>
      <c r="R338" s="20" t="s">
        <v>843</v>
      </c>
      <c r="S338" s="20" t="s">
        <v>146</v>
      </c>
      <c r="T338" s="20" t="s">
        <v>134</v>
      </c>
      <c r="U338" s="20" t="s">
        <v>15</v>
      </c>
      <c r="V338" s="20"/>
      <c r="W338" s="20" t="s">
        <v>17</v>
      </c>
      <c r="X338" s="20"/>
      <c r="Y338" s="20"/>
      <c r="Z338" s="20"/>
      <c r="AA338" s="20"/>
      <c r="AB338" s="20"/>
      <c r="AC338" s="20"/>
      <c r="AD338" s="20"/>
      <c r="AE338" s="20"/>
      <c r="AF338" s="20"/>
      <c r="AG338" s="20"/>
      <c r="AH338" s="20"/>
      <c r="AI338" s="20"/>
      <c r="AJ338" s="20"/>
      <c r="AK338" s="20"/>
      <c r="AL338" s="20"/>
      <c r="AM338" s="20"/>
      <c r="AN338" s="20"/>
      <c r="AO338" s="20" t="s">
        <v>150</v>
      </c>
      <c r="AP338" s="20"/>
      <c r="AQ338" s="20"/>
      <c r="AR338" s="20"/>
      <c r="AS338" s="20"/>
      <c r="AT338" s="20"/>
      <c r="AU338" s="20"/>
      <c r="AV338" s="20" t="s">
        <v>1516</v>
      </c>
      <c r="AW338" s="20"/>
      <c r="AX338" s="20"/>
      <c r="AY338" s="20"/>
      <c r="AZ338" s="20"/>
      <c r="BA338" s="20"/>
      <c r="BB338" s="20"/>
      <c r="BC338" s="20" t="s">
        <v>41</v>
      </c>
      <c r="BD338" s="20"/>
      <c r="BE338" s="20"/>
      <c r="BF338" s="20"/>
      <c r="BG338" s="20"/>
      <c r="BH338" s="20"/>
      <c r="BI338" s="20"/>
      <c r="BJ338" s="20"/>
      <c r="BK338" s="20"/>
      <c r="BL338" s="20"/>
      <c r="BM338" s="20"/>
      <c r="BN338" s="20"/>
      <c r="BO338" s="20"/>
      <c r="BP338" s="20"/>
      <c r="BQ338" s="20"/>
      <c r="BR338" s="20"/>
      <c r="BS338" s="20"/>
      <c r="BT338" s="20"/>
      <c r="BU338" s="20"/>
      <c r="BV338" s="20" t="s">
        <v>60</v>
      </c>
      <c r="BW338" s="20" t="s">
        <v>1669</v>
      </c>
      <c r="BX338" s="20"/>
      <c r="BY338" s="20"/>
      <c r="BZ338" s="120"/>
      <c r="CA338" s="20"/>
      <c r="CB338" s="20"/>
      <c r="CC338" s="20"/>
      <c r="CD338" s="20"/>
      <c r="CE338" s="120"/>
      <c r="CF338" s="20"/>
      <c r="CG338" s="20"/>
      <c r="CH338" s="20"/>
      <c r="CI338" s="20"/>
      <c r="CJ338" s="120"/>
      <c r="CK338" s="20"/>
      <c r="CL338" s="20"/>
      <c r="CM338" s="20"/>
      <c r="CN338" s="20"/>
      <c r="CO338" s="120"/>
      <c r="CP338" s="20"/>
      <c r="CQ338" s="20"/>
    </row>
    <row r="339" spans="3:95" s="9" customFormat="1" ht="135.75" customHeight="1">
      <c r="C339" s="19" t="s">
        <v>1874</v>
      </c>
      <c r="D339" s="20" t="s">
        <v>1873</v>
      </c>
      <c r="E339" s="20" t="s">
        <v>1872</v>
      </c>
      <c r="F339" s="14" t="str">
        <f t="shared" si="10"/>
        <v>URF2024_329_Apoyo_MHCP Realizar la auditoria al proceso de Gestión de la Información</v>
      </c>
      <c r="G339" s="20" t="s">
        <v>1871</v>
      </c>
      <c r="H339" s="20" t="s">
        <v>1870</v>
      </c>
      <c r="I339" s="20" t="s">
        <v>1870</v>
      </c>
      <c r="J339" s="20" t="s">
        <v>92</v>
      </c>
      <c r="K339" s="20" t="s">
        <v>102</v>
      </c>
      <c r="L339" s="20"/>
      <c r="M339" s="47">
        <v>45505</v>
      </c>
      <c r="N339" s="47">
        <v>45534</v>
      </c>
      <c r="O339" s="21">
        <f t="shared" si="11"/>
        <v>29</v>
      </c>
      <c r="P339" s="20" t="s">
        <v>76</v>
      </c>
      <c r="Q339" s="20" t="s">
        <v>128</v>
      </c>
      <c r="R339" s="20" t="s">
        <v>843</v>
      </c>
      <c r="S339" s="20" t="s">
        <v>146</v>
      </c>
      <c r="T339" s="20" t="s">
        <v>134</v>
      </c>
      <c r="U339" s="20" t="s">
        <v>15</v>
      </c>
      <c r="V339" s="20"/>
      <c r="W339" s="20" t="s">
        <v>17</v>
      </c>
      <c r="X339" s="20"/>
      <c r="Y339" s="20"/>
      <c r="Z339" s="20"/>
      <c r="AA339" s="20"/>
      <c r="AB339" s="20"/>
      <c r="AC339" s="20"/>
      <c r="AD339" s="20"/>
      <c r="AE339" s="20"/>
      <c r="AF339" s="20"/>
      <c r="AG339" s="20"/>
      <c r="AH339" s="20"/>
      <c r="AI339" s="20"/>
      <c r="AJ339" s="20"/>
      <c r="AK339" s="20"/>
      <c r="AL339" s="20"/>
      <c r="AM339" s="20"/>
      <c r="AN339" s="20"/>
      <c r="AO339" s="20" t="s">
        <v>161</v>
      </c>
      <c r="AP339" s="20"/>
      <c r="AQ339" s="20"/>
      <c r="AR339" s="20"/>
      <c r="AS339" s="20"/>
      <c r="AT339" s="20"/>
      <c r="AU339" s="20"/>
      <c r="AV339" s="20" t="s">
        <v>1516</v>
      </c>
      <c r="AW339" s="20"/>
      <c r="AX339" s="20"/>
      <c r="AY339" s="20"/>
      <c r="AZ339" s="20"/>
      <c r="BA339" s="20"/>
      <c r="BB339" s="20"/>
      <c r="BC339" s="20"/>
      <c r="BD339" s="20"/>
      <c r="BE339" s="20"/>
      <c r="BF339" s="20"/>
      <c r="BG339" s="20"/>
      <c r="BH339" s="20"/>
      <c r="BI339" s="20"/>
      <c r="BJ339" s="20"/>
      <c r="BK339" s="20"/>
      <c r="BL339" s="20"/>
      <c r="BM339" s="20"/>
      <c r="BN339" s="20"/>
      <c r="BO339" s="20"/>
      <c r="BP339" s="20"/>
      <c r="BQ339" s="20"/>
      <c r="BR339" s="20"/>
      <c r="BS339" s="20"/>
      <c r="BT339" s="20"/>
      <c r="BU339" s="20"/>
      <c r="BV339" s="20"/>
      <c r="BW339" s="20" t="s">
        <v>1669</v>
      </c>
      <c r="BX339" s="20"/>
      <c r="BY339" s="20"/>
      <c r="BZ339" s="120"/>
      <c r="CA339" s="20"/>
      <c r="CB339" s="20"/>
      <c r="CC339" s="20"/>
      <c r="CD339" s="20"/>
      <c r="CE339" s="120"/>
      <c r="CF339" s="20"/>
      <c r="CG339" s="20"/>
      <c r="CH339" s="20"/>
      <c r="CI339" s="20"/>
      <c r="CJ339" s="120"/>
      <c r="CK339" s="20"/>
      <c r="CL339" s="20"/>
      <c r="CM339" s="20"/>
      <c r="CN339" s="20"/>
      <c r="CO339" s="120"/>
      <c r="CP339" s="20"/>
      <c r="CQ339" s="20"/>
    </row>
    <row r="340" spans="3:95" s="9" customFormat="1" ht="135.75" customHeight="1">
      <c r="C340" s="19" t="s">
        <v>1869</v>
      </c>
      <c r="D340" s="20" t="s">
        <v>1868</v>
      </c>
      <c r="E340" s="20" t="s">
        <v>1682</v>
      </c>
      <c r="F340" s="14" t="str">
        <f t="shared" si="10"/>
        <v>URF2024_330_Transversal_Realizar los informes a cargo del proceso o entregar insumos para la generación de informes_DP_Primer Cuatrimestre</v>
      </c>
      <c r="G340" s="20" t="s">
        <v>501</v>
      </c>
      <c r="H340" s="20" t="s">
        <v>500</v>
      </c>
      <c r="I340" s="20"/>
      <c r="J340" s="20" t="s">
        <v>94</v>
      </c>
      <c r="K340" s="20" t="s">
        <v>104</v>
      </c>
      <c r="L340" s="20"/>
      <c r="M340" s="47">
        <v>45292</v>
      </c>
      <c r="N340" s="47">
        <v>45412</v>
      </c>
      <c r="O340" s="21">
        <f t="shared" si="11"/>
        <v>120</v>
      </c>
      <c r="P340" s="20" t="s">
        <v>102</v>
      </c>
      <c r="Q340" s="20" t="s">
        <v>77</v>
      </c>
      <c r="R340" s="20" t="s">
        <v>1824</v>
      </c>
      <c r="S340" s="20" t="s">
        <v>131</v>
      </c>
      <c r="T340" s="20" t="s">
        <v>145</v>
      </c>
      <c r="U340" s="20" t="s">
        <v>15</v>
      </c>
      <c r="V340" s="20"/>
      <c r="W340" s="20" t="s">
        <v>17</v>
      </c>
      <c r="X340" s="20"/>
      <c r="Y340" s="20"/>
      <c r="Z340" s="20"/>
      <c r="AA340" s="20"/>
      <c r="AB340" s="20"/>
      <c r="AC340" s="20"/>
      <c r="AD340" s="20"/>
      <c r="AE340" s="20"/>
      <c r="AF340" s="20"/>
      <c r="AG340" s="20"/>
      <c r="AH340" s="20"/>
      <c r="AI340" s="20"/>
      <c r="AJ340" s="20" t="s">
        <v>153</v>
      </c>
      <c r="AK340" s="20" t="s">
        <v>178</v>
      </c>
      <c r="AL340" s="20"/>
      <c r="AM340" s="20"/>
      <c r="AN340" s="20"/>
      <c r="AO340" s="20"/>
      <c r="AP340" s="20"/>
      <c r="AQ340" s="20"/>
      <c r="AR340" s="20" t="s">
        <v>159</v>
      </c>
      <c r="AS340" s="20" t="s">
        <v>85</v>
      </c>
      <c r="AT340" s="20"/>
      <c r="AU340" s="20"/>
      <c r="AV340" s="20" t="s">
        <v>1516</v>
      </c>
      <c r="AW340" s="20"/>
      <c r="AX340" s="20" t="s">
        <v>36</v>
      </c>
      <c r="AY340" s="20" t="s">
        <v>37</v>
      </c>
      <c r="AZ340" s="20"/>
      <c r="BA340" s="20" t="s">
        <v>39</v>
      </c>
      <c r="BB340" s="20"/>
      <c r="BC340" s="20"/>
      <c r="BD340" s="20"/>
      <c r="BE340" s="20"/>
      <c r="BF340" s="20" t="s">
        <v>44</v>
      </c>
      <c r="BG340" s="20"/>
      <c r="BH340" s="20"/>
      <c r="BI340" s="20"/>
      <c r="BJ340" s="20"/>
      <c r="BK340" s="20"/>
      <c r="BL340" s="20"/>
      <c r="BM340" s="20"/>
      <c r="BN340" s="20"/>
      <c r="BO340" s="20"/>
      <c r="BP340" s="20" t="s">
        <v>54</v>
      </c>
      <c r="BQ340" s="20"/>
      <c r="BR340" s="20" t="s">
        <v>56</v>
      </c>
      <c r="BS340" s="20"/>
      <c r="BT340" s="20"/>
      <c r="BU340" s="20"/>
      <c r="BV340" s="20"/>
      <c r="BW340" s="20" t="s">
        <v>1669</v>
      </c>
      <c r="BX340" s="20"/>
      <c r="BY340" s="20"/>
      <c r="BZ340" s="120"/>
      <c r="CA340" s="20"/>
      <c r="CB340" s="20"/>
      <c r="CC340" s="20"/>
      <c r="CD340" s="20"/>
      <c r="CE340" s="120"/>
      <c r="CF340" s="20"/>
      <c r="CG340" s="20"/>
      <c r="CH340" s="20"/>
      <c r="CI340" s="20"/>
      <c r="CJ340" s="120"/>
      <c r="CK340" s="20"/>
      <c r="CL340" s="20"/>
      <c r="CM340" s="20"/>
      <c r="CN340" s="20"/>
      <c r="CO340" s="120"/>
      <c r="CP340" s="20"/>
      <c r="CQ340" s="20"/>
    </row>
    <row r="341" spans="3:95" s="9" customFormat="1" ht="135.75" customHeight="1">
      <c r="C341" s="19" t="s">
        <v>1867</v>
      </c>
      <c r="D341" s="20" t="s">
        <v>1866</v>
      </c>
      <c r="E341" s="20" t="s">
        <v>1682</v>
      </c>
      <c r="F341" s="14" t="str">
        <f t="shared" si="10"/>
        <v>URF2024_331_Transversal_Realizar los informes a cargo del proceso o entregar insumos para la generación de informes_GC_Primer Cuatrimestre</v>
      </c>
      <c r="G341" s="20" t="s">
        <v>501</v>
      </c>
      <c r="H341" s="20" t="s">
        <v>500</v>
      </c>
      <c r="I341" s="20"/>
      <c r="J341" s="20" t="s">
        <v>97</v>
      </c>
      <c r="K341" s="20" t="s">
        <v>111</v>
      </c>
      <c r="L341" s="20"/>
      <c r="M341" s="47">
        <v>45292</v>
      </c>
      <c r="N341" s="47">
        <v>45412</v>
      </c>
      <c r="O341" s="21">
        <f t="shared" si="11"/>
        <v>120</v>
      </c>
      <c r="P341" s="20" t="s">
        <v>102</v>
      </c>
      <c r="Q341" s="20" t="s">
        <v>77</v>
      </c>
      <c r="R341" s="20" t="s">
        <v>1824</v>
      </c>
      <c r="S341" s="20" t="s">
        <v>131</v>
      </c>
      <c r="T341" s="20" t="s">
        <v>145</v>
      </c>
      <c r="U341" s="20" t="s">
        <v>15</v>
      </c>
      <c r="V341" s="20"/>
      <c r="W341" s="20" t="s">
        <v>17</v>
      </c>
      <c r="X341" s="20"/>
      <c r="Y341" s="20"/>
      <c r="Z341" s="20"/>
      <c r="AA341" s="20"/>
      <c r="AB341" s="20"/>
      <c r="AC341" s="20"/>
      <c r="AD341" s="20"/>
      <c r="AE341" s="20"/>
      <c r="AF341" s="20"/>
      <c r="AG341" s="20"/>
      <c r="AH341" s="20"/>
      <c r="AI341" s="20"/>
      <c r="AJ341" s="20" t="s">
        <v>153</v>
      </c>
      <c r="AK341" s="20" t="s">
        <v>178</v>
      </c>
      <c r="AL341" s="20"/>
      <c r="AM341" s="20"/>
      <c r="AN341" s="20"/>
      <c r="AO341" s="20"/>
      <c r="AP341" s="20"/>
      <c r="AQ341" s="20"/>
      <c r="AR341" s="20" t="s">
        <v>159</v>
      </c>
      <c r="AS341" s="20" t="s">
        <v>85</v>
      </c>
      <c r="AT341" s="20"/>
      <c r="AU341" s="20"/>
      <c r="AV341" s="20" t="s">
        <v>1516</v>
      </c>
      <c r="AW341" s="20"/>
      <c r="AX341" s="20" t="s">
        <v>36</v>
      </c>
      <c r="AY341" s="20" t="s">
        <v>37</v>
      </c>
      <c r="AZ341" s="20"/>
      <c r="BA341" s="20" t="s">
        <v>39</v>
      </c>
      <c r="BB341" s="20"/>
      <c r="BC341" s="20"/>
      <c r="BD341" s="20"/>
      <c r="BE341" s="20"/>
      <c r="BF341" s="20" t="s">
        <v>44</v>
      </c>
      <c r="BG341" s="20"/>
      <c r="BH341" s="20"/>
      <c r="BI341" s="20"/>
      <c r="BJ341" s="20"/>
      <c r="BK341" s="20"/>
      <c r="BL341" s="20"/>
      <c r="BM341" s="20"/>
      <c r="BN341" s="20"/>
      <c r="BO341" s="20"/>
      <c r="BP341" s="20" t="s">
        <v>54</v>
      </c>
      <c r="BQ341" s="20"/>
      <c r="BR341" s="20" t="s">
        <v>56</v>
      </c>
      <c r="BS341" s="20"/>
      <c r="BT341" s="20"/>
      <c r="BU341" s="20"/>
      <c r="BV341" s="20"/>
      <c r="BW341" s="20" t="s">
        <v>1669</v>
      </c>
      <c r="BX341" s="20"/>
      <c r="BY341" s="20"/>
      <c r="BZ341" s="120"/>
      <c r="CA341" s="20"/>
      <c r="CB341" s="20"/>
      <c r="CC341" s="20"/>
      <c r="CD341" s="20"/>
      <c r="CE341" s="120"/>
      <c r="CF341" s="20"/>
      <c r="CG341" s="20"/>
      <c r="CH341" s="20"/>
      <c r="CI341" s="20"/>
      <c r="CJ341" s="120"/>
      <c r="CK341" s="20"/>
      <c r="CL341" s="20"/>
      <c r="CM341" s="20"/>
      <c r="CN341" s="20"/>
      <c r="CO341" s="120"/>
      <c r="CP341" s="20"/>
      <c r="CQ341" s="20"/>
    </row>
    <row r="342" spans="3:95" s="9" customFormat="1" ht="135.75" customHeight="1">
      <c r="C342" s="19" t="s">
        <v>1865</v>
      </c>
      <c r="D342" s="20" t="s">
        <v>1864</v>
      </c>
      <c r="E342" s="20" t="s">
        <v>1682</v>
      </c>
      <c r="F342" s="14" t="str">
        <f t="shared" si="10"/>
        <v>URF2024_332_Transversal_Realizar los informes a cargo del proceso o entregar insumos para la generación de informes_GH_Primer Cuatrimestre</v>
      </c>
      <c r="G342" s="20" t="s">
        <v>501</v>
      </c>
      <c r="H342" s="20" t="s">
        <v>500</v>
      </c>
      <c r="I342" s="20"/>
      <c r="J342" s="20" t="s">
        <v>96</v>
      </c>
      <c r="K342" s="20" t="s">
        <v>933</v>
      </c>
      <c r="L342" s="20"/>
      <c r="M342" s="47">
        <v>45292</v>
      </c>
      <c r="N342" s="47">
        <v>45412</v>
      </c>
      <c r="O342" s="21">
        <f t="shared" si="11"/>
        <v>120</v>
      </c>
      <c r="P342" s="20" t="s">
        <v>102</v>
      </c>
      <c r="Q342" s="20" t="s">
        <v>77</v>
      </c>
      <c r="R342" s="20" t="s">
        <v>1824</v>
      </c>
      <c r="S342" s="20" t="s">
        <v>131</v>
      </c>
      <c r="T342" s="20" t="s">
        <v>145</v>
      </c>
      <c r="U342" s="20" t="s">
        <v>15</v>
      </c>
      <c r="V342" s="20"/>
      <c r="W342" s="20" t="s">
        <v>17</v>
      </c>
      <c r="X342" s="20"/>
      <c r="Y342" s="20"/>
      <c r="Z342" s="20"/>
      <c r="AA342" s="20"/>
      <c r="AB342" s="20"/>
      <c r="AC342" s="20"/>
      <c r="AD342" s="20"/>
      <c r="AE342" s="20"/>
      <c r="AF342" s="20"/>
      <c r="AG342" s="20"/>
      <c r="AH342" s="20"/>
      <c r="AI342" s="20"/>
      <c r="AJ342" s="20" t="s">
        <v>153</v>
      </c>
      <c r="AK342" s="20" t="s">
        <v>178</v>
      </c>
      <c r="AL342" s="20"/>
      <c r="AM342" s="20"/>
      <c r="AN342" s="20"/>
      <c r="AO342" s="20"/>
      <c r="AP342" s="20"/>
      <c r="AQ342" s="20"/>
      <c r="AR342" s="20" t="s">
        <v>159</v>
      </c>
      <c r="AS342" s="20" t="s">
        <v>85</v>
      </c>
      <c r="AT342" s="20"/>
      <c r="AU342" s="20"/>
      <c r="AV342" s="20" t="s">
        <v>1516</v>
      </c>
      <c r="AW342" s="20"/>
      <c r="AX342" s="20" t="s">
        <v>36</v>
      </c>
      <c r="AY342" s="20" t="s">
        <v>37</v>
      </c>
      <c r="AZ342" s="20"/>
      <c r="BA342" s="20" t="s">
        <v>39</v>
      </c>
      <c r="BB342" s="20"/>
      <c r="BC342" s="20"/>
      <c r="BD342" s="20"/>
      <c r="BE342" s="20"/>
      <c r="BF342" s="20" t="s">
        <v>44</v>
      </c>
      <c r="BG342" s="20"/>
      <c r="BH342" s="20"/>
      <c r="BI342" s="20"/>
      <c r="BJ342" s="20"/>
      <c r="BK342" s="20"/>
      <c r="BL342" s="20"/>
      <c r="BM342" s="20"/>
      <c r="BN342" s="20"/>
      <c r="BO342" s="20"/>
      <c r="BP342" s="20" t="s">
        <v>54</v>
      </c>
      <c r="BQ342" s="20"/>
      <c r="BR342" s="20" t="s">
        <v>56</v>
      </c>
      <c r="BS342" s="20"/>
      <c r="BT342" s="20"/>
      <c r="BU342" s="20"/>
      <c r="BV342" s="20"/>
      <c r="BW342" s="20" t="s">
        <v>1669</v>
      </c>
      <c r="BX342" s="20"/>
      <c r="BY342" s="20"/>
      <c r="BZ342" s="120"/>
      <c r="CA342" s="20"/>
      <c r="CB342" s="20"/>
      <c r="CC342" s="20"/>
      <c r="CD342" s="20"/>
      <c r="CE342" s="120"/>
      <c r="CF342" s="20"/>
      <c r="CG342" s="20"/>
      <c r="CH342" s="20"/>
      <c r="CI342" s="20"/>
      <c r="CJ342" s="120"/>
      <c r="CK342" s="20"/>
      <c r="CL342" s="20"/>
      <c r="CM342" s="20"/>
      <c r="CN342" s="20"/>
      <c r="CO342" s="120"/>
      <c r="CP342" s="20"/>
      <c r="CQ342" s="20"/>
    </row>
    <row r="343" spans="3:95" s="9" customFormat="1" ht="135.75" customHeight="1">
      <c r="C343" s="19" t="s">
        <v>1863</v>
      </c>
      <c r="D343" s="20" t="s">
        <v>1862</v>
      </c>
      <c r="E343" s="20" t="s">
        <v>1682</v>
      </c>
      <c r="F343" s="14" t="str">
        <f t="shared" si="10"/>
        <v>URF2024_333_Transversal_Realizar los informes a cargo del proceso o entregar insumos para la generación de informes_RV_Primer Cuatrimestre</v>
      </c>
      <c r="G343" s="20" t="s">
        <v>501</v>
      </c>
      <c r="H343" s="20" t="s">
        <v>500</v>
      </c>
      <c r="I343" s="20"/>
      <c r="J343" s="20" t="s">
        <v>99</v>
      </c>
      <c r="K343" s="20" t="s">
        <v>931</v>
      </c>
      <c r="L343" s="20"/>
      <c r="M343" s="47">
        <v>45292</v>
      </c>
      <c r="N343" s="47">
        <v>45412</v>
      </c>
      <c r="O343" s="21">
        <f t="shared" si="11"/>
        <v>120</v>
      </c>
      <c r="P343" s="20" t="s">
        <v>102</v>
      </c>
      <c r="Q343" s="20" t="s">
        <v>77</v>
      </c>
      <c r="R343" s="20" t="s">
        <v>1824</v>
      </c>
      <c r="S343" s="20" t="s">
        <v>131</v>
      </c>
      <c r="T343" s="20" t="s">
        <v>145</v>
      </c>
      <c r="U343" s="20" t="s">
        <v>15</v>
      </c>
      <c r="V343" s="20"/>
      <c r="W343" s="20" t="s">
        <v>17</v>
      </c>
      <c r="X343" s="20"/>
      <c r="Y343" s="20"/>
      <c r="Z343" s="20"/>
      <c r="AA343" s="20"/>
      <c r="AB343" s="20"/>
      <c r="AC343" s="20"/>
      <c r="AD343" s="20"/>
      <c r="AE343" s="20"/>
      <c r="AF343" s="20"/>
      <c r="AG343" s="20"/>
      <c r="AH343" s="20"/>
      <c r="AI343" s="20"/>
      <c r="AJ343" s="20" t="s">
        <v>153</v>
      </c>
      <c r="AK343" s="20" t="s">
        <v>178</v>
      </c>
      <c r="AL343" s="20"/>
      <c r="AM343" s="20"/>
      <c r="AN343" s="20"/>
      <c r="AO343" s="20"/>
      <c r="AP343" s="20"/>
      <c r="AQ343" s="20"/>
      <c r="AR343" s="20" t="s">
        <v>159</v>
      </c>
      <c r="AS343" s="20" t="s">
        <v>85</v>
      </c>
      <c r="AT343" s="20"/>
      <c r="AU343" s="20"/>
      <c r="AV343" s="20" t="s">
        <v>1516</v>
      </c>
      <c r="AW343" s="20"/>
      <c r="AX343" s="20" t="s">
        <v>36</v>
      </c>
      <c r="AY343" s="20" t="s">
        <v>37</v>
      </c>
      <c r="AZ343" s="20"/>
      <c r="BA343" s="20" t="s">
        <v>39</v>
      </c>
      <c r="BB343" s="20"/>
      <c r="BC343" s="20"/>
      <c r="BD343" s="20"/>
      <c r="BE343" s="20"/>
      <c r="BF343" s="20" t="s">
        <v>44</v>
      </c>
      <c r="BG343" s="20"/>
      <c r="BH343" s="20"/>
      <c r="BI343" s="20"/>
      <c r="BJ343" s="20"/>
      <c r="BK343" s="20"/>
      <c r="BL343" s="20"/>
      <c r="BM343" s="20"/>
      <c r="BN343" s="20"/>
      <c r="BO343" s="20"/>
      <c r="BP343" s="20" t="s">
        <v>54</v>
      </c>
      <c r="BQ343" s="20"/>
      <c r="BR343" s="20" t="s">
        <v>56</v>
      </c>
      <c r="BS343" s="20"/>
      <c r="BT343" s="20"/>
      <c r="BU343" s="20"/>
      <c r="BV343" s="20"/>
      <c r="BW343" s="20" t="s">
        <v>1669</v>
      </c>
      <c r="BX343" s="20"/>
      <c r="BY343" s="20"/>
      <c r="BZ343" s="120"/>
      <c r="CA343" s="20"/>
      <c r="CB343" s="20"/>
      <c r="CC343" s="20"/>
      <c r="CD343" s="20"/>
      <c r="CE343" s="120"/>
      <c r="CF343" s="20"/>
      <c r="CG343" s="20"/>
      <c r="CH343" s="20"/>
      <c r="CI343" s="20"/>
      <c r="CJ343" s="120"/>
      <c r="CK343" s="20"/>
      <c r="CL343" s="20"/>
      <c r="CM343" s="20"/>
      <c r="CN343" s="20"/>
      <c r="CO343" s="120"/>
      <c r="CP343" s="20"/>
      <c r="CQ343" s="20"/>
    </row>
    <row r="344" spans="3:95" s="9" customFormat="1" ht="135.75" customHeight="1">
      <c r="C344" s="19" t="s">
        <v>1861</v>
      </c>
      <c r="D344" s="20" t="s">
        <v>1860</v>
      </c>
      <c r="E344" s="20" t="s">
        <v>1682</v>
      </c>
      <c r="F344" s="14" t="str">
        <f t="shared" si="10"/>
        <v>URF2024_334_Transversal_Realizar los informes a cargo del proceso o entregar insumos para la generación de informes_GI_Primer Cuatrimestre</v>
      </c>
      <c r="G344" s="20" t="s">
        <v>501</v>
      </c>
      <c r="H344" s="20" t="s">
        <v>500</v>
      </c>
      <c r="I344" s="20"/>
      <c r="J344" s="20" t="s">
        <v>98</v>
      </c>
      <c r="K344" s="20" t="s">
        <v>115</v>
      </c>
      <c r="L344" s="20"/>
      <c r="M344" s="47">
        <v>45292</v>
      </c>
      <c r="N344" s="47">
        <v>45412</v>
      </c>
      <c r="O344" s="21">
        <f t="shared" si="11"/>
        <v>120</v>
      </c>
      <c r="P344" s="20" t="s">
        <v>102</v>
      </c>
      <c r="Q344" s="20" t="s">
        <v>77</v>
      </c>
      <c r="R344" s="20" t="s">
        <v>1824</v>
      </c>
      <c r="S344" s="20" t="s">
        <v>131</v>
      </c>
      <c r="T344" s="20" t="s">
        <v>145</v>
      </c>
      <c r="U344" s="20" t="s">
        <v>15</v>
      </c>
      <c r="V344" s="20"/>
      <c r="W344" s="20" t="s">
        <v>17</v>
      </c>
      <c r="X344" s="20"/>
      <c r="Y344" s="20"/>
      <c r="Z344" s="20"/>
      <c r="AA344" s="20"/>
      <c r="AB344" s="20"/>
      <c r="AC344" s="20"/>
      <c r="AD344" s="20"/>
      <c r="AE344" s="20"/>
      <c r="AF344" s="20"/>
      <c r="AG344" s="20"/>
      <c r="AH344" s="20"/>
      <c r="AI344" s="20"/>
      <c r="AJ344" s="20" t="s">
        <v>153</v>
      </c>
      <c r="AK344" s="20" t="s">
        <v>178</v>
      </c>
      <c r="AL344" s="20"/>
      <c r="AM344" s="20"/>
      <c r="AN344" s="20"/>
      <c r="AO344" s="20"/>
      <c r="AP344" s="20"/>
      <c r="AQ344" s="20"/>
      <c r="AR344" s="20" t="s">
        <v>159</v>
      </c>
      <c r="AS344" s="20" t="s">
        <v>85</v>
      </c>
      <c r="AT344" s="20"/>
      <c r="AU344" s="20"/>
      <c r="AV344" s="20" t="s">
        <v>1516</v>
      </c>
      <c r="AW344" s="20"/>
      <c r="AX344" s="20" t="s">
        <v>36</v>
      </c>
      <c r="AY344" s="20" t="s">
        <v>37</v>
      </c>
      <c r="AZ344" s="20"/>
      <c r="BA344" s="20" t="s">
        <v>39</v>
      </c>
      <c r="BB344" s="20"/>
      <c r="BC344" s="20"/>
      <c r="BD344" s="20"/>
      <c r="BE344" s="20"/>
      <c r="BF344" s="20" t="s">
        <v>44</v>
      </c>
      <c r="BG344" s="20"/>
      <c r="BH344" s="20"/>
      <c r="BI344" s="20"/>
      <c r="BJ344" s="20"/>
      <c r="BK344" s="20"/>
      <c r="BL344" s="20"/>
      <c r="BM344" s="20"/>
      <c r="BN344" s="20"/>
      <c r="BO344" s="20"/>
      <c r="BP344" s="20" t="s">
        <v>54</v>
      </c>
      <c r="BQ344" s="20"/>
      <c r="BR344" s="20" t="s">
        <v>56</v>
      </c>
      <c r="BS344" s="20"/>
      <c r="BT344" s="20"/>
      <c r="BU344" s="20"/>
      <c r="BV344" s="20"/>
      <c r="BW344" s="20" t="s">
        <v>1669</v>
      </c>
      <c r="BX344" s="20"/>
      <c r="BY344" s="20"/>
      <c r="BZ344" s="120"/>
      <c r="CA344" s="20"/>
      <c r="CB344" s="20"/>
      <c r="CC344" s="20"/>
      <c r="CD344" s="20"/>
      <c r="CE344" s="120"/>
      <c r="CF344" s="20"/>
      <c r="CG344" s="20"/>
      <c r="CH344" s="20"/>
      <c r="CI344" s="20"/>
      <c r="CJ344" s="120"/>
      <c r="CK344" s="20"/>
      <c r="CL344" s="20"/>
      <c r="CM344" s="20"/>
      <c r="CN344" s="20"/>
      <c r="CO344" s="120"/>
      <c r="CP344" s="20"/>
      <c r="CQ344" s="20"/>
    </row>
    <row r="345" spans="3:95" s="9" customFormat="1" ht="135.75" customHeight="1">
      <c r="C345" s="19" t="s">
        <v>1859</v>
      </c>
      <c r="D345" s="20" t="s">
        <v>1858</v>
      </c>
      <c r="E345" s="20" t="s">
        <v>1682</v>
      </c>
      <c r="F345" s="14" t="str">
        <f t="shared" si="10"/>
        <v>URF2024_335_Transversal_Realizar los informes a cargo del proceso o entregar insumos para la generación de informes_AD_Primer Cuatrimestre</v>
      </c>
      <c r="G345" s="20" t="s">
        <v>501</v>
      </c>
      <c r="H345" s="20" t="s">
        <v>500</v>
      </c>
      <c r="I345" s="20"/>
      <c r="J345" s="20" t="s">
        <v>91</v>
      </c>
      <c r="K345" s="20" t="s">
        <v>103</v>
      </c>
      <c r="L345" s="20"/>
      <c r="M345" s="47">
        <v>45292</v>
      </c>
      <c r="N345" s="47">
        <v>45412</v>
      </c>
      <c r="O345" s="21">
        <f t="shared" si="11"/>
        <v>120</v>
      </c>
      <c r="P345" s="20" t="s">
        <v>102</v>
      </c>
      <c r="Q345" s="20" t="s">
        <v>77</v>
      </c>
      <c r="R345" s="20" t="s">
        <v>1824</v>
      </c>
      <c r="S345" s="20" t="s">
        <v>131</v>
      </c>
      <c r="T345" s="20" t="s">
        <v>145</v>
      </c>
      <c r="U345" s="20" t="s">
        <v>15</v>
      </c>
      <c r="V345" s="20"/>
      <c r="W345" s="20" t="s">
        <v>17</v>
      </c>
      <c r="X345" s="20"/>
      <c r="Y345" s="20"/>
      <c r="Z345" s="20"/>
      <c r="AA345" s="20"/>
      <c r="AB345" s="20"/>
      <c r="AC345" s="20"/>
      <c r="AD345" s="20"/>
      <c r="AE345" s="20"/>
      <c r="AF345" s="20"/>
      <c r="AG345" s="20"/>
      <c r="AH345" s="20"/>
      <c r="AI345" s="20"/>
      <c r="AJ345" s="20" t="s">
        <v>153</v>
      </c>
      <c r="AK345" s="20" t="s">
        <v>178</v>
      </c>
      <c r="AL345" s="20"/>
      <c r="AM345" s="20"/>
      <c r="AN345" s="20"/>
      <c r="AO345" s="20"/>
      <c r="AP345" s="20"/>
      <c r="AQ345" s="20"/>
      <c r="AR345" s="20" t="s">
        <v>159</v>
      </c>
      <c r="AS345" s="20" t="s">
        <v>85</v>
      </c>
      <c r="AT345" s="20"/>
      <c r="AU345" s="20"/>
      <c r="AV345" s="20" t="s">
        <v>1516</v>
      </c>
      <c r="AW345" s="20"/>
      <c r="AX345" s="20" t="s">
        <v>36</v>
      </c>
      <c r="AY345" s="20" t="s">
        <v>37</v>
      </c>
      <c r="AZ345" s="20"/>
      <c r="BA345" s="20" t="s">
        <v>39</v>
      </c>
      <c r="BB345" s="20"/>
      <c r="BC345" s="20"/>
      <c r="BD345" s="20"/>
      <c r="BE345" s="20"/>
      <c r="BF345" s="20" t="s">
        <v>44</v>
      </c>
      <c r="BG345" s="20"/>
      <c r="BH345" s="20"/>
      <c r="BI345" s="20"/>
      <c r="BJ345" s="20"/>
      <c r="BK345" s="20"/>
      <c r="BL345" s="20"/>
      <c r="BM345" s="20"/>
      <c r="BN345" s="20"/>
      <c r="BO345" s="20"/>
      <c r="BP345" s="20" t="s">
        <v>54</v>
      </c>
      <c r="BQ345" s="20"/>
      <c r="BR345" s="20" t="s">
        <v>56</v>
      </c>
      <c r="BS345" s="20"/>
      <c r="BT345" s="20"/>
      <c r="BU345" s="20"/>
      <c r="BV345" s="20"/>
      <c r="BW345" s="20" t="s">
        <v>1669</v>
      </c>
      <c r="BX345" s="20"/>
      <c r="BY345" s="20"/>
      <c r="BZ345" s="120"/>
      <c r="CA345" s="20"/>
      <c r="CB345" s="20"/>
      <c r="CC345" s="20"/>
      <c r="CD345" s="20"/>
      <c r="CE345" s="120"/>
      <c r="CF345" s="20"/>
      <c r="CG345" s="20"/>
      <c r="CH345" s="20"/>
      <c r="CI345" s="20"/>
      <c r="CJ345" s="120"/>
      <c r="CK345" s="20"/>
      <c r="CL345" s="20"/>
      <c r="CM345" s="20"/>
      <c r="CN345" s="20"/>
      <c r="CO345" s="120"/>
      <c r="CP345" s="20"/>
      <c r="CQ345" s="20"/>
    </row>
    <row r="346" spans="3:95" s="9" customFormat="1" ht="135.75" customHeight="1">
      <c r="C346" s="19" t="s">
        <v>1857</v>
      </c>
      <c r="D346" s="20" t="s">
        <v>1856</v>
      </c>
      <c r="E346" s="20" t="s">
        <v>1682</v>
      </c>
      <c r="F346" s="14" t="str">
        <f t="shared" si="10"/>
        <v>URF2024_336_Transversal_Realizar los informes a cargo del proceso o entregar insumos para la generación de informes_GF_Primer Cuatrimestre</v>
      </c>
      <c r="G346" s="20" t="s">
        <v>501</v>
      </c>
      <c r="H346" s="20" t="s">
        <v>500</v>
      </c>
      <c r="I346" s="20"/>
      <c r="J346" s="20" t="s">
        <v>95</v>
      </c>
      <c r="K346" s="20" t="s">
        <v>1827</v>
      </c>
      <c r="L346" s="20"/>
      <c r="M346" s="47">
        <v>45292</v>
      </c>
      <c r="N346" s="47">
        <v>45412</v>
      </c>
      <c r="O346" s="21">
        <f t="shared" si="11"/>
        <v>120</v>
      </c>
      <c r="P346" s="20" t="s">
        <v>102</v>
      </c>
      <c r="Q346" s="20" t="s">
        <v>77</v>
      </c>
      <c r="R346" s="20" t="s">
        <v>1824</v>
      </c>
      <c r="S346" s="20" t="s">
        <v>131</v>
      </c>
      <c r="T346" s="20" t="s">
        <v>145</v>
      </c>
      <c r="U346" s="20" t="s">
        <v>15</v>
      </c>
      <c r="V346" s="20"/>
      <c r="W346" s="20" t="s">
        <v>17</v>
      </c>
      <c r="X346" s="20"/>
      <c r="Y346" s="20"/>
      <c r="Z346" s="20"/>
      <c r="AA346" s="20"/>
      <c r="AB346" s="20"/>
      <c r="AC346" s="20"/>
      <c r="AD346" s="20"/>
      <c r="AE346" s="20"/>
      <c r="AF346" s="20"/>
      <c r="AG346" s="20"/>
      <c r="AH346" s="20"/>
      <c r="AI346" s="20"/>
      <c r="AJ346" s="20" t="s">
        <v>153</v>
      </c>
      <c r="AK346" s="20" t="s">
        <v>178</v>
      </c>
      <c r="AL346" s="20"/>
      <c r="AM346" s="20"/>
      <c r="AN346" s="20"/>
      <c r="AO346" s="20"/>
      <c r="AP346" s="20"/>
      <c r="AQ346" s="20"/>
      <c r="AR346" s="20" t="s">
        <v>159</v>
      </c>
      <c r="AS346" s="20" t="s">
        <v>85</v>
      </c>
      <c r="AT346" s="20"/>
      <c r="AU346" s="20"/>
      <c r="AV346" s="20" t="s">
        <v>1516</v>
      </c>
      <c r="AW346" s="20"/>
      <c r="AX346" s="20" t="s">
        <v>36</v>
      </c>
      <c r="AY346" s="20" t="s">
        <v>37</v>
      </c>
      <c r="AZ346" s="20"/>
      <c r="BA346" s="20" t="s">
        <v>39</v>
      </c>
      <c r="BB346" s="20"/>
      <c r="BC346" s="20"/>
      <c r="BD346" s="20"/>
      <c r="BE346" s="20"/>
      <c r="BF346" s="20" t="s">
        <v>44</v>
      </c>
      <c r="BG346" s="20"/>
      <c r="BH346" s="20"/>
      <c r="BI346" s="20"/>
      <c r="BJ346" s="20"/>
      <c r="BK346" s="20"/>
      <c r="BL346" s="20"/>
      <c r="BM346" s="20"/>
      <c r="BN346" s="20"/>
      <c r="BO346" s="20"/>
      <c r="BP346" s="20" t="s">
        <v>54</v>
      </c>
      <c r="BQ346" s="20"/>
      <c r="BR346" s="20" t="s">
        <v>56</v>
      </c>
      <c r="BS346" s="20"/>
      <c r="BT346" s="20"/>
      <c r="BU346" s="20"/>
      <c r="BV346" s="20"/>
      <c r="BW346" s="20" t="s">
        <v>1669</v>
      </c>
      <c r="BX346" s="20"/>
      <c r="BY346" s="20"/>
      <c r="BZ346" s="120"/>
      <c r="CA346" s="20"/>
      <c r="CB346" s="20"/>
      <c r="CC346" s="20"/>
      <c r="CD346" s="20"/>
      <c r="CE346" s="120"/>
      <c r="CF346" s="20"/>
      <c r="CG346" s="20"/>
      <c r="CH346" s="20"/>
      <c r="CI346" s="20"/>
      <c r="CJ346" s="120"/>
      <c r="CK346" s="20"/>
      <c r="CL346" s="20"/>
      <c r="CM346" s="20"/>
      <c r="CN346" s="20"/>
      <c r="CO346" s="120"/>
      <c r="CP346" s="20"/>
      <c r="CQ346" s="20"/>
    </row>
    <row r="347" spans="3:95" s="9" customFormat="1" ht="135.75" customHeight="1">
      <c r="C347" s="19" t="s">
        <v>1855</v>
      </c>
      <c r="D347" s="20" t="s">
        <v>1854</v>
      </c>
      <c r="E347" s="20" t="s">
        <v>1682</v>
      </c>
      <c r="F347" s="14" t="str">
        <f t="shared" si="10"/>
        <v>URF2024_337_Transversal_Realizar los informes a cargo del proceso o entregar insumos para la generación de informes_CE_Primer Cuatrimestre</v>
      </c>
      <c r="G347" s="20" t="s">
        <v>501</v>
      </c>
      <c r="H347" s="20" t="s">
        <v>500</v>
      </c>
      <c r="I347" s="20"/>
      <c r="J347" s="20" t="s">
        <v>92</v>
      </c>
      <c r="K347" s="20" t="s">
        <v>102</v>
      </c>
      <c r="L347" s="20"/>
      <c r="M347" s="47">
        <v>45292</v>
      </c>
      <c r="N347" s="47">
        <v>45412</v>
      </c>
      <c r="O347" s="21">
        <f t="shared" si="11"/>
        <v>120</v>
      </c>
      <c r="P347" s="20" t="s">
        <v>102</v>
      </c>
      <c r="Q347" s="20" t="s">
        <v>77</v>
      </c>
      <c r="R347" s="20" t="s">
        <v>1824</v>
      </c>
      <c r="S347" s="20" t="s">
        <v>131</v>
      </c>
      <c r="T347" s="20" t="s">
        <v>145</v>
      </c>
      <c r="U347" s="20" t="s">
        <v>15</v>
      </c>
      <c r="V347" s="20"/>
      <c r="W347" s="20" t="s">
        <v>17</v>
      </c>
      <c r="X347" s="20"/>
      <c r="Y347" s="20"/>
      <c r="Z347" s="20"/>
      <c r="AA347" s="20"/>
      <c r="AB347" s="20"/>
      <c r="AC347" s="20"/>
      <c r="AD347" s="20"/>
      <c r="AE347" s="20"/>
      <c r="AF347" s="20"/>
      <c r="AG347" s="20"/>
      <c r="AH347" s="20"/>
      <c r="AI347" s="20"/>
      <c r="AJ347" s="20" t="s">
        <v>153</v>
      </c>
      <c r="AK347" s="20" t="s">
        <v>178</v>
      </c>
      <c r="AL347" s="20"/>
      <c r="AM347" s="20"/>
      <c r="AN347" s="20"/>
      <c r="AO347" s="20"/>
      <c r="AP347" s="20"/>
      <c r="AQ347" s="20"/>
      <c r="AR347" s="20" t="s">
        <v>159</v>
      </c>
      <c r="AS347" s="20" t="s">
        <v>85</v>
      </c>
      <c r="AT347" s="20"/>
      <c r="AU347" s="20"/>
      <c r="AV347" s="20" t="s">
        <v>1516</v>
      </c>
      <c r="AW347" s="20"/>
      <c r="AX347" s="20" t="s">
        <v>36</v>
      </c>
      <c r="AY347" s="20" t="s">
        <v>37</v>
      </c>
      <c r="AZ347" s="20"/>
      <c r="BA347" s="20" t="s">
        <v>39</v>
      </c>
      <c r="BB347" s="20"/>
      <c r="BC347" s="20"/>
      <c r="BD347" s="20"/>
      <c r="BE347" s="20"/>
      <c r="BF347" s="20" t="s">
        <v>44</v>
      </c>
      <c r="BG347" s="20"/>
      <c r="BH347" s="20"/>
      <c r="BI347" s="20"/>
      <c r="BJ347" s="20"/>
      <c r="BK347" s="20"/>
      <c r="BL347" s="20"/>
      <c r="BM347" s="20"/>
      <c r="BN347" s="20"/>
      <c r="BO347" s="20"/>
      <c r="BP347" s="20" t="s">
        <v>54</v>
      </c>
      <c r="BQ347" s="20"/>
      <c r="BR347" s="20" t="s">
        <v>56</v>
      </c>
      <c r="BS347" s="20"/>
      <c r="BT347" s="20"/>
      <c r="BU347" s="20"/>
      <c r="BV347" s="20"/>
      <c r="BW347" s="20" t="s">
        <v>1669</v>
      </c>
      <c r="BX347" s="20"/>
      <c r="BY347" s="20"/>
      <c r="BZ347" s="120"/>
      <c r="CA347" s="20"/>
      <c r="CB347" s="20"/>
      <c r="CC347" s="20"/>
      <c r="CD347" s="20"/>
      <c r="CE347" s="120"/>
      <c r="CF347" s="20"/>
      <c r="CG347" s="20"/>
      <c r="CH347" s="20"/>
      <c r="CI347" s="20"/>
      <c r="CJ347" s="120"/>
      <c r="CK347" s="20"/>
      <c r="CL347" s="20"/>
      <c r="CM347" s="20"/>
      <c r="CN347" s="20"/>
      <c r="CO347" s="120"/>
      <c r="CP347" s="20"/>
      <c r="CQ347" s="20"/>
    </row>
    <row r="348" spans="3:95" s="9" customFormat="1" ht="135.75" customHeight="1">
      <c r="C348" s="19" t="s">
        <v>1853</v>
      </c>
      <c r="D348" s="20" t="s">
        <v>1840</v>
      </c>
      <c r="E348" s="20" t="s">
        <v>1682</v>
      </c>
      <c r="F348" s="14" t="str">
        <f t="shared" si="10"/>
        <v>URF2024_338_Transversal_Realizar los informes a cargo del proceso o entregar insumos para la generación de informes_DP_Segundo Cuatrimestre</v>
      </c>
      <c r="G348" s="20" t="s">
        <v>501</v>
      </c>
      <c r="H348" s="20" t="s">
        <v>500</v>
      </c>
      <c r="I348" s="20"/>
      <c r="J348" s="20" t="s">
        <v>94</v>
      </c>
      <c r="K348" s="20" t="s">
        <v>104</v>
      </c>
      <c r="L348" s="20"/>
      <c r="M348" s="47">
        <v>45413</v>
      </c>
      <c r="N348" s="47">
        <v>45535</v>
      </c>
      <c r="O348" s="21">
        <f t="shared" si="11"/>
        <v>122</v>
      </c>
      <c r="P348" s="20" t="s">
        <v>102</v>
      </c>
      <c r="Q348" s="20" t="s">
        <v>77</v>
      </c>
      <c r="R348" s="20" t="s">
        <v>1824</v>
      </c>
      <c r="S348" s="20" t="s">
        <v>131</v>
      </c>
      <c r="T348" s="20" t="s">
        <v>145</v>
      </c>
      <c r="U348" s="20" t="s">
        <v>15</v>
      </c>
      <c r="V348" s="20"/>
      <c r="W348" s="20" t="s">
        <v>17</v>
      </c>
      <c r="X348" s="20"/>
      <c r="Y348" s="20"/>
      <c r="Z348" s="20"/>
      <c r="AA348" s="20"/>
      <c r="AB348" s="20"/>
      <c r="AC348" s="20"/>
      <c r="AD348" s="20"/>
      <c r="AE348" s="20"/>
      <c r="AF348" s="20"/>
      <c r="AG348" s="20"/>
      <c r="AH348" s="20"/>
      <c r="AI348" s="20"/>
      <c r="AJ348" s="20" t="s">
        <v>153</v>
      </c>
      <c r="AK348" s="20" t="s">
        <v>178</v>
      </c>
      <c r="AL348" s="20"/>
      <c r="AM348" s="20"/>
      <c r="AN348" s="20"/>
      <c r="AO348" s="20"/>
      <c r="AP348" s="20"/>
      <c r="AQ348" s="20"/>
      <c r="AR348" s="20" t="s">
        <v>159</v>
      </c>
      <c r="AS348" s="20" t="s">
        <v>85</v>
      </c>
      <c r="AT348" s="20"/>
      <c r="AU348" s="20"/>
      <c r="AV348" s="20" t="s">
        <v>1516</v>
      </c>
      <c r="AW348" s="20"/>
      <c r="AX348" s="20" t="s">
        <v>36</v>
      </c>
      <c r="AY348" s="20" t="s">
        <v>37</v>
      </c>
      <c r="AZ348" s="20"/>
      <c r="BA348" s="20" t="s">
        <v>39</v>
      </c>
      <c r="BB348" s="20"/>
      <c r="BC348" s="20"/>
      <c r="BD348" s="20"/>
      <c r="BE348" s="20"/>
      <c r="BF348" s="20" t="s">
        <v>44</v>
      </c>
      <c r="BG348" s="20"/>
      <c r="BH348" s="20"/>
      <c r="BI348" s="20"/>
      <c r="BJ348" s="20"/>
      <c r="BK348" s="20"/>
      <c r="BL348" s="20"/>
      <c r="BM348" s="20"/>
      <c r="BN348" s="20"/>
      <c r="BO348" s="20"/>
      <c r="BP348" s="20" t="s">
        <v>54</v>
      </c>
      <c r="BQ348" s="20"/>
      <c r="BR348" s="20" t="s">
        <v>56</v>
      </c>
      <c r="BS348" s="20"/>
      <c r="BT348" s="20"/>
      <c r="BU348" s="20"/>
      <c r="BV348" s="20"/>
      <c r="BW348" s="20" t="s">
        <v>1515</v>
      </c>
      <c r="BX348" s="20" t="s">
        <v>1549</v>
      </c>
      <c r="BY348" s="121">
        <v>45537</v>
      </c>
      <c r="BZ348" s="120">
        <v>45541</v>
      </c>
      <c r="CA348" s="20" t="s">
        <v>1852</v>
      </c>
      <c r="CB348" s="20" t="s">
        <v>1851</v>
      </c>
      <c r="CC348" s="20"/>
      <c r="CD348" s="20"/>
      <c r="CE348" s="120"/>
      <c r="CF348" s="20"/>
      <c r="CG348" s="20"/>
      <c r="CH348" s="20"/>
      <c r="CI348" s="20"/>
      <c r="CJ348" s="120"/>
      <c r="CK348" s="20"/>
      <c r="CL348" s="20"/>
      <c r="CM348" s="20"/>
      <c r="CN348" s="20"/>
      <c r="CO348" s="120"/>
      <c r="CP348" s="20"/>
      <c r="CQ348" s="20"/>
    </row>
    <row r="349" spans="3:95" s="9" customFormat="1" ht="135.75" customHeight="1">
      <c r="C349" s="19" t="s">
        <v>1850</v>
      </c>
      <c r="D349" s="20" t="s">
        <v>1838</v>
      </c>
      <c r="E349" s="20" t="s">
        <v>1682</v>
      </c>
      <c r="F349" s="14" t="str">
        <f t="shared" si="10"/>
        <v>URF2024_339_Transversal_Realizar los informes a cargo del proceso o entregar insumos para la generación de informes_GC_Segundo Cuatrimestre</v>
      </c>
      <c r="G349" s="20" t="s">
        <v>501</v>
      </c>
      <c r="H349" s="20" t="s">
        <v>500</v>
      </c>
      <c r="I349" s="20"/>
      <c r="J349" s="20" t="s">
        <v>97</v>
      </c>
      <c r="K349" s="20" t="s">
        <v>111</v>
      </c>
      <c r="L349" s="20"/>
      <c r="M349" s="47">
        <v>45413</v>
      </c>
      <c r="N349" s="47">
        <v>45535</v>
      </c>
      <c r="O349" s="21">
        <f t="shared" si="11"/>
        <v>122</v>
      </c>
      <c r="P349" s="20" t="s">
        <v>102</v>
      </c>
      <c r="Q349" s="20" t="s">
        <v>77</v>
      </c>
      <c r="R349" s="20" t="s">
        <v>1824</v>
      </c>
      <c r="S349" s="20" t="s">
        <v>131</v>
      </c>
      <c r="T349" s="20" t="s">
        <v>145</v>
      </c>
      <c r="U349" s="20" t="s">
        <v>15</v>
      </c>
      <c r="V349" s="20"/>
      <c r="W349" s="20" t="s">
        <v>17</v>
      </c>
      <c r="X349" s="20"/>
      <c r="Y349" s="20"/>
      <c r="Z349" s="20"/>
      <c r="AA349" s="20"/>
      <c r="AB349" s="20"/>
      <c r="AC349" s="20"/>
      <c r="AD349" s="20"/>
      <c r="AE349" s="20"/>
      <c r="AF349" s="20"/>
      <c r="AG349" s="20"/>
      <c r="AH349" s="20"/>
      <c r="AI349" s="20"/>
      <c r="AJ349" s="20" t="s">
        <v>153</v>
      </c>
      <c r="AK349" s="20" t="s">
        <v>178</v>
      </c>
      <c r="AL349" s="20"/>
      <c r="AM349" s="20"/>
      <c r="AN349" s="20"/>
      <c r="AO349" s="20"/>
      <c r="AP349" s="20"/>
      <c r="AQ349" s="20"/>
      <c r="AR349" s="20" t="s">
        <v>159</v>
      </c>
      <c r="AS349" s="20" t="s">
        <v>85</v>
      </c>
      <c r="AT349" s="20"/>
      <c r="AU349" s="20"/>
      <c r="AV349" s="20" t="s">
        <v>1516</v>
      </c>
      <c r="AW349" s="20"/>
      <c r="AX349" s="20" t="s">
        <v>36</v>
      </c>
      <c r="AY349" s="20" t="s">
        <v>37</v>
      </c>
      <c r="AZ349" s="20"/>
      <c r="BA349" s="20" t="s">
        <v>39</v>
      </c>
      <c r="BB349" s="20"/>
      <c r="BC349" s="20"/>
      <c r="BD349" s="20"/>
      <c r="BE349" s="20"/>
      <c r="BF349" s="20" t="s">
        <v>44</v>
      </c>
      <c r="BG349" s="20"/>
      <c r="BH349" s="20"/>
      <c r="BI349" s="20"/>
      <c r="BJ349" s="20"/>
      <c r="BK349" s="20"/>
      <c r="BL349" s="20"/>
      <c r="BM349" s="20"/>
      <c r="BN349" s="20"/>
      <c r="BO349" s="20"/>
      <c r="BP349" s="20" t="s">
        <v>54</v>
      </c>
      <c r="BQ349" s="20"/>
      <c r="BR349" s="20" t="s">
        <v>56</v>
      </c>
      <c r="BS349" s="20"/>
      <c r="BT349" s="20"/>
      <c r="BU349" s="20"/>
      <c r="BV349" s="20"/>
      <c r="BW349" s="20" t="s">
        <v>1669</v>
      </c>
      <c r="BX349" s="20"/>
      <c r="BY349" s="20"/>
      <c r="BZ349" s="120"/>
      <c r="CA349" s="20"/>
      <c r="CB349" s="20"/>
      <c r="CC349" s="20"/>
      <c r="CD349" s="20"/>
      <c r="CE349" s="120"/>
      <c r="CF349" s="20"/>
      <c r="CG349" s="20"/>
      <c r="CH349" s="20"/>
      <c r="CI349" s="20"/>
      <c r="CJ349" s="120"/>
      <c r="CK349" s="20"/>
      <c r="CL349" s="20"/>
      <c r="CM349" s="20"/>
      <c r="CN349" s="20"/>
      <c r="CO349" s="120"/>
      <c r="CP349" s="20"/>
      <c r="CQ349" s="20"/>
    </row>
    <row r="350" spans="3:95" s="9" customFormat="1" ht="135.75" customHeight="1">
      <c r="C350" s="19" t="s">
        <v>1849</v>
      </c>
      <c r="D350" s="20" t="s">
        <v>1836</v>
      </c>
      <c r="E350" s="20" t="s">
        <v>1682</v>
      </c>
      <c r="F350" s="14" t="str">
        <f t="shared" si="10"/>
        <v>URF2024_340_Transversal_Realizar los informes a cargo del proceso o entregar insumos para la generación de informes_GH_Segundo Cuatrimestre</v>
      </c>
      <c r="G350" s="20" t="s">
        <v>501</v>
      </c>
      <c r="H350" s="20" t="s">
        <v>500</v>
      </c>
      <c r="I350" s="20"/>
      <c r="J350" s="20" t="s">
        <v>96</v>
      </c>
      <c r="K350" s="20" t="s">
        <v>933</v>
      </c>
      <c r="L350" s="20"/>
      <c r="M350" s="47">
        <v>45413</v>
      </c>
      <c r="N350" s="47">
        <v>45535</v>
      </c>
      <c r="O350" s="21">
        <f t="shared" si="11"/>
        <v>122</v>
      </c>
      <c r="P350" s="20" t="s">
        <v>102</v>
      </c>
      <c r="Q350" s="20" t="s">
        <v>77</v>
      </c>
      <c r="R350" s="20" t="s">
        <v>1824</v>
      </c>
      <c r="S350" s="20" t="s">
        <v>131</v>
      </c>
      <c r="T350" s="20" t="s">
        <v>145</v>
      </c>
      <c r="U350" s="20" t="s">
        <v>15</v>
      </c>
      <c r="V350" s="20"/>
      <c r="W350" s="20" t="s">
        <v>17</v>
      </c>
      <c r="X350" s="20"/>
      <c r="Y350" s="20"/>
      <c r="Z350" s="20"/>
      <c r="AA350" s="20"/>
      <c r="AB350" s="20"/>
      <c r="AC350" s="20"/>
      <c r="AD350" s="20"/>
      <c r="AE350" s="20"/>
      <c r="AF350" s="20"/>
      <c r="AG350" s="20"/>
      <c r="AH350" s="20"/>
      <c r="AI350" s="20"/>
      <c r="AJ350" s="20" t="s">
        <v>153</v>
      </c>
      <c r="AK350" s="20" t="s">
        <v>178</v>
      </c>
      <c r="AL350" s="20"/>
      <c r="AM350" s="20"/>
      <c r="AN350" s="20"/>
      <c r="AO350" s="20"/>
      <c r="AP350" s="20"/>
      <c r="AQ350" s="20"/>
      <c r="AR350" s="20" t="s">
        <v>159</v>
      </c>
      <c r="AS350" s="20" t="s">
        <v>85</v>
      </c>
      <c r="AT350" s="20"/>
      <c r="AU350" s="20"/>
      <c r="AV350" s="20" t="s">
        <v>1516</v>
      </c>
      <c r="AW350" s="20"/>
      <c r="AX350" s="20" t="s">
        <v>36</v>
      </c>
      <c r="AY350" s="20" t="s">
        <v>37</v>
      </c>
      <c r="AZ350" s="20"/>
      <c r="BA350" s="20" t="s">
        <v>39</v>
      </c>
      <c r="BB350" s="20"/>
      <c r="BC350" s="20"/>
      <c r="BD350" s="20"/>
      <c r="BE350" s="20"/>
      <c r="BF350" s="20" t="s">
        <v>44</v>
      </c>
      <c r="BG350" s="20"/>
      <c r="BH350" s="20"/>
      <c r="BI350" s="20"/>
      <c r="BJ350" s="20"/>
      <c r="BK350" s="20"/>
      <c r="BL350" s="20"/>
      <c r="BM350" s="20"/>
      <c r="BN350" s="20"/>
      <c r="BO350" s="20"/>
      <c r="BP350" s="20" t="s">
        <v>54</v>
      </c>
      <c r="BQ350" s="20"/>
      <c r="BR350" s="20" t="s">
        <v>56</v>
      </c>
      <c r="BS350" s="20"/>
      <c r="BT350" s="20"/>
      <c r="BU350" s="20"/>
      <c r="BV350" s="20"/>
      <c r="BW350" s="20" t="s">
        <v>1669</v>
      </c>
      <c r="BX350" s="20"/>
      <c r="BY350" s="20"/>
      <c r="BZ350" s="120"/>
      <c r="CA350" s="20"/>
      <c r="CB350" s="20"/>
      <c r="CC350" s="20"/>
      <c r="CD350" s="20"/>
      <c r="CE350" s="120"/>
      <c r="CF350" s="20"/>
      <c r="CG350" s="20"/>
      <c r="CH350" s="20"/>
      <c r="CI350" s="20"/>
      <c r="CJ350" s="120"/>
      <c r="CK350" s="20"/>
      <c r="CL350" s="20"/>
      <c r="CM350" s="20"/>
      <c r="CN350" s="20"/>
      <c r="CO350" s="120"/>
      <c r="CP350" s="20"/>
      <c r="CQ350" s="20"/>
    </row>
    <row r="351" spans="3:95" s="9" customFormat="1" ht="135.75" customHeight="1">
      <c r="C351" s="19" t="s">
        <v>1848</v>
      </c>
      <c r="D351" s="20" t="s">
        <v>1834</v>
      </c>
      <c r="E351" s="20" t="s">
        <v>1682</v>
      </c>
      <c r="F351" s="14" t="str">
        <f t="shared" si="10"/>
        <v>URF2024_341_Transversal_Realizar los informes a cargo del proceso o entregar insumos para la generación de informes_RV_Segundo Cuatrimestre</v>
      </c>
      <c r="G351" s="20" t="s">
        <v>501</v>
      </c>
      <c r="H351" s="20" t="s">
        <v>500</v>
      </c>
      <c r="I351" s="20"/>
      <c r="J351" s="20" t="s">
        <v>99</v>
      </c>
      <c r="K351" s="20" t="s">
        <v>931</v>
      </c>
      <c r="L351" s="20"/>
      <c r="M351" s="47">
        <v>45413</v>
      </c>
      <c r="N351" s="47">
        <v>45535</v>
      </c>
      <c r="O351" s="21">
        <f t="shared" si="11"/>
        <v>122</v>
      </c>
      <c r="P351" s="20" t="s">
        <v>102</v>
      </c>
      <c r="Q351" s="20" t="s">
        <v>77</v>
      </c>
      <c r="R351" s="20" t="s">
        <v>1824</v>
      </c>
      <c r="S351" s="20" t="s">
        <v>131</v>
      </c>
      <c r="T351" s="20" t="s">
        <v>145</v>
      </c>
      <c r="U351" s="20" t="s">
        <v>15</v>
      </c>
      <c r="V351" s="20"/>
      <c r="W351" s="20" t="s">
        <v>17</v>
      </c>
      <c r="X351" s="20"/>
      <c r="Y351" s="20"/>
      <c r="Z351" s="20"/>
      <c r="AA351" s="20"/>
      <c r="AB351" s="20"/>
      <c r="AC351" s="20"/>
      <c r="AD351" s="20"/>
      <c r="AE351" s="20"/>
      <c r="AF351" s="20"/>
      <c r="AG351" s="20"/>
      <c r="AH351" s="20"/>
      <c r="AI351" s="20"/>
      <c r="AJ351" s="20" t="s">
        <v>153</v>
      </c>
      <c r="AK351" s="20" t="s">
        <v>178</v>
      </c>
      <c r="AL351" s="20"/>
      <c r="AM351" s="20"/>
      <c r="AN351" s="20"/>
      <c r="AO351" s="20"/>
      <c r="AP351" s="20"/>
      <c r="AQ351" s="20"/>
      <c r="AR351" s="20" t="s">
        <v>159</v>
      </c>
      <c r="AS351" s="20" t="s">
        <v>85</v>
      </c>
      <c r="AT351" s="20"/>
      <c r="AU351" s="20"/>
      <c r="AV351" s="20" t="s">
        <v>1516</v>
      </c>
      <c r="AW351" s="20"/>
      <c r="AX351" s="20" t="s">
        <v>36</v>
      </c>
      <c r="AY351" s="20" t="s">
        <v>37</v>
      </c>
      <c r="AZ351" s="20"/>
      <c r="BA351" s="20" t="s">
        <v>39</v>
      </c>
      <c r="BB351" s="20"/>
      <c r="BC351" s="20"/>
      <c r="BD351" s="20"/>
      <c r="BE351" s="20"/>
      <c r="BF351" s="20" t="s">
        <v>44</v>
      </c>
      <c r="BG351" s="20"/>
      <c r="BH351" s="20"/>
      <c r="BI351" s="20"/>
      <c r="BJ351" s="20"/>
      <c r="BK351" s="20"/>
      <c r="BL351" s="20"/>
      <c r="BM351" s="20"/>
      <c r="BN351" s="20"/>
      <c r="BO351" s="20"/>
      <c r="BP351" s="20" t="s">
        <v>54</v>
      </c>
      <c r="BQ351" s="20"/>
      <c r="BR351" s="20" t="s">
        <v>56</v>
      </c>
      <c r="BS351" s="20"/>
      <c r="BT351" s="20"/>
      <c r="BU351" s="20"/>
      <c r="BV351" s="20"/>
      <c r="BW351" s="20" t="s">
        <v>1669</v>
      </c>
      <c r="BX351" s="20"/>
      <c r="BY351" s="20"/>
      <c r="BZ351" s="120"/>
      <c r="CA351" s="20"/>
      <c r="CB351" s="20"/>
      <c r="CC351" s="20"/>
      <c r="CD351" s="20"/>
      <c r="CE351" s="120"/>
      <c r="CF351" s="20"/>
      <c r="CG351" s="20"/>
      <c r="CH351" s="20"/>
      <c r="CI351" s="20"/>
      <c r="CJ351" s="120"/>
      <c r="CK351" s="20"/>
      <c r="CL351" s="20"/>
      <c r="CM351" s="20"/>
      <c r="CN351" s="20"/>
      <c r="CO351" s="120"/>
      <c r="CP351" s="20"/>
      <c r="CQ351" s="20"/>
    </row>
    <row r="352" spans="3:95" s="9" customFormat="1" ht="135.75" customHeight="1">
      <c r="C352" s="19" t="s">
        <v>1847</v>
      </c>
      <c r="D352" s="20" t="s">
        <v>1832</v>
      </c>
      <c r="E352" s="20" t="s">
        <v>1682</v>
      </c>
      <c r="F352" s="14" t="str">
        <f t="shared" si="10"/>
        <v>URF2024_342_Transversal_Realizar los informes a cargo del proceso o entregar insumos para la generación de informes_GI_Segundo Cuatrimestre</v>
      </c>
      <c r="G352" s="20" t="s">
        <v>501</v>
      </c>
      <c r="H352" s="20" t="s">
        <v>500</v>
      </c>
      <c r="I352" s="20"/>
      <c r="J352" s="20" t="s">
        <v>98</v>
      </c>
      <c r="K352" s="20" t="s">
        <v>115</v>
      </c>
      <c r="L352" s="20"/>
      <c r="M352" s="47">
        <v>45413</v>
      </c>
      <c r="N352" s="47">
        <v>45535</v>
      </c>
      <c r="O352" s="21">
        <f t="shared" si="11"/>
        <v>122</v>
      </c>
      <c r="P352" s="20" t="s">
        <v>102</v>
      </c>
      <c r="Q352" s="20" t="s">
        <v>77</v>
      </c>
      <c r="R352" s="20" t="s">
        <v>1824</v>
      </c>
      <c r="S352" s="20" t="s">
        <v>131</v>
      </c>
      <c r="T352" s="20" t="s">
        <v>145</v>
      </c>
      <c r="U352" s="20" t="s">
        <v>15</v>
      </c>
      <c r="V352" s="20"/>
      <c r="W352" s="20" t="s">
        <v>17</v>
      </c>
      <c r="X352" s="20"/>
      <c r="Y352" s="20"/>
      <c r="Z352" s="20"/>
      <c r="AA352" s="20"/>
      <c r="AB352" s="20"/>
      <c r="AC352" s="20"/>
      <c r="AD352" s="20"/>
      <c r="AE352" s="20"/>
      <c r="AF352" s="20"/>
      <c r="AG352" s="20"/>
      <c r="AH352" s="20"/>
      <c r="AI352" s="20"/>
      <c r="AJ352" s="20" t="s">
        <v>153</v>
      </c>
      <c r="AK352" s="20" t="s">
        <v>178</v>
      </c>
      <c r="AL352" s="20"/>
      <c r="AM352" s="20"/>
      <c r="AN352" s="20"/>
      <c r="AO352" s="20"/>
      <c r="AP352" s="20"/>
      <c r="AQ352" s="20"/>
      <c r="AR352" s="20" t="s">
        <v>159</v>
      </c>
      <c r="AS352" s="20" t="s">
        <v>85</v>
      </c>
      <c r="AT352" s="20"/>
      <c r="AU352" s="20"/>
      <c r="AV352" s="20" t="s">
        <v>1516</v>
      </c>
      <c r="AW352" s="20"/>
      <c r="AX352" s="20" t="s">
        <v>36</v>
      </c>
      <c r="AY352" s="20" t="s">
        <v>37</v>
      </c>
      <c r="AZ352" s="20"/>
      <c r="BA352" s="20" t="s">
        <v>39</v>
      </c>
      <c r="BB352" s="20"/>
      <c r="BC352" s="20"/>
      <c r="BD352" s="20"/>
      <c r="BE352" s="20"/>
      <c r="BF352" s="20" t="s">
        <v>44</v>
      </c>
      <c r="BG352" s="20"/>
      <c r="BH352" s="20"/>
      <c r="BI352" s="20"/>
      <c r="BJ352" s="20"/>
      <c r="BK352" s="20"/>
      <c r="BL352" s="20"/>
      <c r="BM352" s="20"/>
      <c r="BN352" s="20"/>
      <c r="BO352" s="20"/>
      <c r="BP352" s="20" t="s">
        <v>54</v>
      </c>
      <c r="BQ352" s="20"/>
      <c r="BR352" s="20" t="s">
        <v>56</v>
      </c>
      <c r="BS352" s="20"/>
      <c r="BT352" s="20"/>
      <c r="BU352" s="20"/>
      <c r="BV352" s="20"/>
      <c r="BW352" s="20" t="s">
        <v>1669</v>
      </c>
      <c r="BX352" s="20"/>
      <c r="BY352" s="20"/>
      <c r="BZ352" s="120"/>
      <c r="CA352" s="20"/>
      <c r="CB352" s="20"/>
      <c r="CC352" s="20"/>
      <c r="CD352" s="20"/>
      <c r="CE352" s="120"/>
      <c r="CF352" s="20"/>
      <c r="CG352" s="20"/>
      <c r="CH352" s="20"/>
      <c r="CI352" s="20"/>
      <c r="CJ352" s="120"/>
      <c r="CK352" s="20"/>
      <c r="CL352" s="20"/>
      <c r="CM352" s="20"/>
      <c r="CN352" s="20"/>
      <c r="CO352" s="120"/>
      <c r="CP352" s="20"/>
      <c r="CQ352" s="20"/>
    </row>
    <row r="353" spans="3:95" s="9" customFormat="1" ht="135.75" customHeight="1">
      <c r="C353" s="19" t="s">
        <v>1846</v>
      </c>
      <c r="D353" s="20" t="s">
        <v>1830</v>
      </c>
      <c r="E353" s="20" t="s">
        <v>1682</v>
      </c>
      <c r="F353" s="14" t="str">
        <f t="shared" si="10"/>
        <v>URF2024_343_Transversal_Realizar los informes a cargo del proceso o entregar insumos para la generación de informes_AD_Segundo Cuatrimestre</v>
      </c>
      <c r="G353" s="20" t="s">
        <v>501</v>
      </c>
      <c r="H353" s="20" t="s">
        <v>500</v>
      </c>
      <c r="I353" s="20"/>
      <c r="J353" s="20" t="s">
        <v>91</v>
      </c>
      <c r="K353" s="20" t="s">
        <v>102</v>
      </c>
      <c r="L353" s="20"/>
      <c r="M353" s="47">
        <v>45444</v>
      </c>
      <c r="N353" s="47">
        <v>45545</v>
      </c>
      <c r="O353" s="21">
        <f t="shared" si="11"/>
        <v>101</v>
      </c>
      <c r="P353" s="20" t="s">
        <v>102</v>
      </c>
      <c r="Q353" s="20" t="s">
        <v>77</v>
      </c>
      <c r="R353" s="20" t="s">
        <v>1824</v>
      </c>
      <c r="S353" s="20" t="s">
        <v>131</v>
      </c>
      <c r="T353" s="20" t="s">
        <v>145</v>
      </c>
      <c r="U353" s="20" t="s">
        <v>15</v>
      </c>
      <c r="V353" s="20"/>
      <c r="W353" s="20" t="s">
        <v>17</v>
      </c>
      <c r="X353" s="20"/>
      <c r="Y353" s="20"/>
      <c r="Z353" s="20"/>
      <c r="AA353" s="20"/>
      <c r="AB353" s="20"/>
      <c r="AC353" s="20"/>
      <c r="AD353" s="20"/>
      <c r="AE353" s="20"/>
      <c r="AF353" s="20"/>
      <c r="AG353" s="20"/>
      <c r="AH353" s="20"/>
      <c r="AI353" s="20"/>
      <c r="AJ353" s="20" t="s">
        <v>153</v>
      </c>
      <c r="AK353" s="20" t="s">
        <v>178</v>
      </c>
      <c r="AL353" s="20"/>
      <c r="AM353" s="20"/>
      <c r="AN353" s="20"/>
      <c r="AO353" s="20"/>
      <c r="AP353" s="20"/>
      <c r="AQ353" s="20"/>
      <c r="AR353" s="20" t="s">
        <v>159</v>
      </c>
      <c r="AS353" s="20" t="s">
        <v>85</v>
      </c>
      <c r="AT353" s="20"/>
      <c r="AU353" s="20"/>
      <c r="AV353" s="20" t="s">
        <v>1516</v>
      </c>
      <c r="AW353" s="20"/>
      <c r="AX353" s="20" t="s">
        <v>36</v>
      </c>
      <c r="AY353" s="20" t="s">
        <v>37</v>
      </c>
      <c r="AZ353" s="20"/>
      <c r="BA353" s="20" t="s">
        <v>39</v>
      </c>
      <c r="BB353" s="20"/>
      <c r="BC353" s="20"/>
      <c r="BD353" s="20"/>
      <c r="BE353" s="20"/>
      <c r="BF353" s="20" t="s">
        <v>44</v>
      </c>
      <c r="BG353" s="20"/>
      <c r="BH353" s="20"/>
      <c r="BI353" s="20"/>
      <c r="BJ353" s="20"/>
      <c r="BK353" s="20"/>
      <c r="BL353" s="20"/>
      <c r="BM353" s="20"/>
      <c r="BN353" s="20"/>
      <c r="BO353" s="20"/>
      <c r="BP353" s="20" t="s">
        <v>54</v>
      </c>
      <c r="BQ353" s="20"/>
      <c r="BR353" s="20" t="s">
        <v>56</v>
      </c>
      <c r="BS353" s="20"/>
      <c r="BT353" s="20"/>
      <c r="BU353" s="20"/>
      <c r="BV353" s="20"/>
      <c r="BW353" s="20" t="s">
        <v>1515</v>
      </c>
      <c r="BX353" s="20" t="s">
        <v>1549</v>
      </c>
      <c r="BY353" s="121">
        <v>45526</v>
      </c>
      <c r="BZ353" s="120">
        <v>45526</v>
      </c>
      <c r="CA353" s="20" t="s">
        <v>1845</v>
      </c>
      <c r="CB353" s="20" t="s">
        <v>1844</v>
      </c>
      <c r="CC353" s="20"/>
      <c r="CD353" s="20"/>
      <c r="CE353" s="120"/>
      <c r="CF353" s="20"/>
      <c r="CG353" s="20"/>
      <c r="CH353" s="20"/>
      <c r="CI353" s="20"/>
      <c r="CJ353" s="120"/>
      <c r="CK353" s="20"/>
      <c r="CL353" s="20"/>
      <c r="CM353" s="20"/>
      <c r="CN353" s="20"/>
      <c r="CO353" s="120"/>
      <c r="CP353" s="20"/>
      <c r="CQ353" s="20"/>
    </row>
    <row r="354" spans="3:95" s="9" customFormat="1" ht="135.75" customHeight="1">
      <c r="C354" s="19" t="s">
        <v>1843</v>
      </c>
      <c r="D354" s="20" t="s">
        <v>1828</v>
      </c>
      <c r="E354" s="20" t="s">
        <v>1682</v>
      </c>
      <c r="F354" s="14" t="str">
        <f t="shared" si="10"/>
        <v>URF2024_344_Transversal_Realizar los informes a cargo del proceso o entregar insumos para la generación de informes_GF_Segundo Cuatrimestre</v>
      </c>
      <c r="G354" s="20" t="s">
        <v>501</v>
      </c>
      <c r="H354" s="20" t="s">
        <v>500</v>
      </c>
      <c r="I354" s="20"/>
      <c r="J354" s="20" t="s">
        <v>95</v>
      </c>
      <c r="K354" s="20" t="s">
        <v>1827</v>
      </c>
      <c r="L354" s="20"/>
      <c r="M354" s="47">
        <v>45413</v>
      </c>
      <c r="N354" s="47">
        <v>45535</v>
      </c>
      <c r="O354" s="21">
        <f t="shared" si="11"/>
        <v>122</v>
      </c>
      <c r="P354" s="20" t="s">
        <v>102</v>
      </c>
      <c r="Q354" s="20" t="s">
        <v>77</v>
      </c>
      <c r="R354" s="20" t="s">
        <v>1824</v>
      </c>
      <c r="S354" s="20" t="s">
        <v>131</v>
      </c>
      <c r="T354" s="20" t="s">
        <v>145</v>
      </c>
      <c r="U354" s="20" t="s">
        <v>15</v>
      </c>
      <c r="V354" s="20"/>
      <c r="W354" s="20" t="s">
        <v>17</v>
      </c>
      <c r="X354" s="20"/>
      <c r="Y354" s="20"/>
      <c r="Z354" s="20"/>
      <c r="AA354" s="20"/>
      <c r="AB354" s="20"/>
      <c r="AC354" s="20"/>
      <c r="AD354" s="20"/>
      <c r="AE354" s="20"/>
      <c r="AF354" s="20"/>
      <c r="AG354" s="20"/>
      <c r="AH354" s="20"/>
      <c r="AI354" s="20"/>
      <c r="AJ354" s="20" t="s">
        <v>153</v>
      </c>
      <c r="AK354" s="20" t="s">
        <v>178</v>
      </c>
      <c r="AL354" s="20"/>
      <c r="AM354" s="20"/>
      <c r="AN354" s="20"/>
      <c r="AO354" s="20"/>
      <c r="AP354" s="20"/>
      <c r="AQ354" s="20"/>
      <c r="AR354" s="20" t="s">
        <v>159</v>
      </c>
      <c r="AS354" s="20" t="s">
        <v>85</v>
      </c>
      <c r="AT354" s="20"/>
      <c r="AU354" s="20"/>
      <c r="AV354" s="20" t="s">
        <v>1516</v>
      </c>
      <c r="AW354" s="20"/>
      <c r="AX354" s="20" t="s">
        <v>36</v>
      </c>
      <c r="AY354" s="20" t="s">
        <v>37</v>
      </c>
      <c r="AZ354" s="20"/>
      <c r="BA354" s="20" t="s">
        <v>39</v>
      </c>
      <c r="BB354" s="20"/>
      <c r="BC354" s="20"/>
      <c r="BD354" s="20"/>
      <c r="BE354" s="20"/>
      <c r="BF354" s="20" t="s">
        <v>44</v>
      </c>
      <c r="BG354" s="20"/>
      <c r="BH354" s="20"/>
      <c r="BI354" s="20"/>
      <c r="BJ354" s="20"/>
      <c r="BK354" s="20"/>
      <c r="BL354" s="20"/>
      <c r="BM354" s="20"/>
      <c r="BN354" s="20"/>
      <c r="BO354" s="20"/>
      <c r="BP354" s="20" t="s">
        <v>54</v>
      </c>
      <c r="BQ354" s="20"/>
      <c r="BR354" s="20" t="s">
        <v>56</v>
      </c>
      <c r="BS354" s="20"/>
      <c r="BT354" s="20"/>
      <c r="BU354" s="20"/>
      <c r="BV354" s="20"/>
      <c r="BW354" s="20" t="s">
        <v>1669</v>
      </c>
      <c r="BX354" s="20"/>
      <c r="BY354" s="20"/>
      <c r="BZ354" s="120"/>
      <c r="CA354" s="20"/>
      <c r="CB354" s="20"/>
      <c r="CC354" s="20"/>
      <c r="CD354" s="20"/>
      <c r="CE354" s="120"/>
      <c r="CF354" s="20"/>
      <c r="CG354" s="20"/>
      <c r="CH354" s="20"/>
      <c r="CI354" s="20"/>
      <c r="CJ354" s="120"/>
      <c r="CK354" s="20"/>
      <c r="CL354" s="20"/>
      <c r="CM354" s="20"/>
      <c r="CN354" s="20"/>
      <c r="CO354" s="120"/>
      <c r="CP354" s="20"/>
      <c r="CQ354" s="20"/>
    </row>
    <row r="355" spans="3:95" s="9" customFormat="1" ht="135.75" customHeight="1">
      <c r="C355" s="19" t="s">
        <v>1842</v>
      </c>
      <c r="D355" s="20" t="s">
        <v>1825</v>
      </c>
      <c r="E355" s="20" t="s">
        <v>1682</v>
      </c>
      <c r="F355" s="14" t="str">
        <f t="shared" si="10"/>
        <v>URF2024_345_Transversal_Realizar los informes a cargo del proceso o entregar insumos para la generación de informes_CE_Segundo Cuatrimestre</v>
      </c>
      <c r="G355" s="20" t="s">
        <v>501</v>
      </c>
      <c r="H355" s="20" t="s">
        <v>500</v>
      </c>
      <c r="I355" s="20"/>
      <c r="J355" s="20" t="s">
        <v>92</v>
      </c>
      <c r="K355" s="20" t="s">
        <v>102</v>
      </c>
      <c r="L355" s="20"/>
      <c r="M355" s="47">
        <v>45413</v>
      </c>
      <c r="N355" s="47">
        <v>45535</v>
      </c>
      <c r="O355" s="21">
        <f t="shared" si="11"/>
        <v>122</v>
      </c>
      <c r="P355" s="20" t="s">
        <v>102</v>
      </c>
      <c r="Q355" s="20" t="s">
        <v>77</v>
      </c>
      <c r="R355" s="20" t="s">
        <v>1824</v>
      </c>
      <c r="S355" s="20" t="s">
        <v>131</v>
      </c>
      <c r="T355" s="20" t="s">
        <v>145</v>
      </c>
      <c r="U355" s="20" t="s">
        <v>15</v>
      </c>
      <c r="V355" s="20"/>
      <c r="W355" s="20" t="s">
        <v>17</v>
      </c>
      <c r="X355" s="20"/>
      <c r="Y355" s="20"/>
      <c r="Z355" s="20"/>
      <c r="AA355" s="20"/>
      <c r="AB355" s="20"/>
      <c r="AC355" s="20"/>
      <c r="AD355" s="20"/>
      <c r="AE355" s="20"/>
      <c r="AF355" s="20"/>
      <c r="AG355" s="20"/>
      <c r="AH355" s="20"/>
      <c r="AI355" s="20"/>
      <c r="AJ355" s="20" t="s">
        <v>153</v>
      </c>
      <c r="AK355" s="20" t="s">
        <v>178</v>
      </c>
      <c r="AL355" s="20"/>
      <c r="AM355" s="20"/>
      <c r="AN355" s="20"/>
      <c r="AO355" s="20"/>
      <c r="AP355" s="20"/>
      <c r="AQ355" s="20"/>
      <c r="AR355" s="20" t="s">
        <v>159</v>
      </c>
      <c r="AS355" s="20" t="s">
        <v>85</v>
      </c>
      <c r="AT355" s="20"/>
      <c r="AU355" s="20"/>
      <c r="AV355" s="20" t="s">
        <v>1516</v>
      </c>
      <c r="AW355" s="20"/>
      <c r="AX355" s="20" t="s">
        <v>36</v>
      </c>
      <c r="AY355" s="20" t="s">
        <v>37</v>
      </c>
      <c r="AZ355" s="20"/>
      <c r="BA355" s="20" t="s">
        <v>39</v>
      </c>
      <c r="BB355" s="20"/>
      <c r="BC355" s="20"/>
      <c r="BD355" s="20"/>
      <c r="BE355" s="20"/>
      <c r="BF355" s="20" t="s">
        <v>44</v>
      </c>
      <c r="BG355" s="20"/>
      <c r="BH355" s="20"/>
      <c r="BI355" s="20"/>
      <c r="BJ355" s="20"/>
      <c r="BK355" s="20"/>
      <c r="BL355" s="20"/>
      <c r="BM355" s="20"/>
      <c r="BN355" s="20"/>
      <c r="BO355" s="20"/>
      <c r="BP355" s="20" t="s">
        <v>54</v>
      </c>
      <c r="BQ355" s="20"/>
      <c r="BR355" s="20" t="s">
        <v>56</v>
      </c>
      <c r="BS355" s="20"/>
      <c r="BT355" s="20"/>
      <c r="BU355" s="20"/>
      <c r="BV355" s="20"/>
      <c r="BW355" s="20" t="s">
        <v>1669</v>
      </c>
      <c r="BX355" s="20"/>
      <c r="BY355" s="20"/>
      <c r="BZ355" s="120"/>
      <c r="CA355" s="20"/>
      <c r="CB355" s="20"/>
      <c r="CC355" s="20"/>
      <c r="CD355" s="20"/>
      <c r="CE355" s="120"/>
      <c r="CF355" s="20"/>
      <c r="CG355" s="20"/>
      <c r="CH355" s="20"/>
      <c r="CI355" s="20"/>
      <c r="CJ355" s="120"/>
      <c r="CK355" s="20"/>
      <c r="CL355" s="20"/>
      <c r="CM355" s="20"/>
      <c r="CN355" s="20"/>
      <c r="CO355" s="120"/>
      <c r="CP355" s="20"/>
      <c r="CQ355" s="20"/>
    </row>
    <row r="356" spans="3:95" s="9" customFormat="1" ht="135.75" customHeight="1">
      <c r="C356" s="19" t="s">
        <v>1841</v>
      </c>
      <c r="D356" s="20" t="s">
        <v>1840</v>
      </c>
      <c r="E356" s="20" t="s">
        <v>1682</v>
      </c>
      <c r="F356" s="14" t="str">
        <f t="shared" si="10"/>
        <v>URF2024_346_Transversal_Realizar los informes a cargo del proceso o entregar insumos para la generación de informes_DP_Segundo Cuatrimestre</v>
      </c>
      <c r="G356" s="20" t="s">
        <v>501</v>
      </c>
      <c r="H356" s="20" t="s">
        <v>500</v>
      </c>
      <c r="I356" s="20"/>
      <c r="J356" s="20" t="s">
        <v>94</v>
      </c>
      <c r="K356" s="20" t="s">
        <v>104</v>
      </c>
      <c r="L356" s="20"/>
      <c r="M356" s="47">
        <v>45536</v>
      </c>
      <c r="N356" s="47">
        <v>45657</v>
      </c>
      <c r="O356" s="21">
        <f t="shared" si="11"/>
        <v>121</v>
      </c>
      <c r="P356" s="20" t="s">
        <v>102</v>
      </c>
      <c r="Q356" s="20" t="s">
        <v>77</v>
      </c>
      <c r="R356" s="20" t="s">
        <v>1824</v>
      </c>
      <c r="S356" s="20" t="s">
        <v>131</v>
      </c>
      <c r="T356" s="20" t="s">
        <v>145</v>
      </c>
      <c r="U356" s="20" t="s">
        <v>15</v>
      </c>
      <c r="V356" s="20"/>
      <c r="W356" s="20" t="s">
        <v>17</v>
      </c>
      <c r="X356" s="20"/>
      <c r="Y356" s="20"/>
      <c r="Z356" s="20"/>
      <c r="AA356" s="20"/>
      <c r="AB356" s="20"/>
      <c r="AC356" s="20"/>
      <c r="AD356" s="20"/>
      <c r="AE356" s="20"/>
      <c r="AF356" s="20"/>
      <c r="AG356" s="20"/>
      <c r="AH356" s="20"/>
      <c r="AI356" s="20"/>
      <c r="AJ356" s="20" t="s">
        <v>153</v>
      </c>
      <c r="AK356" s="20" t="s">
        <v>178</v>
      </c>
      <c r="AL356" s="20"/>
      <c r="AM356" s="20"/>
      <c r="AN356" s="20"/>
      <c r="AO356" s="20"/>
      <c r="AP356" s="20"/>
      <c r="AQ356" s="20"/>
      <c r="AR356" s="20" t="s">
        <v>159</v>
      </c>
      <c r="AS356" s="20" t="s">
        <v>85</v>
      </c>
      <c r="AT356" s="20"/>
      <c r="AU356" s="20"/>
      <c r="AV356" s="20" t="s">
        <v>1516</v>
      </c>
      <c r="AW356" s="20"/>
      <c r="AX356" s="20" t="s">
        <v>36</v>
      </c>
      <c r="AY356" s="20" t="s">
        <v>37</v>
      </c>
      <c r="AZ356" s="20"/>
      <c r="BA356" s="20" t="s">
        <v>39</v>
      </c>
      <c r="BB356" s="20"/>
      <c r="BC356" s="20"/>
      <c r="BD356" s="20"/>
      <c r="BE356" s="20"/>
      <c r="BF356" s="20" t="s">
        <v>44</v>
      </c>
      <c r="BG356" s="20"/>
      <c r="BH356" s="20"/>
      <c r="BI356" s="20"/>
      <c r="BJ356" s="20"/>
      <c r="BK356" s="20"/>
      <c r="BL356" s="20"/>
      <c r="BM356" s="20"/>
      <c r="BN356" s="20"/>
      <c r="BO356" s="20"/>
      <c r="BP356" s="20" t="s">
        <v>54</v>
      </c>
      <c r="BQ356" s="20"/>
      <c r="BR356" s="20" t="s">
        <v>56</v>
      </c>
      <c r="BS356" s="20"/>
      <c r="BT356" s="20"/>
      <c r="BU356" s="20"/>
      <c r="BV356" s="20"/>
      <c r="BW356" s="20" t="s">
        <v>1669</v>
      </c>
      <c r="BX356" s="20"/>
      <c r="BY356" s="20"/>
      <c r="BZ356" s="120"/>
      <c r="CA356" s="20"/>
      <c r="CB356" s="20"/>
      <c r="CC356" s="20"/>
      <c r="CD356" s="20"/>
      <c r="CE356" s="120"/>
      <c r="CF356" s="20"/>
      <c r="CG356" s="20"/>
      <c r="CH356" s="20"/>
      <c r="CI356" s="20"/>
      <c r="CJ356" s="120"/>
      <c r="CK356" s="20"/>
      <c r="CL356" s="20"/>
      <c r="CM356" s="20"/>
      <c r="CN356" s="20"/>
      <c r="CO356" s="120"/>
      <c r="CP356" s="20"/>
      <c r="CQ356" s="20"/>
    </row>
    <row r="357" spans="3:95" s="9" customFormat="1" ht="135.75" customHeight="1">
      <c r="C357" s="19" t="s">
        <v>1839</v>
      </c>
      <c r="D357" s="20" t="s">
        <v>1838</v>
      </c>
      <c r="E357" s="20" t="s">
        <v>1682</v>
      </c>
      <c r="F357" s="14" t="str">
        <f t="shared" si="10"/>
        <v>URF2024_347_Transversal_Realizar los informes a cargo del proceso o entregar insumos para la generación de informes_GC_Segundo Cuatrimestre</v>
      </c>
      <c r="G357" s="20" t="s">
        <v>501</v>
      </c>
      <c r="H357" s="20" t="s">
        <v>500</v>
      </c>
      <c r="I357" s="20"/>
      <c r="J357" s="20" t="s">
        <v>97</v>
      </c>
      <c r="K357" s="20" t="s">
        <v>111</v>
      </c>
      <c r="L357" s="20"/>
      <c r="M357" s="47">
        <v>45536</v>
      </c>
      <c r="N357" s="47">
        <v>45657</v>
      </c>
      <c r="O357" s="21">
        <f t="shared" si="11"/>
        <v>121</v>
      </c>
      <c r="P357" s="20" t="s">
        <v>102</v>
      </c>
      <c r="Q357" s="20" t="s">
        <v>77</v>
      </c>
      <c r="R357" s="20" t="s">
        <v>1824</v>
      </c>
      <c r="S357" s="20" t="s">
        <v>131</v>
      </c>
      <c r="T357" s="20" t="s">
        <v>145</v>
      </c>
      <c r="U357" s="20" t="s">
        <v>15</v>
      </c>
      <c r="V357" s="20"/>
      <c r="W357" s="20" t="s">
        <v>17</v>
      </c>
      <c r="X357" s="20"/>
      <c r="Y357" s="20"/>
      <c r="Z357" s="20"/>
      <c r="AA357" s="20"/>
      <c r="AB357" s="20"/>
      <c r="AC357" s="20"/>
      <c r="AD357" s="20"/>
      <c r="AE357" s="20"/>
      <c r="AF357" s="20"/>
      <c r="AG357" s="20"/>
      <c r="AH357" s="20"/>
      <c r="AI357" s="20"/>
      <c r="AJ357" s="20" t="s">
        <v>153</v>
      </c>
      <c r="AK357" s="20" t="s">
        <v>178</v>
      </c>
      <c r="AL357" s="20"/>
      <c r="AM357" s="20"/>
      <c r="AN357" s="20"/>
      <c r="AO357" s="20"/>
      <c r="AP357" s="20"/>
      <c r="AQ357" s="20"/>
      <c r="AR357" s="20" t="s">
        <v>159</v>
      </c>
      <c r="AS357" s="20" t="s">
        <v>85</v>
      </c>
      <c r="AT357" s="20"/>
      <c r="AU357" s="20"/>
      <c r="AV357" s="20" t="s">
        <v>1516</v>
      </c>
      <c r="AW357" s="20"/>
      <c r="AX357" s="20" t="s">
        <v>36</v>
      </c>
      <c r="AY357" s="20" t="s">
        <v>37</v>
      </c>
      <c r="AZ357" s="20"/>
      <c r="BA357" s="20" t="s">
        <v>39</v>
      </c>
      <c r="BB357" s="20"/>
      <c r="BC357" s="20"/>
      <c r="BD357" s="20"/>
      <c r="BE357" s="20"/>
      <c r="BF357" s="20" t="s">
        <v>44</v>
      </c>
      <c r="BG357" s="20"/>
      <c r="BH357" s="20"/>
      <c r="BI357" s="20"/>
      <c r="BJ357" s="20"/>
      <c r="BK357" s="20"/>
      <c r="BL357" s="20"/>
      <c r="BM357" s="20"/>
      <c r="BN357" s="20"/>
      <c r="BO357" s="20"/>
      <c r="BP357" s="20" t="s">
        <v>54</v>
      </c>
      <c r="BQ357" s="20"/>
      <c r="BR357" s="20" t="s">
        <v>56</v>
      </c>
      <c r="BS357" s="20"/>
      <c r="BT357" s="20"/>
      <c r="BU357" s="20"/>
      <c r="BV357" s="20"/>
      <c r="BW357" s="20" t="s">
        <v>1669</v>
      </c>
      <c r="BX357" s="20"/>
      <c r="BY357" s="20"/>
      <c r="BZ357" s="120"/>
      <c r="CA357" s="20"/>
      <c r="CB357" s="20"/>
      <c r="CC357" s="20"/>
      <c r="CD357" s="20"/>
      <c r="CE357" s="120"/>
      <c r="CF357" s="20"/>
      <c r="CG357" s="20"/>
      <c r="CH357" s="20"/>
      <c r="CI357" s="20"/>
      <c r="CJ357" s="120"/>
      <c r="CK357" s="20"/>
      <c r="CL357" s="20"/>
      <c r="CM357" s="20"/>
      <c r="CN357" s="20"/>
      <c r="CO357" s="120"/>
      <c r="CP357" s="20"/>
      <c r="CQ357" s="20"/>
    </row>
    <row r="358" spans="3:95" s="9" customFormat="1" ht="135.75" customHeight="1">
      <c r="C358" s="19" t="s">
        <v>1837</v>
      </c>
      <c r="D358" s="20" t="s">
        <v>1836</v>
      </c>
      <c r="E358" s="20" t="s">
        <v>1682</v>
      </c>
      <c r="F358" s="14" t="str">
        <f t="shared" si="10"/>
        <v>URF2024_348_Transversal_Realizar los informes a cargo del proceso o entregar insumos para la generación de informes_GH_Segundo Cuatrimestre</v>
      </c>
      <c r="G358" s="20" t="s">
        <v>501</v>
      </c>
      <c r="H358" s="20" t="s">
        <v>500</v>
      </c>
      <c r="I358" s="20"/>
      <c r="J358" s="20" t="s">
        <v>96</v>
      </c>
      <c r="K358" s="20" t="s">
        <v>933</v>
      </c>
      <c r="L358" s="20"/>
      <c r="M358" s="47">
        <v>45536</v>
      </c>
      <c r="N358" s="47">
        <v>45657</v>
      </c>
      <c r="O358" s="21">
        <f t="shared" si="11"/>
        <v>121</v>
      </c>
      <c r="P358" s="20" t="s">
        <v>102</v>
      </c>
      <c r="Q358" s="20" t="s">
        <v>77</v>
      </c>
      <c r="R358" s="20" t="s">
        <v>1824</v>
      </c>
      <c r="S358" s="20" t="s">
        <v>131</v>
      </c>
      <c r="T358" s="20" t="s">
        <v>145</v>
      </c>
      <c r="U358" s="20" t="s">
        <v>15</v>
      </c>
      <c r="V358" s="20"/>
      <c r="W358" s="20" t="s">
        <v>17</v>
      </c>
      <c r="X358" s="20"/>
      <c r="Y358" s="20"/>
      <c r="Z358" s="20"/>
      <c r="AA358" s="20"/>
      <c r="AB358" s="20"/>
      <c r="AC358" s="20"/>
      <c r="AD358" s="20"/>
      <c r="AE358" s="20"/>
      <c r="AF358" s="20"/>
      <c r="AG358" s="20"/>
      <c r="AH358" s="20"/>
      <c r="AI358" s="20"/>
      <c r="AJ358" s="20" t="s">
        <v>153</v>
      </c>
      <c r="AK358" s="20" t="s">
        <v>178</v>
      </c>
      <c r="AL358" s="20"/>
      <c r="AM358" s="20"/>
      <c r="AN358" s="20"/>
      <c r="AO358" s="20"/>
      <c r="AP358" s="20"/>
      <c r="AQ358" s="20"/>
      <c r="AR358" s="20" t="s">
        <v>159</v>
      </c>
      <c r="AS358" s="20" t="s">
        <v>85</v>
      </c>
      <c r="AT358" s="20"/>
      <c r="AU358" s="20"/>
      <c r="AV358" s="20" t="s">
        <v>1516</v>
      </c>
      <c r="AW358" s="20"/>
      <c r="AX358" s="20" t="s">
        <v>36</v>
      </c>
      <c r="AY358" s="20" t="s">
        <v>37</v>
      </c>
      <c r="AZ358" s="20"/>
      <c r="BA358" s="20" t="s">
        <v>39</v>
      </c>
      <c r="BB358" s="20"/>
      <c r="BC358" s="20"/>
      <c r="BD358" s="20"/>
      <c r="BE358" s="20"/>
      <c r="BF358" s="20" t="s">
        <v>44</v>
      </c>
      <c r="BG358" s="20"/>
      <c r="BH358" s="20"/>
      <c r="BI358" s="20"/>
      <c r="BJ358" s="20"/>
      <c r="BK358" s="20"/>
      <c r="BL358" s="20"/>
      <c r="BM358" s="20"/>
      <c r="BN358" s="20"/>
      <c r="BO358" s="20"/>
      <c r="BP358" s="20" t="s">
        <v>54</v>
      </c>
      <c r="BQ358" s="20"/>
      <c r="BR358" s="20" t="s">
        <v>56</v>
      </c>
      <c r="BS358" s="20"/>
      <c r="BT358" s="20"/>
      <c r="BU358" s="20"/>
      <c r="BV358" s="20"/>
      <c r="BW358" s="20" t="s">
        <v>1669</v>
      </c>
      <c r="BX358" s="20"/>
      <c r="BY358" s="20"/>
      <c r="BZ358" s="120"/>
      <c r="CA358" s="20"/>
      <c r="CB358" s="20"/>
      <c r="CC358" s="20"/>
      <c r="CD358" s="20"/>
      <c r="CE358" s="120"/>
      <c r="CF358" s="20"/>
      <c r="CG358" s="20"/>
      <c r="CH358" s="20"/>
      <c r="CI358" s="20"/>
      <c r="CJ358" s="120"/>
      <c r="CK358" s="20"/>
      <c r="CL358" s="20"/>
      <c r="CM358" s="20"/>
      <c r="CN358" s="20"/>
      <c r="CO358" s="120"/>
      <c r="CP358" s="20"/>
      <c r="CQ358" s="20"/>
    </row>
    <row r="359" spans="3:95" s="9" customFormat="1" ht="135.75" customHeight="1">
      <c r="C359" s="19" t="s">
        <v>1835</v>
      </c>
      <c r="D359" s="20" t="s">
        <v>1834</v>
      </c>
      <c r="E359" s="20" t="s">
        <v>1682</v>
      </c>
      <c r="F359" s="14" t="str">
        <f t="shared" si="10"/>
        <v>URF2024_349_Transversal_Realizar los informes a cargo del proceso o entregar insumos para la generación de informes_RV_Segundo Cuatrimestre</v>
      </c>
      <c r="G359" s="20" t="s">
        <v>501</v>
      </c>
      <c r="H359" s="20" t="s">
        <v>500</v>
      </c>
      <c r="I359" s="20"/>
      <c r="J359" s="20" t="s">
        <v>99</v>
      </c>
      <c r="K359" s="20" t="s">
        <v>931</v>
      </c>
      <c r="L359" s="20"/>
      <c r="M359" s="47">
        <v>45536</v>
      </c>
      <c r="N359" s="47">
        <v>45657</v>
      </c>
      <c r="O359" s="21">
        <f t="shared" si="11"/>
        <v>121</v>
      </c>
      <c r="P359" s="20" t="s">
        <v>102</v>
      </c>
      <c r="Q359" s="20" t="s">
        <v>77</v>
      </c>
      <c r="R359" s="20" t="s">
        <v>1824</v>
      </c>
      <c r="S359" s="20" t="s">
        <v>131</v>
      </c>
      <c r="T359" s="20" t="s">
        <v>145</v>
      </c>
      <c r="U359" s="20" t="s">
        <v>15</v>
      </c>
      <c r="V359" s="20"/>
      <c r="W359" s="20" t="s">
        <v>17</v>
      </c>
      <c r="X359" s="20"/>
      <c r="Y359" s="20"/>
      <c r="Z359" s="20"/>
      <c r="AA359" s="20"/>
      <c r="AB359" s="20"/>
      <c r="AC359" s="20"/>
      <c r="AD359" s="20"/>
      <c r="AE359" s="20"/>
      <c r="AF359" s="20"/>
      <c r="AG359" s="20"/>
      <c r="AH359" s="20"/>
      <c r="AI359" s="20"/>
      <c r="AJ359" s="20" t="s">
        <v>153</v>
      </c>
      <c r="AK359" s="20" t="s">
        <v>178</v>
      </c>
      <c r="AL359" s="20"/>
      <c r="AM359" s="20"/>
      <c r="AN359" s="20"/>
      <c r="AO359" s="20"/>
      <c r="AP359" s="20"/>
      <c r="AQ359" s="20"/>
      <c r="AR359" s="20" t="s">
        <v>159</v>
      </c>
      <c r="AS359" s="20" t="s">
        <v>85</v>
      </c>
      <c r="AT359" s="20"/>
      <c r="AU359" s="20"/>
      <c r="AV359" s="20" t="s">
        <v>1516</v>
      </c>
      <c r="AW359" s="20"/>
      <c r="AX359" s="20" t="s">
        <v>36</v>
      </c>
      <c r="AY359" s="20" t="s">
        <v>37</v>
      </c>
      <c r="AZ359" s="20"/>
      <c r="BA359" s="20" t="s">
        <v>39</v>
      </c>
      <c r="BB359" s="20"/>
      <c r="BC359" s="20"/>
      <c r="BD359" s="20"/>
      <c r="BE359" s="20"/>
      <c r="BF359" s="20" t="s">
        <v>44</v>
      </c>
      <c r="BG359" s="20"/>
      <c r="BH359" s="20"/>
      <c r="BI359" s="20"/>
      <c r="BJ359" s="20"/>
      <c r="BK359" s="20"/>
      <c r="BL359" s="20"/>
      <c r="BM359" s="20"/>
      <c r="BN359" s="20"/>
      <c r="BO359" s="20"/>
      <c r="BP359" s="20" t="s">
        <v>54</v>
      </c>
      <c r="BQ359" s="20"/>
      <c r="BR359" s="20" t="s">
        <v>56</v>
      </c>
      <c r="BS359" s="20"/>
      <c r="BT359" s="20"/>
      <c r="BU359" s="20"/>
      <c r="BV359" s="20"/>
      <c r="BW359" s="20" t="s">
        <v>1669</v>
      </c>
      <c r="BX359" s="20"/>
      <c r="BY359" s="20"/>
      <c r="BZ359" s="120"/>
      <c r="CA359" s="20"/>
      <c r="CB359" s="20"/>
      <c r="CC359" s="20"/>
      <c r="CD359" s="20"/>
      <c r="CE359" s="120"/>
      <c r="CF359" s="20"/>
      <c r="CG359" s="20"/>
      <c r="CH359" s="20"/>
      <c r="CI359" s="20"/>
      <c r="CJ359" s="120"/>
      <c r="CK359" s="20"/>
      <c r="CL359" s="20"/>
      <c r="CM359" s="20"/>
      <c r="CN359" s="20"/>
      <c r="CO359" s="120"/>
      <c r="CP359" s="20"/>
      <c r="CQ359" s="20"/>
    </row>
    <row r="360" spans="3:95" s="9" customFormat="1" ht="135.75" customHeight="1">
      <c r="C360" s="19" t="s">
        <v>1833</v>
      </c>
      <c r="D360" s="20" t="s">
        <v>1832</v>
      </c>
      <c r="E360" s="20" t="s">
        <v>1682</v>
      </c>
      <c r="F360" s="14" t="str">
        <f t="shared" si="10"/>
        <v>URF2024_350_Transversal_Realizar los informes a cargo del proceso o entregar insumos para la generación de informes_GI_Segundo Cuatrimestre</v>
      </c>
      <c r="G360" s="20" t="s">
        <v>501</v>
      </c>
      <c r="H360" s="20" t="s">
        <v>500</v>
      </c>
      <c r="I360" s="20"/>
      <c r="J360" s="20" t="s">
        <v>98</v>
      </c>
      <c r="K360" s="20" t="s">
        <v>115</v>
      </c>
      <c r="L360" s="20"/>
      <c r="M360" s="47">
        <v>45536</v>
      </c>
      <c r="N360" s="47">
        <v>45657</v>
      </c>
      <c r="O360" s="21">
        <f t="shared" si="11"/>
        <v>121</v>
      </c>
      <c r="P360" s="20" t="s">
        <v>102</v>
      </c>
      <c r="Q360" s="20" t="s">
        <v>77</v>
      </c>
      <c r="R360" s="20" t="s">
        <v>1824</v>
      </c>
      <c r="S360" s="20" t="s">
        <v>131</v>
      </c>
      <c r="T360" s="20" t="s">
        <v>145</v>
      </c>
      <c r="U360" s="20" t="s">
        <v>15</v>
      </c>
      <c r="V360" s="20"/>
      <c r="W360" s="20" t="s">
        <v>17</v>
      </c>
      <c r="X360" s="20"/>
      <c r="Y360" s="20"/>
      <c r="Z360" s="20"/>
      <c r="AA360" s="20"/>
      <c r="AB360" s="20"/>
      <c r="AC360" s="20"/>
      <c r="AD360" s="20"/>
      <c r="AE360" s="20"/>
      <c r="AF360" s="20"/>
      <c r="AG360" s="20"/>
      <c r="AH360" s="20"/>
      <c r="AI360" s="20"/>
      <c r="AJ360" s="20" t="s">
        <v>153</v>
      </c>
      <c r="AK360" s="20" t="s">
        <v>178</v>
      </c>
      <c r="AL360" s="20"/>
      <c r="AM360" s="20"/>
      <c r="AN360" s="20"/>
      <c r="AO360" s="20"/>
      <c r="AP360" s="20"/>
      <c r="AQ360" s="20"/>
      <c r="AR360" s="20" t="s">
        <v>159</v>
      </c>
      <c r="AS360" s="20" t="s">
        <v>85</v>
      </c>
      <c r="AT360" s="20"/>
      <c r="AU360" s="20"/>
      <c r="AV360" s="20" t="s">
        <v>1516</v>
      </c>
      <c r="AW360" s="20"/>
      <c r="AX360" s="20" t="s">
        <v>36</v>
      </c>
      <c r="AY360" s="20" t="s">
        <v>37</v>
      </c>
      <c r="AZ360" s="20"/>
      <c r="BA360" s="20" t="s">
        <v>39</v>
      </c>
      <c r="BB360" s="20"/>
      <c r="BC360" s="20"/>
      <c r="BD360" s="20"/>
      <c r="BE360" s="20"/>
      <c r="BF360" s="20" t="s">
        <v>44</v>
      </c>
      <c r="BG360" s="20"/>
      <c r="BH360" s="20"/>
      <c r="BI360" s="20"/>
      <c r="BJ360" s="20"/>
      <c r="BK360" s="20"/>
      <c r="BL360" s="20"/>
      <c r="BM360" s="20"/>
      <c r="BN360" s="20"/>
      <c r="BO360" s="20"/>
      <c r="BP360" s="20" t="s">
        <v>54</v>
      </c>
      <c r="BQ360" s="20"/>
      <c r="BR360" s="20" t="s">
        <v>56</v>
      </c>
      <c r="BS360" s="20"/>
      <c r="BT360" s="20"/>
      <c r="BU360" s="20"/>
      <c r="BV360" s="20"/>
      <c r="BW360" s="20" t="s">
        <v>1669</v>
      </c>
      <c r="BX360" s="20"/>
      <c r="BY360" s="20"/>
      <c r="BZ360" s="120"/>
      <c r="CA360" s="20"/>
      <c r="CB360" s="20"/>
      <c r="CC360" s="20"/>
      <c r="CD360" s="20"/>
      <c r="CE360" s="120"/>
      <c r="CF360" s="20"/>
      <c r="CG360" s="20"/>
      <c r="CH360" s="20"/>
      <c r="CI360" s="20"/>
      <c r="CJ360" s="120"/>
      <c r="CK360" s="20"/>
      <c r="CL360" s="20"/>
      <c r="CM360" s="20"/>
      <c r="CN360" s="20"/>
      <c r="CO360" s="120"/>
      <c r="CP360" s="20"/>
      <c r="CQ360" s="20"/>
    </row>
    <row r="361" spans="3:95" s="9" customFormat="1" ht="135.75" customHeight="1">
      <c r="C361" s="19" t="s">
        <v>1831</v>
      </c>
      <c r="D361" s="20" t="s">
        <v>1830</v>
      </c>
      <c r="E361" s="20" t="s">
        <v>1682</v>
      </c>
      <c r="F361" s="14" t="str">
        <f t="shared" si="10"/>
        <v>URF2024_351_Transversal_Realizar los informes a cargo del proceso o entregar insumos para la generación de informes_AD_Segundo Cuatrimestre</v>
      </c>
      <c r="G361" s="20" t="s">
        <v>501</v>
      </c>
      <c r="H361" s="20" t="s">
        <v>500</v>
      </c>
      <c r="I361" s="20"/>
      <c r="J361" s="20" t="s">
        <v>91</v>
      </c>
      <c r="K361" s="20" t="s">
        <v>103</v>
      </c>
      <c r="L361" s="20"/>
      <c r="M361" s="47">
        <v>45536</v>
      </c>
      <c r="N361" s="47">
        <v>45657</v>
      </c>
      <c r="O361" s="21">
        <f t="shared" si="11"/>
        <v>121</v>
      </c>
      <c r="P361" s="20" t="s">
        <v>102</v>
      </c>
      <c r="Q361" s="20" t="s">
        <v>77</v>
      </c>
      <c r="R361" s="20" t="s">
        <v>1824</v>
      </c>
      <c r="S361" s="20" t="s">
        <v>131</v>
      </c>
      <c r="T361" s="20" t="s">
        <v>145</v>
      </c>
      <c r="U361" s="20" t="s">
        <v>15</v>
      </c>
      <c r="V361" s="20"/>
      <c r="W361" s="20" t="s">
        <v>17</v>
      </c>
      <c r="X361" s="20"/>
      <c r="Y361" s="20"/>
      <c r="Z361" s="20"/>
      <c r="AA361" s="20"/>
      <c r="AB361" s="20"/>
      <c r="AC361" s="20"/>
      <c r="AD361" s="20"/>
      <c r="AE361" s="20"/>
      <c r="AF361" s="20"/>
      <c r="AG361" s="20"/>
      <c r="AH361" s="20"/>
      <c r="AI361" s="20"/>
      <c r="AJ361" s="20" t="s">
        <v>153</v>
      </c>
      <c r="AK361" s="20" t="s">
        <v>178</v>
      </c>
      <c r="AL361" s="20"/>
      <c r="AM361" s="20"/>
      <c r="AN361" s="20"/>
      <c r="AO361" s="20"/>
      <c r="AP361" s="20"/>
      <c r="AQ361" s="20"/>
      <c r="AR361" s="20" t="s">
        <v>159</v>
      </c>
      <c r="AS361" s="20" t="s">
        <v>85</v>
      </c>
      <c r="AT361" s="20"/>
      <c r="AU361" s="20"/>
      <c r="AV361" s="20" t="s">
        <v>1516</v>
      </c>
      <c r="AW361" s="20"/>
      <c r="AX361" s="20" t="s">
        <v>36</v>
      </c>
      <c r="AY361" s="20" t="s">
        <v>37</v>
      </c>
      <c r="AZ361" s="20"/>
      <c r="BA361" s="20" t="s">
        <v>39</v>
      </c>
      <c r="BB361" s="20"/>
      <c r="BC361" s="20"/>
      <c r="BD361" s="20"/>
      <c r="BE361" s="20"/>
      <c r="BF361" s="20" t="s">
        <v>44</v>
      </c>
      <c r="BG361" s="20"/>
      <c r="BH361" s="20"/>
      <c r="BI361" s="20"/>
      <c r="BJ361" s="20"/>
      <c r="BK361" s="20"/>
      <c r="BL361" s="20"/>
      <c r="BM361" s="20"/>
      <c r="BN361" s="20"/>
      <c r="BO361" s="20"/>
      <c r="BP361" s="20" t="s">
        <v>54</v>
      </c>
      <c r="BQ361" s="20"/>
      <c r="BR361" s="20" t="s">
        <v>56</v>
      </c>
      <c r="BS361" s="20"/>
      <c r="BT361" s="20"/>
      <c r="BU361" s="20"/>
      <c r="BV361" s="20"/>
      <c r="BW361" s="20" t="s">
        <v>1669</v>
      </c>
      <c r="BX361" s="20"/>
      <c r="BY361" s="20"/>
      <c r="BZ361" s="120"/>
      <c r="CA361" s="20"/>
      <c r="CB361" s="20"/>
      <c r="CC361" s="20"/>
      <c r="CD361" s="20"/>
      <c r="CE361" s="120"/>
      <c r="CF361" s="20"/>
      <c r="CG361" s="20"/>
      <c r="CH361" s="20"/>
      <c r="CI361" s="20"/>
      <c r="CJ361" s="120"/>
      <c r="CK361" s="20"/>
      <c r="CL361" s="20"/>
      <c r="CM361" s="20"/>
      <c r="CN361" s="20"/>
      <c r="CO361" s="120"/>
      <c r="CP361" s="20"/>
      <c r="CQ361" s="20"/>
    </row>
    <row r="362" spans="3:95" s="9" customFormat="1" ht="135.75" customHeight="1">
      <c r="C362" s="19" t="s">
        <v>1829</v>
      </c>
      <c r="D362" s="20" t="s">
        <v>1828</v>
      </c>
      <c r="E362" s="20" t="s">
        <v>1682</v>
      </c>
      <c r="F362" s="14" t="str">
        <f t="shared" si="10"/>
        <v>URF2024_352_Transversal_Realizar los informes a cargo del proceso o entregar insumos para la generación de informes_GF_Segundo Cuatrimestre</v>
      </c>
      <c r="G362" s="20" t="s">
        <v>501</v>
      </c>
      <c r="H362" s="20" t="s">
        <v>500</v>
      </c>
      <c r="I362" s="20"/>
      <c r="J362" s="20" t="s">
        <v>95</v>
      </c>
      <c r="K362" s="20" t="s">
        <v>1827</v>
      </c>
      <c r="L362" s="20"/>
      <c r="M362" s="47">
        <v>45536</v>
      </c>
      <c r="N362" s="47">
        <v>45657</v>
      </c>
      <c r="O362" s="21">
        <f t="shared" si="11"/>
        <v>121</v>
      </c>
      <c r="P362" s="20" t="s">
        <v>102</v>
      </c>
      <c r="Q362" s="20" t="s">
        <v>77</v>
      </c>
      <c r="R362" s="20" t="s">
        <v>1824</v>
      </c>
      <c r="S362" s="20" t="s">
        <v>131</v>
      </c>
      <c r="T362" s="20" t="s">
        <v>145</v>
      </c>
      <c r="U362" s="20" t="s">
        <v>15</v>
      </c>
      <c r="V362" s="20"/>
      <c r="W362" s="20" t="s">
        <v>17</v>
      </c>
      <c r="X362" s="20"/>
      <c r="Y362" s="20"/>
      <c r="Z362" s="20"/>
      <c r="AA362" s="20"/>
      <c r="AB362" s="20"/>
      <c r="AC362" s="20"/>
      <c r="AD362" s="20"/>
      <c r="AE362" s="20"/>
      <c r="AF362" s="20"/>
      <c r="AG362" s="20"/>
      <c r="AH362" s="20"/>
      <c r="AI362" s="20"/>
      <c r="AJ362" s="20" t="s">
        <v>153</v>
      </c>
      <c r="AK362" s="20" t="s">
        <v>178</v>
      </c>
      <c r="AL362" s="20"/>
      <c r="AM362" s="20"/>
      <c r="AN362" s="20"/>
      <c r="AO362" s="20"/>
      <c r="AP362" s="20"/>
      <c r="AQ362" s="20"/>
      <c r="AR362" s="20" t="s">
        <v>159</v>
      </c>
      <c r="AS362" s="20" t="s">
        <v>85</v>
      </c>
      <c r="AT362" s="20"/>
      <c r="AU362" s="20"/>
      <c r="AV362" s="20" t="s">
        <v>1516</v>
      </c>
      <c r="AW362" s="20"/>
      <c r="AX362" s="20" t="s">
        <v>36</v>
      </c>
      <c r="AY362" s="20" t="s">
        <v>37</v>
      </c>
      <c r="AZ362" s="20"/>
      <c r="BA362" s="20" t="s">
        <v>39</v>
      </c>
      <c r="BB362" s="20"/>
      <c r="BC362" s="20"/>
      <c r="BD362" s="20"/>
      <c r="BE362" s="20"/>
      <c r="BF362" s="20" t="s">
        <v>44</v>
      </c>
      <c r="BG362" s="20"/>
      <c r="BH362" s="20"/>
      <c r="BI362" s="20"/>
      <c r="BJ362" s="20"/>
      <c r="BK362" s="20"/>
      <c r="BL362" s="20"/>
      <c r="BM362" s="20"/>
      <c r="BN362" s="20"/>
      <c r="BO362" s="20"/>
      <c r="BP362" s="20" t="s">
        <v>54</v>
      </c>
      <c r="BQ362" s="20"/>
      <c r="BR362" s="20" t="s">
        <v>56</v>
      </c>
      <c r="BS362" s="20"/>
      <c r="BT362" s="20"/>
      <c r="BU362" s="20"/>
      <c r="BV362" s="20"/>
      <c r="BW362" s="20" t="s">
        <v>1669</v>
      </c>
      <c r="BX362" s="20"/>
      <c r="BY362" s="20"/>
      <c r="BZ362" s="120"/>
      <c r="CA362" s="20"/>
      <c r="CB362" s="20"/>
      <c r="CC362" s="20"/>
      <c r="CD362" s="20"/>
      <c r="CE362" s="120"/>
      <c r="CF362" s="20"/>
      <c r="CG362" s="20"/>
      <c r="CH362" s="20"/>
      <c r="CI362" s="20"/>
      <c r="CJ362" s="120"/>
      <c r="CK362" s="20"/>
      <c r="CL362" s="20"/>
      <c r="CM362" s="20"/>
      <c r="CN362" s="20"/>
      <c r="CO362" s="120"/>
      <c r="CP362" s="20"/>
      <c r="CQ362" s="20"/>
    </row>
    <row r="363" spans="3:95" s="9" customFormat="1" ht="135.75" customHeight="1">
      <c r="C363" s="19" t="s">
        <v>1826</v>
      </c>
      <c r="D363" s="20" t="s">
        <v>1825</v>
      </c>
      <c r="E363" s="20" t="s">
        <v>1682</v>
      </c>
      <c r="F363" s="14" t="str">
        <f t="shared" si="10"/>
        <v>URF2024_353_Transversal_Realizar los informes a cargo del proceso o entregar insumos para la generación de informes_CE_Segundo Cuatrimestre</v>
      </c>
      <c r="G363" s="20" t="s">
        <v>501</v>
      </c>
      <c r="H363" s="20" t="s">
        <v>500</v>
      </c>
      <c r="I363" s="20"/>
      <c r="J363" s="20" t="s">
        <v>92</v>
      </c>
      <c r="K363" s="20" t="s">
        <v>102</v>
      </c>
      <c r="L363" s="20"/>
      <c r="M363" s="47">
        <v>45536</v>
      </c>
      <c r="N363" s="47">
        <v>45657</v>
      </c>
      <c r="O363" s="21">
        <f t="shared" si="11"/>
        <v>121</v>
      </c>
      <c r="P363" s="20" t="s">
        <v>102</v>
      </c>
      <c r="Q363" s="20" t="s">
        <v>77</v>
      </c>
      <c r="R363" s="20" t="s">
        <v>1824</v>
      </c>
      <c r="S363" s="20" t="s">
        <v>131</v>
      </c>
      <c r="T363" s="20" t="s">
        <v>145</v>
      </c>
      <c r="U363" s="20" t="s">
        <v>15</v>
      </c>
      <c r="V363" s="20"/>
      <c r="W363" s="20" t="s">
        <v>17</v>
      </c>
      <c r="X363" s="20"/>
      <c r="Y363" s="20"/>
      <c r="Z363" s="20"/>
      <c r="AA363" s="20"/>
      <c r="AB363" s="20"/>
      <c r="AC363" s="20"/>
      <c r="AD363" s="20"/>
      <c r="AE363" s="20"/>
      <c r="AF363" s="20"/>
      <c r="AG363" s="20"/>
      <c r="AH363" s="20"/>
      <c r="AI363" s="20"/>
      <c r="AJ363" s="20" t="s">
        <v>153</v>
      </c>
      <c r="AK363" s="20" t="s">
        <v>178</v>
      </c>
      <c r="AL363" s="20"/>
      <c r="AM363" s="20"/>
      <c r="AN363" s="20"/>
      <c r="AO363" s="20"/>
      <c r="AP363" s="20"/>
      <c r="AQ363" s="20"/>
      <c r="AR363" s="20" t="s">
        <v>159</v>
      </c>
      <c r="AS363" s="20" t="s">
        <v>85</v>
      </c>
      <c r="AT363" s="20"/>
      <c r="AU363" s="20"/>
      <c r="AV363" s="20" t="s">
        <v>1516</v>
      </c>
      <c r="AW363" s="20"/>
      <c r="AX363" s="20" t="s">
        <v>36</v>
      </c>
      <c r="AY363" s="20" t="s">
        <v>37</v>
      </c>
      <c r="AZ363" s="20"/>
      <c r="BA363" s="20" t="s">
        <v>39</v>
      </c>
      <c r="BB363" s="20"/>
      <c r="BC363" s="20"/>
      <c r="BD363" s="20"/>
      <c r="BE363" s="20"/>
      <c r="BF363" s="20" t="s">
        <v>44</v>
      </c>
      <c r="BG363" s="20"/>
      <c r="BH363" s="20"/>
      <c r="BI363" s="20"/>
      <c r="BJ363" s="20"/>
      <c r="BK363" s="20"/>
      <c r="BL363" s="20"/>
      <c r="BM363" s="20"/>
      <c r="BN363" s="20"/>
      <c r="BO363" s="20"/>
      <c r="BP363" s="20" t="s">
        <v>54</v>
      </c>
      <c r="BQ363" s="20"/>
      <c r="BR363" s="20" t="s">
        <v>56</v>
      </c>
      <c r="BS363" s="20"/>
      <c r="BT363" s="20"/>
      <c r="BU363" s="20"/>
      <c r="BV363" s="20"/>
      <c r="BW363" s="20" t="s">
        <v>1669</v>
      </c>
      <c r="BX363" s="20"/>
      <c r="BY363" s="20"/>
      <c r="BZ363" s="120"/>
      <c r="CA363" s="20"/>
      <c r="CB363" s="20"/>
      <c r="CC363" s="20"/>
      <c r="CD363" s="20"/>
      <c r="CE363" s="120"/>
      <c r="CF363" s="20"/>
      <c r="CG363" s="20"/>
      <c r="CH363" s="20"/>
      <c r="CI363" s="20"/>
      <c r="CJ363" s="120"/>
      <c r="CK363" s="20"/>
      <c r="CL363" s="20"/>
      <c r="CM363" s="20"/>
      <c r="CN363" s="20"/>
      <c r="CO363" s="120"/>
      <c r="CP363" s="20"/>
      <c r="CQ363" s="20"/>
    </row>
    <row r="364" spans="3:95" s="9" customFormat="1" ht="135.75" customHeight="1">
      <c r="C364" s="19" t="s">
        <v>1823</v>
      </c>
      <c r="D364" s="20" t="s">
        <v>1822</v>
      </c>
      <c r="E364" s="20" t="s">
        <v>1518</v>
      </c>
      <c r="F364" s="14" t="str">
        <f t="shared" si="10"/>
        <v>URF2024_354_Actualizar el riesgo URF_31_GF_Efectuar pagos sin el cumplimiento de los requisitos establecidos</v>
      </c>
      <c r="G364" s="20" t="s">
        <v>1821</v>
      </c>
      <c r="H364" s="20" t="s">
        <v>1820</v>
      </c>
      <c r="I364" s="20" t="s">
        <v>1819</v>
      </c>
      <c r="J364" s="20" t="s">
        <v>95</v>
      </c>
      <c r="K364" s="20" t="s">
        <v>104</v>
      </c>
      <c r="L364" s="20" t="s">
        <v>932</v>
      </c>
      <c r="M364" s="47">
        <v>45413</v>
      </c>
      <c r="N364" s="47">
        <v>45473</v>
      </c>
      <c r="O364" s="21">
        <f t="shared" si="11"/>
        <v>60</v>
      </c>
      <c r="P364" s="20" t="s">
        <v>102</v>
      </c>
      <c r="Q364" s="20"/>
      <c r="R364" s="20"/>
      <c r="S364" s="20" t="s">
        <v>146</v>
      </c>
      <c r="T364" s="20" t="s">
        <v>134</v>
      </c>
      <c r="U364" s="20" t="s">
        <v>15</v>
      </c>
      <c r="V364" s="20"/>
      <c r="W364" s="20" t="s">
        <v>17</v>
      </c>
      <c r="X364" s="20"/>
      <c r="Y364" s="20"/>
      <c r="Z364" s="20"/>
      <c r="AA364" s="20"/>
      <c r="AB364" s="20"/>
      <c r="AC364" s="20"/>
      <c r="AD364" s="20"/>
      <c r="AE364" s="20"/>
      <c r="AF364" s="20"/>
      <c r="AG364" s="20"/>
      <c r="AH364" s="20"/>
      <c r="AI364" s="20"/>
      <c r="AJ364" s="20" t="s">
        <v>80</v>
      </c>
      <c r="AK364" s="20" t="s">
        <v>163</v>
      </c>
      <c r="AL364" s="20"/>
      <c r="AM364" s="20"/>
      <c r="AN364" s="20"/>
      <c r="AO364" s="20"/>
      <c r="AP364" s="20"/>
      <c r="AQ364" s="20"/>
      <c r="AR364" s="20"/>
      <c r="AS364" s="20"/>
      <c r="AT364" s="20"/>
      <c r="AU364" s="20" t="s">
        <v>190</v>
      </c>
      <c r="AV364" s="20" t="s">
        <v>1516</v>
      </c>
      <c r="AW364" s="20"/>
      <c r="AX364" s="20" t="s">
        <v>36</v>
      </c>
      <c r="AY364" s="20"/>
      <c r="AZ364" s="20" t="s">
        <v>38</v>
      </c>
      <c r="BA364" s="20" t="s">
        <v>39</v>
      </c>
      <c r="BB364" s="20"/>
      <c r="BC364" s="20"/>
      <c r="BD364" s="20"/>
      <c r="BE364" s="20"/>
      <c r="BF364" s="20" t="s">
        <v>44</v>
      </c>
      <c r="BG364" s="20"/>
      <c r="BH364" s="20"/>
      <c r="BI364" s="20"/>
      <c r="BJ364" s="20"/>
      <c r="BK364" s="20"/>
      <c r="BL364" s="20"/>
      <c r="BM364" s="20"/>
      <c r="BN364" s="20"/>
      <c r="BO364" s="20"/>
      <c r="BP364" s="20"/>
      <c r="BQ364" s="20" t="s">
        <v>55</v>
      </c>
      <c r="BR364" s="20" t="s">
        <v>56</v>
      </c>
      <c r="BS364" s="20"/>
      <c r="BT364" s="20"/>
      <c r="BU364" s="20"/>
      <c r="BV364" s="20"/>
      <c r="BW364" s="20" t="s">
        <v>1515</v>
      </c>
      <c r="BX364" s="20" t="s">
        <v>1549</v>
      </c>
      <c r="BY364" s="120">
        <v>45383</v>
      </c>
      <c r="BZ364" s="120">
        <v>45412</v>
      </c>
      <c r="CA364" s="20" t="s">
        <v>1692</v>
      </c>
      <c r="CB364" s="20" t="s">
        <v>1818</v>
      </c>
      <c r="CC364" s="20" t="s">
        <v>1549</v>
      </c>
      <c r="CD364" s="120">
        <v>45411</v>
      </c>
      <c r="CE364" s="120">
        <v>45422</v>
      </c>
      <c r="CF364" s="20" t="s">
        <v>1817</v>
      </c>
      <c r="CG364" s="20" t="s">
        <v>1816</v>
      </c>
      <c r="CH364" s="20"/>
      <c r="CI364" s="120"/>
      <c r="CJ364" s="120"/>
      <c r="CK364" s="20"/>
      <c r="CL364" s="20"/>
      <c r="CM364" s="20"/>
      <c r="CN364" s="120"/>
      <c r="CO364" s="120"/>
      <c r="CP364" s="20"/>
      <c r="CQ364" s="20"/>
    </row>
    <row r="365" spans="3:95" s="9" customFormat="1" ht="135.75" customHeight="1">
      <c r="C365" s="19" t="s">
        <v>1815</v>
      </c>
      <c r="D365" s="20" t="s">
        <v>1814</v>
      </c>
      <c r="E365" s="20" t="s">
        <v>1518</v>
      </c>
      <c r="F365" s="14" t="str">
        <f t="shared" si="10"/>
        <v>URF2024_355_Identificar y proponer las modificaciones normativas necesarias para mejorar los mecanismos de liquidez del mercado de valores local</v>
      </c>
      <c r="G365" s="20" t="s">
        <v>1813</v>
      </c>
      <c r="H365" s="20" t="s">
        <v>856</v>
      </c>
      <c r="I365" s="20" t="s">
        <v>856</v>
      </c>
      <c r="J365" s="20" t="s">
        <v>93</v>
      </c>
      <c r="K365" s="20" t="s">
        <v>108</v>
      </c>
      <c r="L365" s="20" t="s">
        <v>110</v>
      </c>
      <c r="M365" s="47">
        <v>45352</v>
      </c>
      <c r="N365" s="47">
        <v>45473</v>
      </c>
      <c r="O365" s="21">
        <f t="shared" si="11"/>
        <v>121</v>
      </c>
      <c r="P365" s="20" t="s">
        <v>122</v>
      </c>
      <c r="Q365" s="20" t="s">
        <v>77</v>
      </c>
      <c r="R365" s="20" t="s">
        <v>1771</v>
      </c>
      <c r="S365" s="20" t="s">
        <v>139</v>
      </c>
      <c r="T365" s="20" t="s">
        <v>141</v>
      </c>
      <c r="U365" s="20" t="s">
        <v>15</v>
      </c>
      <c r="V365" s="20"/>
      <c r="W365" s="20" t="s">
        <v>17</v>
      </c>
      <c r="X365" s="20"/>
      <c r="Y365" s="20"/>
      <c r="Z365" s="20"/>
      <c r="AA365" s="20"/>
      <c r="AB365" s="20"/>
      <c r="AC365" s="20"/>
      <c r="AD365" s="20"/>
      <c r="AE365" s="20"/>
      <c r="AF365" s="20"/>
      <c r="AG365" s="20"/>
      <c r="AH365" s="20"/>
      <c r="AI365" s="20"/>
      <c r="AJ365" s="20" t="s">
        <v>153</v>
      </c>
      <c r="AK365" s="20" t="s">
        <v>179</v>
      </c>
      <c r="AL365" s="20"/>
      <c r="AM365" s="20"/>
      <c r="AN365" s="20"/>
      <c r="AO365" s="20"/>
      <c r="AP365" s="20" t="s">
        <v>83</v>
      </c>
      <c r="AQ365" s="20"/>
      <c r="AR365" s="20" t="s">
        <v>155</v>
      </c>
      <c r="AS365" s="20" t="s">
        <v>152</v>
      </c>
      <c r="AT365" s="20"/>
      <c r="AU365" s="20"/>
      <c r="AV365" s="20" t="s">
        <v>1516</v>
      </c>
      <c r="AW365" s="20"/>
      <c r="AX365" s="20"/>
      <c r="AY365" s="20" t="s">
        <v>37</v>
      </c>
      <c r="AZ365" s="20"/>
      <c r="BA365" s="20"/>
      <c r="BB365" s="20"/>
      <c r="BC365" s="20"/>
      <c r="BD365" s="20"/>
      <c r="BE365" s="20"/>
      <c r="BF365" s="20"/>
      <c r="BG365" s="20"/>
      <c r="BH365" s="20"/>
      <c r="BI365" s="20"/>
      <c r="BJ365" s="20"/>
      <c r="BK365" s="20"/>
      <c r="BL365" s="20"/>
      <c r="BM365" s="20" t="s">
        <v>51</v>
      </c>
      <c r="BN365" s="20"/>
      <c r="BO365" s="20"/>
      <c r="BP365" s="20" t="s">
        <v>54</v>
      </c>
      <c r="BQ365" s="20"/>
      <c r="BR365" s="20"/>
      <c r="BS365" s="20"/>
      <c r="BT365" s="20"/>
      <c r="BU365" s="20"/>
      <c r="BV365" s="20"/>
      <c r="BW365" s="20" t="s">
        <v>1515</v>
      </c>
      <c r="BX365" s="20" t="s">
        <v>1549</v>
      </c>
      <c r="BY365" s="120">
        <v>45371</v>
      </c>
      <c r="BZ365" s="120">
        <v>45383</v>
      </c>
      <c r="CA365" s="20" t="s">
        <v>1812</v>
      </c>
      <c r="CB365" s="20" t="s">
        <v>1811</v>
      </c>
      <c r="CC365" s="20"/>
      <c r="CD365" s="20"/>
      <c r="CE365" s="120"/>
      <c r="CF365" s="20"/>
      <c r="CG365" s="20"/>
      <c r="CH365" s="20"/>
      <c r="CI365" s="20"/>
      <c r="CJ365" s="120"/>
      <c r="CK365" s="20"/>
      <c r="CL365" s="20"/>
      <c r="CM365" s="20"/>
      <c r="CN365" s="20"/>
      <c r="CO365" s="120"/>
      <c r="CP365" s="20"/>
      <c r="CQ365" s="20"/>
    </row>
    <row r="366" spans="3:95" s="9" customFormat="1" ht="135.75" customHeight="1">
      <c r="C366" s="19" t="s">
        <v>1810</v>
      </c>
      <c r="D366" s="20" t="s">
        <v>1809</v>
      </c>
      <c r="E366" s="20" t="s">
        <v>1518</v>
      </c>
      <c r="F366" s="14" t="str">
        <f t="shared" si="10"/>
        <v>URF2024_356_PD_Financiación colaborativa_Proponer modificaciones regulatorias para consolidar la actividad de financiación colaborativa.</v>
      </c>
      <c r="G366" s="20" t="s">
        <v>1808</v>
      </c>
      <c r="H366" s="20" t="s">
        <v>1807</v>
      </c>
      <c r="I366" s="20" t="s">
        <v>1807</v>
      </c>
      <c r="J366" s="20" t="s">
        <v>93</v>
      </c>
      <c r="K366" s="20" t="s">
        <v>125</v>
      </c>
      <c r="L366" s="20" t="s">
        <v>110</v>
      </c>
      <c r="M366" s="47">
        <v>45474</v>
      </c>
      <c r="N366" s="47">
        <v>45565</v>
      </c>
      <c r="O366" s="21">
        <f t="shared" si="11"/>
        <v>91</v>
      </c>
      <c r="P366" s="20" t="s">
        <v>113</v>
      </c>
      <c r="Q366" s="20" t="s">
        <v>77</v>
      </c>
      <c r="R366" s="20" t="s">
        <v>1771</v>
      </c>
      <c r="S366" s="20" t="s">
        <v>139</v>
      </c>
      <c r="T366" s="20" t="s">
        <v>141</v>
      </c>
      <c r="U366" s="20" t="s">
        <v>15</v>
      </c>
      <c r="V366" s="20"/>
      <c r="W366" s="20" t="s">
        <v>17</v>
      </c>
      <c r="X366" s="20"/>
      <c r="Y366" s="20"/>
      <c r="Z366" s="20"/>
      <c r="AA366" s="20"/>
      <c r="AB366" s="20"/>
      <c r="AC366" s="20"/>
      <c r="AD366" s="20"/>
      <c r="AE366" s="20"/>
      <c r="AF366" s="20"/>
      <c r="AG366" s="20"/>
      <c r="AH366" s="20"/>
      <c r="AI366" s="20"/>
      <c r="AJ366" s="20" t="s">
        <v>153</v>
      </c>
      <c r="AK366" s="20" t="s">
        <v>179</v>
      </c>
      <c r="AL366" s="20"/>
      <c r="AM366" s="20"/>
      <c r="AN366" s="20"/>
      <c r="AO366" s="20"/>
      <c r="AP366" s="20" t="s">
        <v>83</v>
      </c>
      <c r="AQ366" s="20"/>
      <c r="AR366" s="20" t="s">
        <v>155</v>
      </c>
      <c r="AS366" s="20" t="s">
        <v>152</v>
      </c>
      <c r="AT366" s="20"/>
      <c r="AU366" s="20"/>
      <c r="AV366" s="20" t="s">
        <v>1516</v>
      </c>
      <c r="AW366" s="20"/>
      <c r="AX366" s="20"/>
      <c r="AY366" s="20" t="s">
        <v>37</v>
      </c>
      <c r="AZ366" s="20"/>
      <c r="BA366" s="20"/>
      <c r="BB366" s="20"/>
      <c r="BC366" s="20"/>
      <c r="BD366" s="20"/>
      <c r="BE366" s="20"/>
      <c r="BF366" s="20"/>
      <c r="BG366" s="20"/>
      <c r="BH366" s="20"/>
      <c r="BI366" s="20"/>
      <c r="BJ366" s="20"/>
      <c r="BK366" s="20"/>
      <c r="BL366" s="20"/>
      <c r="BM366" s="20" t="s">
        <v>51</v>
      </c>
      <c r="BN366" s="20"/>
      <c r="BO366" s="20"/>
      <c r="BP366" s="20" t="s">
        <v>54</v>
      </c>
      <c r="BQ366" s="20"/>
      <c r="BR366" s="20"/>
      <c r="BS366" s="20"/>
      <c r="BT366" s="20"/>
      <c r="BU366" s="20"/>
      <c r="BV366" s="20"/>
      <c r="BW366" s="20" t="s">
        <v>1515</v>
      </c>
      <c r="BX366" s="20" t="s">
        <v>1549</v>
      </c>
      <c r="BY366" s="120">
        <v>45383</v>
      </c>
      <c r="BZ366" s="120">
        <v>45473</v>
      </c>
      <c r="CA366" s="20" t="s">
        <v>1806</v>
      </c>
      <c r="CB366" s="20" t="s">
        <v>1805</v>
      </c>
      <c r="CC366" s="20" t="s">
        <v>1549</v>
      </c>
      <c r="CD366" s="120">
        <v>45484</v>
      </c>
      <c r="CE366" s="120">
        <v>45484</v>
      </c>
      <c r="CF366" s="20" t="s">
        <v>1666</v>
      </c>
      <c r="CG366" s="20" t="s">
        <v>1804</v>
      </c>
      <c r="CH366" s="20"/>
      <c r="CI366" s="120"/>
      <c r="CJ366" s="120"/>
      <c r="CK366" s="20"/>
      <c r="CL366" s="20"/>
      <c r="CM366" s="20"/>
      <c r="CN366" s="120"/>
      <c r="CO366" s="120"/>
      <c r="CP366" s="20"/>
      <c r="CQ366" s="20"/>
    </row>
    <row r="367" spans="3:95" s="9" customFormat="1" ht="135.75" customHeight="1">
      <c r="C367" s="19" t="s">
        <v>1803</v>
      </c>
      <c r="D367" s="20" t="s">
        <v>1801</v>
      </c>
      <c r="E367" s="20" t="s">
        <v>1518</v>
      </c>
      <c r="F367" s="14" t="str">
        <f t="shared" si="10"/>
        <v>URF2024_357_PD_Ecosistemas de pagos de bajo valor</v>
      </c>
      <c r="G367" s="20" t="s">
        <v>1802</v>
      </c>
      <c r="H367" s="20" t="s">
        <v>1801</v>
      </c>
      <c r="I367" s="20" t="s">
        <v>1801</v>
      </c>
      <c r="J367" s="20" t="s">
        <v>93</v>
      </c>
      <c r="K367" s="20" t="s">
        <v>75</v>
      </c>
      <c r="L367" s="20" t="s">
        <v>125</v>
      </c>
      <c r="M367" s="47">
        <v>45566</v>
      </c>
      <c r="N367" s="47">
        <v>45657</v>
      </c>
      <c r="O367" s="21">
        <f t="shared" si="11"/>
        <v>91</v>
      </c>
      <c r="P367" s="20" t="s">
        <v>122</v>
      </c>
      <c r="Q367" s="20" t="s">
        <v>77</v>
      </c>
      <c r="R367" s="20" t="s">
        <v>1771</v>
      </c>
      <c r="S367" s="20" t="s">
        <v>139</v>
      </c>
      <c r="T367" s="20" t="s">
        <v>140</v>
      </c>
      <c r="U367" s="20" t="s">
        <v>15</v>
      </c>
      <c r="V367" s="20"/>
      <c r="W367" s="20" t="s">
        <v>17</v>
      </c>
      <c r="X367" s="20"/>
      <c r="Y367" s="20"/>
      <c r="Z367" s="20"/>
      <c r="AA367" s="20"/>
      <c r="AB367" s="20"/>
      <c r="AC367" s="20"/>
      <c r="AD367" s="20"/>
      <c r="AE367" s="20"/>
      <c r="AF367" s="20"/>
      <c r="AG367" s="20"/>
      <c r="AH367" s="20"/>
      <c r="AI367" s="20"/>
      <c r="AJ367" s="20" t="s">
        <v>153</v>
      </c>
      <c r="AK367" s="20" t="s">
        <v>179</v>
      </c>
      <c r="AL367" s="20"/>
      <c r="AM367" s="20"/>
      <c r="AN367" s="20"/>
      <c r="AO367" s="20"/>
      <c r="AP367" s="20" t="s">
        <v>83</v>
      </c>
      <c r="AQ367" s="20"/>
      <c r="AR367" s="20" t="s">
        <v>155</v>
      </c>
      <c r="AS367" s="20" t="s">
        <v>152</v>
      </c>
      <c r="AT367" s="20"/>
      <c r="AU367" s="20"/>
      <c r="AV367" s="20" t="s">
        <v>1516</v>
      </c>
      <c r="AW367" s="20"/>
      <c r="AX367" s="20"/>
      <c r="AY367" s="20" t="s">
        <v>37</v>
      </c>
      <c r="AZ367" s="20"/>
      <c r="BA367" s="20"/>
      <c r="BB367" s="20"/>
      <c r="BC367" s="20"/>
      <c r="BD367" s="20"/>
      <c r="BE367" s="20"/>
      <c r="BF367" s="20"/>
      <c r="BG367" s="20"/>
      <c r="BH367" s="20"/>
      <c r="BI367" s="20"/>
      <c r="BJ367" s="20"/>
      <c r="BK367" s="20"/>
      <c r="BL367" s="20"/>
      <c r="BM367" s="20" t="s">
        <v>51</v>
      </c>
      <c r="BN367" s="20"/>
      <c r="BO367" s="20"/>
      <c r="BP367" s="20" t="s">
        <v>54</v>
      </c>
      <c r="BQ367" s="20"/>
      <c r="BR367" s="20"/>
      <c r="BS367" s="20"/>
      <c r="BT367" s="20"/>
      <c r="BU367" s="20"/>
      <c r="BV367" s="20"/>
      <c r="BW367" s="20" t="s">
        <v>1515</v>
      </c>
      <c r="BX367" s="20" t="s">
        <v>1549</v>
      </c>
      <c r="BY367" s="120">
        <v>45383</v>
      </c>
      <c r="BZ367" s="120">
        <v>45383</v>
      </c>
      <c r="CA367" s="20" t="s">
        <v>1692</v>
      </c>
      <c r="CB367" s="20" t="s">
        <v>1691</v>
      </c>
      <c r="CC367" s="20" t="s">
        <v>1549</v>
      </c>
      <c r="CD367" s="120">
        <v>45383</v>
      </c>
      <c r="CE367" s="120">
        <v>45383</v>
      </c>
      <c r="CF367" s="20" t="s">
        <v>1800</v>
      </c>
      <c r="CG367" s="20" t="s">
        <v>1799</v>
      </c>
      <c r="CH367" s="20" t="s">
        <v>1549</v>
      </c>
      <c r="CI367" s="120">
        <v>45484</v>
      </c>
      <c r="CJ367" s="120">
        <v>45484</v>
      </c>
      <c r="CK367" s="20" t="s">
        <v>1666</v>
      </c>
      <c r="CL367" s="20" t="s">
        <v>1798</v>
      </c>
      <c r="CM367" s="20"/>
      <c r="CN367" s="120"/>
      <c r="CO367" s="120"/>
      <c r="CP367" s="20"/>
      <c r="CQ367" s="20"/>
    </row>
    <row r="368" spans="3:95" s="9" customFormat="1" ht="135.75" customHeight="1">
      <c r="C368" s="19" t="s">
        <v>1797</v>
      </c>
      <c r="D368" s="20" t="s">
        <v>1796</v>
      </c>
      <c r="E368" s="20" t="s">
        <v>1518</v>
      </c>
      <c r="F368" s="14" t="str">
        <f t="shared" si="10"/>
        <v>URF2024_358_PD_Portabilidad_Reglamentar el derecho a la portabilidad financiera consagrado en el artículo 94 de la Ley 2294 de 2023 “Plan Nacional de Desarrollo 2022- 2026 “Colombia potencia mundial de la vida”</v>
      </c>
      <c r="G368" s="20" t="s">
        <v>1795</v>
      </c>
      <c r="H368" s="20" t="s">
        <v>1794</v>
      </c>
      <c r="I368" s="20" t="s">
        <v>1794</v>
      </c>
      <c r="J368" s="20" t="s">
        <v>93</v>
      </c>
      <c r="K368" s="20" t="s">
        <v>75</v>
      </c>
      <c r="L368" s="20" t="s">
        <v>118</v>
      </c>
      <c r="M368" s="47">
        <v>45566</v>
      </c>
      <c r="N368" s="47">
        <v>45657</v>
      </c>
      <c r="O368" s="21">
        <f t="shared" si="11"/>
        <v>91</v>
      </c>
      <c r="P368" s="20" t="s">
        <v>113</v>
      </c>
      <c r="Q368" s="20" t="s">
        <v>77</v>
      </c>
      <c r="R368" s="20" t="s">
        <v>1771</v>
      </c>
      <c r="S368" s="20" t="s">
        <v>139</v>
      </c>
      <c r="T368" s="20" t="s">
        <v>140</v>
      </c>
      <c r="U368" s="20" t="s">
        <v>15</v>
      </c>
      <c r="V368" s="20"/>
      <c r="W368" s="20" t="s">
        <v>17</v>
      </c>
      <c r="X368" s="20"/>
      <c r="Y368" s="20"/>
      <c r="Z368" s="20"/>
      <c r="AA368" s="20"/>
      <c r="AB368" s="20"/>
      <c r="AC368" s="20"/>
      <c r="AD368" s="20"/>
      <c r="AE368" s="20"/>
      <c r="AF368" s="20"/>
      <c r="AG368" s="20"/>
      <c r="AH368" s="20"/>
      <c r="AI368" s="20"/>
      <c r="AJ368" s="20" t="s">
        <v>153</v>
      </c>
      <c r="AK368" s="20" t="s">
        <v>179</v>
      </c>
      <c r="AL368" s="20"/>
      <c r="AM368" s="20"/>
      <c r="AN368" s="20"/>
      <c r="AO368" s="20"/>
      <c r="AP368" s="20" t="s">
        <v>83</v>
      </c>
      <c r="AQ368" s="20"/>
      <c r="AR368" s="20" t="s">
        <v>155</v>
      </c>
      <c r="AS368" s="20" t="s">
        <v>152</v>
      </c>
      <c r="AT368" s="20"/>
      <c r="AU368" s="20"/>
      <c r="AV368" s="20" t="s">
        <v>1516</v>
      </c>
      <c r="AW368" s="20"/>
      <c r="AX368" s="20"/>
      <c r="AY368" s="20" t="s">
        <v>37</v>
      </c>
      <c r="AZ368" s="20"/>
      <c r="BA368" s="20"/>
      <c r="BB368" s="20"/>
      <c r="BC368" s="20"/>
      <c r="BD368" s="20"/>
      <c r="BE368" s="20"/>
      <c r="BF368" s="20"/>
      <c r="BG368" s="20"/>
      <c r="BH368" s="20"/>
      <c r="BI368" s="20"/>
      <c r="BJ368" s="20"/>
      <c r="BK368" s="20"/>
      <c r="BL368" s="20"/>
      <c r="BM368" s="20" t="s">
        <v>51</v>
      </c>
      <c r="BN368" s="20"/>
      <c r="BO368" s="20"/>
      <c r="BP368" s="20" t="s">
        <v>54</v>
      </c>
      <c r="BQ368" s="20"/>
      <c r="BR368" s="20"/>
      <c r="BS368" s="20"/>
      <c r="BT368" s="20"/>
      <c r="BU368" s="20"/>
      <c r="BV368" s="20"/>
      <c r="BW368" s="20" t="s">
        <v>1560</v>
      </c>
      <c r="BX368" s="20" t="s">
        <v>1549</v>
      </c>
      <c r="BY368" s="120">
        <v>45484</v>
      </c>
      <c r="BZ368" s="120">
        <v>45484</v>
      </c>
      <c r="CA368" s="20" t="s">
        <v>1666</v>
      </c>
      <c r="CB368" s="20" t="s">
        <v>1665</v>
      </c>
      <c r="CC368" s="20" t="s">
        <v>1559</v>
      </c>
      <c r="CD368" s="121">
        <v>45565</v>
      </c>
      <c r="CE368" s="120">
        <v>45565</v>
      </c>
      <c r="CF368" s="20" t="s">
        <v>1513</v>
      </c>
      <c r="CG368" s="20" t="s">
        <v>1558</v>
      </c>
      <c r="CH368" s="20"/>
      <c r="CI368" s="20"/>
      <c r="CJ368" s="120"/>
      <c r="CK368" s="20"/>
      <c r="CL368" s="20"/>
      <c r="CM368" s="20"/>
      <c r="CN368" s="20"/>
      <c r="CO368" s="120"/>
      <c r="CP368" s="20"/>
      <c r="CQ368" s="20"/>
    </row>
    <row r="369" spans="3:95" s="9" customFormat="1" ht="135.75" customHeight="1">
      <c r="C369" s="19" t="s">
        <v>1793</v>
      </c>
      <c r="D369" s="20" t="s">
        <v>1792</v>
      </c>
      <c r="E369" s="20" t="s">
        <v>1518</v>
      </c>
      <c r="F369" s="14" t="str">
        <f t="shared" si="10"/>
        <v>URF2024_359_PD_Open Data_Presentar avances en la reglamentación del artículo 48 del Estatuto Orgánico del Sistema Financiero, se adelantará el proceso de reglamentación del artículo 89 de la Ley 2294 de 2023 “Plan Nacional de Desarrollo 2022- 2026 “Colombia potencia mundial de la vida”</v>
      </c>
      <c r="G369" s="20" t="s">
        <v>1791</v>
      </c>
      <c r="H369" s="20" t="s">
        <v>1790</v>
      </c>
      <c r="I369" s="20" t="s">
        <v>1790</v>
      </c>
      <c r="J369" s="20" t="s">
        <v>93</v>
      </c>
      <c r="K369" s="20" t="s">
        <v>118</v>
      </c>
      <c r="L369" s="20" t="s">
        <v>75</v>
      </c>
      <c r="M369" s="47">
        <v>45474</v>
      </c>
      <c r="N369" s="47">
        <v>45565</v>
      </c>
      <c r="O369" s="21">
        <f t="shared" si="11"/>
        <v>91</v>
      </c>
      <c r="P369" s="20" t="s">
        <v>113</v>
      </c>
      <c r="Q369" s="20" t="s">
        <v>77</v>
      </c>
      <c r="R369" s="20" t="s">
        <v>1771</v>
      </c>
      <c r="S369" s="20" t="s">
        <v>139</v>
      </c>
      <c r="T369" s="20" t="s">
        <v>140</v>
      </c>
      <c r="U369" s="20" t="s">
        <v>15</v>
      </c>
      <c r="V369" s="20"/>
      <c r="W369" s="20" t="s">
        <v>17</v>
      </c>
      <c r="X369" s="20"/>
      <c r="Y369" s="20"/>
      <c r="Z369" s="20"/>
      <c r="AA369" s="20"/>
      <c r="AB369" s="20"/>
      <c r="AC369" s="20"/>
      <c r="AD369" s="20"/>
      <c r="AE369" s="20"/>
      <c r="AF369" s="20"/>
      <c r="AG369" s="20"/>
      <c r="AH369" s="20"/>
      <c r="AI369" s="20"/>
      <c r="AJ369" s="20" t="s">
        <v>153</v>
      </c>
      <c r="AK369" s="20" t="s">
        <v>179</v>
      </c>
      <c r="AL369" s="20"/>
      <c r="AM369" s="20"/>
      <c r="AN369" s="20"/>
      <c r="AO369" s="20"/>
      <c r="AP369" s="20" t="s">
        <v>83</v>
      </c>
      <c r="AQ369" s="20"/>
      <c r="AR369" s="20" t="s">
        <v>155</v>
      </c>
      <c r="AS369" s="20" t="s">
        <v>152</v>
      </c>
      <c r="AT369" s="20"/>
      <c r="AU369" s="20"/>
      <c r="AV369" s="20" t="s">
        <v>1516</v>
      </c>
      <c r="AW369" s="20"/>
      <c r="AX369" s="20"/>
      <c r="AY369" s="20" t="s">
        <v>37</v>
      </c>
      <c r="AZ369" s="20"/>
      <c r="BA369" s="20"/>
      <c r="BB369" s="20"/>
      <c r="BC369" s="20"/>
      <c r="BD369" s="20"/>
      <c r="BE369" s="20"/>
      <c r="BF369" s="20"/>
      <c r="BG369" s="20"/>
      <c r="BH369" s="20"/>
      <c r="BI369" s="20"/>
      <c r="BJ369" s="20"/>
      <c r="BK369" s="20"/>
      <c r="BL369" s="20"/>
      <c r="BM369" s="20" t="s">
        <v>51</v>
      </c>
      <c r="BN369" s="20"/>
      <c r="BO369" s="20"/>
      <c r="BP369" s="20" t="s">
        <v>54</v>
      </c>
      <c r="BQ369" s="20"/>
      <c r="BR369" s="20"/>
      <c r="BS369" s="20"/>
      <c r="BT369" s="20"/>
      <c r="BU369" s="20"/>
      <c r="BV369" s="20"/>
      <c r="BW369" s="20" t="s">
        <v>1560</v>
      </c>
      <c r="BX369" s="20" t="s">
        <v>1549</v>
      </c>
      <c r="BY369" s="120">
        <v>45484</v>
      </c>
      <c r="BZ369" s="120">
        <v>45484</v>
      </c>
      <c r="CA369" s="20" t="s">
        <v>1666</v>
      </c>
      <c r="CB369" s="20" t="s">
        <v>1789</v>
      </c>
      <c r="CC369" s="20" t="s">
        <v>1559</v>
      </c>
      <c r="CD369" s="121">
        <v>45565</v>
      </c>
      <c r="CE369" s="120">
        <v>45565</v>
      </c>
      <c r="CF369" s="20" t="s">
        <v>1513</v>
      </c>
      <c r="CG369" s="20" t="s">
        <v>1558</v>
      </c>
      <c r="CH369" s="20"/>
      <c r="CI369" s="20"/>
      <c r="CJ369" s="120"/>
      <c r="CK369" s="20"/>
      <c r="CL369" s="20"/>
      <c r="CM369" s="20"/>
      <c r="CN369" s="20"/>
      <c r="CO369" s="120"/>
      <c r="CP369" s="20"/>
      <c r="CQ369" s="20"/>
    </row>
    <row r="370" spans="3:95" s="9" customFormat="1" ht="135.75" customHeight="1">
      <c r="C370" s="19" t="s">
        <v>1788</v>
      </c>
      <c r="D370" s="20" t="s">
        <v>1787</v>
      </c>
      <c r="E370" s="20" t="s">
        <v>1518</v>
      </c>
      <c r="F370" s="14" t="str">
        <f t="shared" si="10"/>
        <v>URF2024_360_DI_Revisión regulación OPAs_Determinar las mejores prácticas y estándares internacionales que deban ser implementados, así como, con la finalidad de elevar la competitividad del mercado local y la protección a los inversionistas minoritariose los procesos de ofertas públicas de adquisición.</v>
      </c>
      <c r="G370" s="20" t="s">
        <v>1786</v>
      </c>
      <c r="H370" s="20" t="s">
        <v>1785</v>
      </c>
      <c r="I370" s="20" t="s">
        <v>1785</v>
      </c>
      <c r="J370" s="20" t="s">
        <v>93</v>
      </c>
      <c r="K370" s="20" t="s">
        <v>110</v>
      </c>
      <c r="L370" s="20" t="s">
        <v>108</v>
      </c>
      <c r="M370" s="47">
        <v>45566</v>
      </c>
      <c r="N370" s="47">
        <v>45657</v>
      </c>
      <c r="O370" s="21">
        <f t="shared" si="11"/>
        <v>91</v>
      </c>
      <c r="P370" s="20" t="s">
        <v>113</v>
      </c>
      <c r="Q370" s="20" t="s">
        <v>77</v>
      </c>
      <c r="R370" s="20" t="s">
        <v>1784</v>
      </c>
      <c r="S370" s="20" t="s">
        <v>139</v>
      </c>
      <c r="T370" s="20" t="s">
        <v>141</v>
      </c>
      <c r="U370" s="20" t="s">
        <v>15</v>
      </c>
      <c r="V370" s="20"/>
      <c r="W370" s="20" t="s">
        <v>17</v>
      </c>
      <c r="X370" s="20"/>
      <c r="Y370" s="20"/>
      <c r="Z370" s="20"/>
      <c r="AA370" s="20"/>
      <c r="AB370" s="20"/>
      <c r="AC370" s="20"/>
      <c r="AD370" s="20"/>
      <c r="AE370" s="20"/>
      <c r="AF370" s="20"/>
      <c r="AG370" s="20"/>
      <c r="AH370" s="20"/>
      <c r="AI370" s="20"/>
      <c r="AJ370" s="20" t="s">
        <v>153</v>
      </c>
      <c r="AK370" s="20" t="s">
        <v>179</v>
      </c>
      <c r="AL370" s="20"/>
      <c r="AM370" s="20"/>
      <c r="AN370" s="20"/>
      <c r="AO370" s="20"/>
      <c r="AP370" s="20" t="s">
        <v>83</v>
      </c>
      <c r="AQ370" s="20"/>
      <c r="AR370" s="20" t="s">
        <v>155</v>
      </c>
      <c r="AS370" s="20" t="s">
        <v>152</v>
      </c>
      <c r="AT370" s="20"/>
      <c r="AU370" s="20"/>
      <c r="AV370" s="20" t="s">
        <v>1516</v>
      </c>
      <c r="AW370" s="20"/>
      <c r="AX370" s="20"/>
      <c r="AY370" s="20" t="s">
        <v>37</v>
      </c>
      <c r="AZ370" s="20"/>
      <c r="BA370" s="20"/>
      <c r="BB370" s="20"/>
      <c r="BC370" s="20"/>
      <c r="BD370" s="20"/>
      <c r="BE370" s="20"/>
      <c r="BF370" s="20"/>
      <c r="BG370" s="20"/>
      <c r="BH370" s="20"/>
      <c r="BI370" s="20"/>
      <c r="BJ370" s="20"/>
      <c r="BK370" s="20"/>
      <c r="BL370" s="20"/>
      <c r="BM370" s="20" t="s">
        <v>51</v>
      </c>
      <c r="BN370" s="20"/>
      <c r="BO370" s="20"/>
      <c r="BP370" s="20" t="s">
        <v>54</v>
      </c>
      <c r="BQ370" s="20"/>
      <c r="BR370" s="20"/>
      <c r="BS370" s="20"/>
      <c r="BT370" s="20"/>
      <c r="BU370" s="20"/>
      <c r="BV370" s="20"/>
      <c r="BW370" s="20" t="s">
        <v>1515</v>
      </c>
      <c r="BX370" s="20" t="s">
        <v>1549</v>
      </c>
      <c r="BY370" s="120">
        <v>45484</v>
      </c>
      <c r="BZ370" s="120">
        <v>45484</v>
      </c>
      <c r="CA370" s="20" t="s">
        <v>1666</v>
      </c>
      <c r="CB370" s="20" t="s">
        <v>1783</v>
      </c>
      <c r="CC370" s="20" t="s">
        <v>1549</v>
      </c>
      <c r="CD370" s="121">
        <v>45565</v>
      </c>
      <c r="CE370" s="120">
        <v>45565</v>
      </c>
      <c r="CF370" s="20" t="s">
        <v>1513</v>
      </c>
      <c r="CG370" s="20" t="s">
        <v>1782</v>
      </c>
      <c r="CH370" s="20"/>
      <c r="CI370" s="20"/>
      <c r="CJ370" s="120"/>
      <c r="CK370" s="20"/>
      <c r="CL370" s="20"/>
      <c r="CM370" s="20"/>
      <c r="CN370" s="20"/>
      <c r="CO370" s="120"/>
      <c r="CP370" s="20"/>
      <c r="CQ370" s="20"/>
    </row>
    <row r="371" spans="3:95" s="9" customFormat="1" ht="135.75" customHeight="1">
      <c r="C371" s="19" t="s">
        <v>1781</v>
      </c>
      <c r="D371" s="20" t="s">
        <v>1780</v>
      </c>
      <c r="E371" s="20" t="s">
        <v>1518</v>
      </c>
      <c r="F371" s="14" t="str">
        <f t="shared" si="10"/>
        <v>URF2024_361_PD_SAS como emisor de valores_Reglamentar artículo 261 de la ley 2294 de 2023 “por el cual se expide el plan nacional de desarrollo 2022- 2026 “Colombia potencia mundial de la vida” para habilitar la SAS como emisor de valores.</v>
      </c>
      <c r="G371" s="20" t="s">
        <v>1779</v>
      </c>
      <c r="H371" s="20" t="s">
        <v>1778</v>
      </c>
      <c r="I371" s="20" t="s">
        <v>1778</v>
      </c>
      <c r="J371" s="20" t="s">
        <v>93</v>
      </c>
      <c r="K371" s="20" t="s">
        <v>110</v>
      </c>
      <c r="L371" s="20" t="s">
        <v>113</v>
      </c>
      <c r="M371" s="47">
        <v>45566</v>
      </c>
      <c r="N371" s="47">
        <v>45657</v>
      </c>
      <c r="O371" s="21">
        <f t="shared" si="11"/>
        <v>91</v>
      </c>
      <c r="P371" s="20" t="s">
        <v>113</v>
      </c>
      <c r="Q371" s="20" t="s">
        <v>77</v>
      </c>
      <c r="R371" s="20" t="s">
        <v>1766</v>
      </c>
      <c r="S371" s="20" t="s">
        <v>139</v>
      </c>
      <c r="T371" s="20" t="s">
        <v>141</v>
      </c>
      <c r="U371" s="20" t="s">
        <v>15</v>
      </c>
      <c r="V371" s="20"/>
      <c r="W371" s="20" t="s">
        <v>17</v>
      </c>
      <c r="X371" s="20"/>
      <c r="Y371" s="20"/>
      <c r="Z371" s="20"/>
      <c r="AA371" s="20"/>
      <c r="AB371" s="20"/>
      <c r="AC371" s="20"/>
      <c r="AD371" s="20"/>
      <c r="AE371" s="20"/>
      <c r="AF371" s="20"/>
      <c r="AG371" s="20"/>
      <c r="AH371" s="20"/>
      <c r="AI371" s="20"/>
      <c r="AJ371" s="20" t="s">
        <v>153</v>
      </c>
      <c r="AK371" s="20" t="s">
        <v>179</v>
      </c>
      <c r="AL371" s="20"/>
      <c r="AM371" s="20"/>
      <c r="AN371" s="20"/>
      <c r="AO371" s="20"/>
      <c r="AP371" s="20" t="s">
        <v>83</v>
      </c>
      <c r="AQ371" s="20"/>
      <c r="AR371" s="20" t="s">
        <v>155</v>
      </c>
      <c r="AS371" s="20" t="s">
        <v>152</v>
      </c>
      <c r="AT371" s="20"/>
      <c r="AU371" s="20"/>
      <c r="AV371" s="20" t="s">
        <v>1516</v>
      </c>
      <c r="AW371" s="20"/>
      <c r="AX371" s="20"/>
      <c r="AY371" s="20" t="s">
        <v>37</v>
      </c>
      <c r="AZ371" s="20"/>
      <c r="BA371" s="20"/>
      <c r="BB371" s="20"/>
      <c r="BC371" s="20"/>
      <c r="BD371" s="20"/>
      <c r="BE371" s="20"/>
      <c r="BF371" s="20"/>
      <c r="BG371" s="20"/>
      <c r="BH371" s="20"/>
      <c r="BI371" s="20"/>
      <c r="BJ371" s="20"/>
      <c r="BK371" s="20"/>
      <c r="BL371" s="20"/>
      <c r="BM371" s="20" t="s">
        <v>51</v>
      </c>
      <c r="BN371" s="20"/>
      <c r="BO371" s="20"/>
      <c r="BP371" s="20" t="s">
        <v>54</v>
      </c>
      <c r="BQ371" s="20"/>
      <c r="BR371" s="20"/>
      <c r="BS371" s="20"/>
      <c r="BT371" s="20"/>
      <c r="BU371" s="20"/>
      <c r="BV371" s="20"/>
      <c r="BW371" s="20" t="s">
        <v>1560</v>
      </c>
      <c r="BX371" s="20" t="s">
        <v>1549</v>
      </c>
      <c r="BY371" s="121">
        <v>45539</v>
      </c>
      <c r="BZ371" s="120">
        <v>45552</v>
      </c>
      <c r="CA371" s="20" t="s">
        <v>1777</v>
      </c>
      <c r="CB371" s="20" t="s">
        <v>1776</v>
      </c>
      <c r="CC371" s="20" t="s">
        <v>1559</v>
      </c>
      <c r="CD371" s="121">
        <v>45565</v>
      </c>
      <c r="CE371" s="120">
        <v>45565</v>
      </c>
      <c r="CF371" s="20" t="s">
        <v>1513</v>
      </c>
      <c r="CG371" s="20" t="s">
        <v>1558</v>
      </c>
      <c r="CH371" s="20"/>
      <c r="CI371" s="20"/>
      <c r="CJ371" s="120"/>
      <c r="CK371" s="20"/>
      <c r="CL371" s="20"/>
      <c r="CM371" s="20"/>
      <c r="CN371" s="20"/>
      <c r="CO371" s="120"/>
      <c r="CP371" s="20"/>
      <c r="CQ371" s="20"/>
    </row>
    <row r="372" spans="3:95" s="9" customFormat="1" ht="135.75" customHeight="1">
      <c r="C372" s="19" t="s">
        <v>1775</v>
      </c>
      <c r="D372" s="20" t="s">
        <v>1774</v>
      </c>
      <c r="E372" s="20" t="s">
        <v>1518</v>
      </c>
      <c r="F372" s="14" t="str">
        <f t="shared" si="10"/>
        <v>URF2024_362_PD_CIIEF_Identificar y proponer los ajustes regulatorios necesarios para mejorar el gobierno corporativo de la comisión intersectorial de inclusión y educación financiera.</v>
      </c>
      <c r="G372" s="20" t="s">
        <v>1773</v>
      </c>
      <c r="H372" s="20" t="s">
        <v>1772</v>
      </c>
      <c r="I372" s="20" t="s">
        <v>1772</v>
      </c>
      <c r="J372" s="20" t="s">
        <v>93</v>
      </c>
      <c r="K372" s="20" t="s">
        <v>118</v>
      </c>
      <c r="L372" s="20" t="s">
        <v>107</v>
      </c>
      <c r="M372" s="47">
        <v>45566</v>
      </c>
      <c r="N372" s="47">
        <v>45657</v>
      </c>
      <c r="O372" s="21">
        <f t="shared" si="11"/>
        <v>91</v>
      </c>
      <c r="P372" s="20" t="s">
        <v>113</v>
      </c>
      <c r="Q372" s="20" t="s">
        <v>77</v>
      </c>
      <c r="R372" s="20" t="s">
        <v>1771</v>
      </c>
      <c r="S372" s="20" t="s">
        <v>139</v>
      </c>
      <c r="T372" s="20" t="s">
        <v>140</v>
      </c>
      <c r="U372" s="20" t="s">
        <v>15</v>
      </c>
      <c r="V372" s="20"/>
      <c r="W372" s="20" t="s">
        <v>17</v>
      </c>
      <c r="X372" s="20"/>
      <c r="Y372" s="20"/>
      <c r="Z372" s="20"/>
      <c r="AA372" s="20"/>
      <c r="AB372" s="20"/>
      <c r="AC372" s="20"/>
      <c r="AD372" s="20"/>
      <c r="AE372" s="20"/>
      <c r="AF372" s="20"/>
      <c r="AG372" s="20"/>
      <c r="AH372" s="20"/>
      <c r="AI372" s="20"/>
      <c r="AJ372" s="20" t="s">
        <v>153</v>
      </c>
      <c r="AK372" s="20" t="s">
        <v>179</v>
      </c>
      <c r="AL372" s="20"/>
      <c r="AM372" s="20"/>
      <c r="AN372" s="20"/>
      <c r="AO372" s="20"/>
      <c r="AP372" s="20" t="s">
        <v>83</v>
      </c>
      <c r="AQ372" s="20"/>
      <c r="AR372" s="20" t="s">
        <v>155</v>
      </c>
      <c r="AS372" s="20" t="s">
        <v>152</v>
      </c>
      <c r="AT372" s="20"/>
      <c r="AU372" s="20"/>
      <c r="AV372" s="20" t="s">
        <v>1516</v>
      </c>
      <c r="AW372" s="20"/>
      <c r="AX372" s="20"/>
      <c r="AY372" s="20" t="s">
        <v>37</v>
      </c>
      <c r="AZ372" s="20"/>
      <c r="BA372" s="20"/>
      <c r="BB372" s="20"/>
      <c r="BC372" s="20"/>
      <c r="BD372" s="20"/>
      <c r="BE372" s="20"/>
      <c r="BF372" s="20"/>
      <c r="BG372" s="20"/>
      <c r="BH372" s="20"/>
      <c r="BI372" s="20"/>
      <c r="BJ372" s="20"/>
      <c r="BK372" s="20"/>
      <c r="BL372" s="20"/>
      <c r="BM372" s="20" t="s">
        <v>51</v>
      </c>
      <c r="BN372" s="20"/>
      <c r="BO372" s="20"/>
      <c r="BP372" s="20" t="s">
        <v>54</v>
      </c>
      <c r="BQ372" s="20"/>
      <c r="BR372" s="20"/>
      <c r="BS372" s="20"/>
      <c r="BT372" s="20"/>
      <c r="BU372" s="20"/>
      <c r="BV372" s="20"/>
      <c r="BW372" s="20" t="s">
        <v>1515</v>
      </c>
      <c r="BX372" s="20" t="s">
        <v>1549</v>
      </c>
      <c r="BY372" s="120">
        <v>45484</v>
      </c>
      <c r="BZ372" s="120">
        <v>45484</v>
      </c>
      <c r="CA372" s="20" t="s">
        <v>1666</v>
      </c>
      <c r="CB372" s="20" t="s">
        <v>1716</v>
      </c>
      <c r="CC372" s="20" t="s">
        <v>1549</v>
      </c>
      <c r="CD372" s="121">
        <v>45565</v>
      </c>
      <c r="CE372" s="120">
        <v>45565</v>
      </c>
      <c r="CF372" s="20" t="s">
        <v>1513</v>
      </c>
      <c r="CG372" s="20" t="s">
        <v>1770</v>
      </c>
      <c r="CH372" s="20"/>
      <c r="CI372" s="20"/>
      <c r="CJ372" s="120"/>
      <c r="CK372" s="20"/>
      <c r="CL372" s="20"/>
      <c r="CM372" s="20"/>
      <c r="CN372" s="20"/>
      <c r="CO372" s="120"/>
      <c r="CP372" s="20"/>
      <c r="CQ372" s="20"/>
    </row>
    <row r="373" spans="3:95" s="9" customFormat="1" ht="135.75" customHeight="1">
      <c r="C373" s="19" t="s">
        <v>1769</v>
      </c>
      <c r="D373" s="20" t="s">
        <v>1768</v>
      </c>
      <c r="E373" s="20" t="s">
        <v>1518</v>
      </c>
      <c r="F373" s="14" t="str">
        <f t="shared" si="10"/>
        <v>URF2024_363_PD_Arquitectura del negocio fiduciario_Revisar y proponer la reestructuración necesaria a la regulación vigente del negocio fiduciario.</v>
      </c>
      <c r="G373" s="20" t="s">
        <v>1767</v>
      </c>
      <c r="H373" s="20" t="s">
        <v>856</v>
      </c>
      <c r="I373" s="20" t="s">
        <v>856</v>
      </c>
      <c r="J373" s="20" t="s">
        <v>93</v>
      </c>
      <c r="K373" s="20" t="s">
        <v>108</v>
      </c>
      <c r="L373" s="20" t="s">
        <v>113</v>
      </c>
      <c r="M373" s="47">
        <v>45566</v>
      </c>
      <c r="N373" s="47">
        <v>45657</v>
      </c>
      <c r="O373" s="21">
        <f t="shared" si="11"/>
        <v>91</v>
      </c>
      <c r="P373" s="20" t="s">
        <v>113</v>
      </c>
      <c r="Q373" s="20" t="s">
        <v>77</v>
      </c>
      <c r="R373" s="20" t="s">
        <v>1766</v>
      </c>
      <c r="S373" s="20" t="s">
        <v>139</v>
      </c>
      <c r="T373" s="20" t="s">
        <v>141</v>
      </c>
      <c r="U373" s="20" t="s">
        <v>15</v>
      </c>
      <c r="V373" s="20"/>
      <c r="W373" s="20" t="s">
        <v>17</v>
      </c>
      <c r="X373" s="20"/>
      <c r="Y373" s="20"/>
      <c r="Z373" s="20"/>
      <c r="AA373" s="20"/>
      <c r="AB373" s="20"/>
      <c r="AC373" s="20"/>
      <c r="AD373" s="20"/>
      <c r="AE373" s="20"/>
      <c r="AF373" s="20"/>
      <c r="AG373" s="20"/>
      <c r="AH373" s="20"/>
      <c r="AI373" s="20"/>
      <c r="AJ373" s="20" t="s">
        <v>153</v>
      </c>
      <c r="AK373" s="20" t="s">
        <v>179</v>
      </c>
      <c r="AL373" s="20"/>
      <c r="AM373" s="20"/>
      <c r="AN373" s="20"/>
      <c r="AO373" s="20"/>
      <c r="AP373" s="20" t="s">
        <v>83</v>
      </c>
      <c r="AQ373" s="20"/>
      <c r="AR373" s="20" t="s">
        <v>155</v>
      </c>
      <c r="AS373" s="20" t="s">
        <v>152</v>
      </c>
      <c r="AT373" s="20"/>
      <c r="AU373" s="20"/>
      <c r="AV373" s="20" t="s">
        <v>1516</v>
      </c>
      <c r="AW373" s="20"/>
      <c r="AX373" s="20"/>
      <c r="AY373" s="20" t="s">
        <v>37</v>
      </c>
      <c r="AZ373" s="20"/>
      <c r="BA373" s="20"/>
      <c r="BB373" s="20"/>
      <c r="BC373" s="20"/>
      <c r="BD373" s="20"/>
      <c r="BE373" s="20"/>
      <c r="BF373" s="20"/>
      <c r="BG373" s="20"/>
      <c r="BH373" s="20"/>
      <c r="BI373" s="20"/>
      <c r="BJ373" s="20"/>
      <c r="BK373" s="20"/>
      <c r="BL373" s="20"/>
      <c r="BM373" s="20" t="s">
        <v>51</v>
      </c>
      <c r="BN373" s="20"/>
      <c r="BO373" s="20"/>
      <c r="BP373" s="20" t="s">
        <v>54</v>
      </c>
      <c r="BQ373" s="20"/>
      <c r="BR373" s="20"/>
      <c r="BS373" s="20"/>
      <c r="BT373" s="20"/>
      <c r="BU373" s="20"/>
      <c r="BV373" s="20"/>
      <c r="BW373" s="20" t="s">
        <v>1560</v>
      </c>
      <c r="BX373" s="20" t="s">
        <v>1549</v>
      </c>
      <c r="BY373" s="120">
        <v>45484</v>
      </c>
      <c r="BZ373" s="120">
        <v>45484</v>
      </c>
      <c r="CA373" s="20" t="s">
        <v>1666</v>
      </c>
      <c r="CB373" s="20" t="s">
        <v>1716</v>
      </c>
      <c r="CC373" s="20" t="s">
        <v>1559</v>
      </c>
      <c r="CD373" s="121">
        <v>45565</v>
      </c>
      <c r="CE373" s="120">
        <v>45565</v>
      </c>
      <c r="CF373" s="20" t="s">
        <v>1513</v>
      </c>
      <c r="CG373" s="20" t="s">
        <v>1558</v>
      </c>
      <c r="CH373" s="20"/>
      <c r="CI373" s="20"/>
      <c r="CJ373" s="120"/>
      <c r="CK373" s="20"/>
      <c r="CL373" s="20"/>
      <c r="CM373" s="20"/>
      <c r="CN373" s="20"/>
      <c r="CO373" s="120"/>
      <c r="CP373" s="20"/>
      <c r="CQ373" s="20"/>
    </row>
    <row r="374" spans="3:95" s="9" customFormat="1" ht="135.75" customHeight="1">
      <c r="C374" s="19" t="s">
        <v>1765</v>
      </c>
      <c r="D374" s="20" t="s">
        <v>1764</v>
      </c>
      <c r="E374" s="20" t="s">
        <v>1518</v>
      </c>
      <c r="F374" s="14" t="str">
        <f t="shared" si="10"/>
        <v>URF2024_364_PD_Centros de servicios compartidos_Incorporar a la estructura del sector solidario que presta servicios de ahorro y crédito la figura de Centros de Servicios Compartidos.</v>
      </c>
      <c r="G374" s="20" t="s">
        <v>1763</v>
      </c>
      <c r="H374" s="20" t="s">
        <v>1762</v>
      </c>
      <c r="I374" s="20" t="s">
        <v>1762</v>
      </c>
      <c r="J374" s="20" t="s">
        <v>93</v>
      </c>
      <c r="K374" s="20" t="s">
        <v>105</v>
      </c>
      <c r="L374" s="20" t="s">
        <v>107</v>
      </c>
      <c r="M374" s="47">
        <v>45566</v>
      </c>
      <c r="N374" s="47">
        <v>45657</v>
      </c>
      <c r="O374" s="21">
        <f t="shared" si="11"/>
        <v>91</v>
      </c>
      <c r="P374" s="20" t="s">
        <v>123</v>
      </c>
      <c r="Q374" s="20" t="s">
        <v>77</v>
      </c>
      <c r="R374" s="20" t="s">
        <v>1693</v>
      </c>
      <c r="S374" s="20" t="s">
        <v>139</v>
      </c>
      <c r="T374" s="20" t="s">
        <v>142</v>
      </c>
      <c r="U374" s="20" t="s">
        <v>15</v>
      </c>
      <c r="V374" s="20"/>
      <c r="W374" s="20" t="s">
        <v>17</v>
      </c>
      <c r="X374" s="20"/>
      <c r="Y374" s="20"/>
      <c r="Z374" s="20"/>
      <c r="AA374" s="20"/>
      <c r="AB374" s="20"/>
      <c r="AC374" s="20"/>
      <c r="AD374" s="20"/>
      <c r="AE374" s="20"/>
      <c r="AF374" s="20"/>
      <c r="AG374" s="20"/>
      <c r="AH374" s="20"/>
      <c r="AI374" s="20"/>
      <c r="AJ374" s="20" t="s">
        <v>153</v>
      </c>
      <c r="AK374" s="20" t="s">
        <v>179</v>
      </c>
      <c r="AL374" s="20"/>
      <c r="AM374" s="20"/>
      <c r="AN374" s="20"/>
      <c r="AO374" s="20"/>
      <c r="AP374" s="20" t="s">
        <v>83</v>
      </c>
      <c r="AQ374" s="20"/>
      <c r="AR374" s="20" t="s">
        <v>155</v>
      </c>
      <c r="AS374" s="20" t="s">
        <v>152</v>
      </c>
      <c r="AT374" s="20"/>
      <c r="AU374" s="20"/>
      <c r="AV374" s="20" t="s">
        <v>1516</v>
      </c>
      <c r="AW374" s="20"/>
      <c r="AX374" s="20"/>
      <c r="AY374" s="20" t="s">
        <v>37</v>
      </c>
      <c r="AZ374" s="20"/>
      <c r="BA374" s="20"/>
      <c r="BB374" s="20"/>
      <c r="BC374" s="20"/>
      <c r="BD374" s="20"/>
      <c r="BE374" s="20"/>
      <c r="BF374" s="20"/>
      <c r="BG374" s="20"/>
      <c r="BH374" s="20"/>
      <c r="BI374" s="20"/>
      <c r="BJ374" s="20"/>
      <c r="BK374" s="20"/>
      <c r="BL374" s="20"/>
      <c r="BM374" s="20" t="s">
        <v>51</v>
      </c>
      <c r="BN374" s="20"/>
      <c r="BO374" s="20"/>
      <c r="BP374" s="20" t="s">
        <v>54</v>
      </c>
      <c r="BQ374" s="20"/>
      <c r="BR374" s="20"/>
      <c r="BS374" s="20"/>
      <c r="BT374" s="20"/>
      <c r="BU374" s="20"/>
      <c r="BV374" s="20"/>
      <c r="BW374" s="20" t="s">
        <v>1560</v>
      </c>
      <c r="BX374" s="20" t="s">
        <v>1549</v>
      </c>
      <c r="BY374" s="120">
        <v>45484</v>
      </c>
      <c r="BZ374" s="120">
        <v>45484</v>
      </c>
      <c r="CA374" s="20" t="s">
        <v>1666</v>
      </c>
      <c r="CB374" s="20" t="s">
        <v>1665</v>
      </c>
      <c r="CC374" s="20" t="s">
        <v>1559</v>
      </c>
      <c r="CD374" s="121">
        <v>45565</v>
      </c>
      <c r="CE374" s="120">
        <v>45565</v>
      </c>
      <c r="CF374" s="20" t="s">
        <v>1513</v>
      </c>
      <c r="CG374" s="20" t="s">
        <v>1558</v>
      </c>
      <c r="CH374" s="20"/>
      <c r="CI374" s="20"/>
      <c r="CJ374" s="120"/>
      <c r="CK374" s="20"/>
      <c r="CL374" s="20"/>
      <c r="CM374" s="20"/>
      <c r="CN374" s="20"/>
      <c r="CO374" s="120"/>
      <c r="CP374" s="20"/>
      <c r="CQ374" s="20"/>
    </row>
    <row r="375" spans="3:95" s="9" customFormat="1" ht="135.75" customHeight="1">
      <c r="C375" s="19" t="s">
        <v>1761</v>
      </c>
      <c r="D375" s="20" t="s">
        <v>1760</v>
      </c>
      <c r="E375" s="20" t="s">
        <v>1518</v>
      </c>
      <c r="F375" s="14" t="str">
        <f t="shared" si="10"/>
        <v>URF2024_365_ET_Comercialización de seguros_Permitir que la ciudadanía, en especial aquella sin acceso y atención en el sector asegurador, y las micro, pequeñas y medianas empresas, gestionen riesgos y cuenten con respaldo patrimonial ante eventos negativos</v>
      </c>
      <c r="G375" s="20" t="s">
        <v>1759</v>
      </c>
      <c r="H375" s="20" t="s">
        <v>1758</v>
      </c>
      <c r="I375" s="20" t="s">
        <v>1758</v>
      </c>
      <c r="J375" s="20" t="s">
        <v>93</v>
      </c>
      <c r="K375" s="20" t="s">
        <v>105</v>
      </c>
      <c r="L375" s="20" t="s">
        <v>101</v>
      </c>
      <c r="M375" s="47">
        <v>45383</v>
      </c>
      <c r="N375" s="47">
        <v>45473</v>
      </c>
      <c r="O375" s="21">
        <f t="shared" si="11"/>
        <v>90</v>
      </c>
      <c r="P375" s="20" t="s">
        <v>123</v>
      </c>
      <c r="Q375" s="20" t="s">
        <v>77</v>
      </c>
      <c r="R375" s="20" t="s">
        <v>1710</v>
      </c>
      <c r="S375" s="20" t="s">
        <v>139</v>
      </c>
      <c r="T375" s="20" t="s">
        <v>142</v>
      </c>
      <c r="U375" s="20" t="s">
        <v>15</v>
      </c>
      <c r="V375" s="20"/>
      <c r="W375" s="20" t="s">
        <v>17</v>
      </c>
      <c r="X375" s="20"/>
      <c r="Y375" s="20"/>
      <c r="Z375" s="20"/>
      <c r="AA375" s="20"/>
      <c r="AB375" s="20"/>
      <c r="AC375" s="20"/>
      <c r="AD375" s="20"/>
      <c r="AE375" s="20"/>
      <c r="AF375" s="20"/>
      <c r="AG375" s="20"/>
      <c r="AH375" s="20"/>
      <c r="AI375" s="20"/>
      <c r="AJ375" s="20" t="s">
        <v>153</v>
      </c>
      <c r="AK375" s="20" t="s">
        <v>179</v>
      </c>
      <c r="AL375" s="20"/>
      <c r="AM375" s="20"/>
      <c r="AN375" s="20"/>
      <c r="AO375" s="20"/>
      <c r="AP375" s="20" t="s">
        <v>83</v>
      </c>
      <c r="AQ375" s="20"/>
      <c r="AR375" s="20" t="s">
        <v>155</v>
      </c>
      <c r="AS375" s="20" t="s">
        <v>152</v>
      </c>
      <c r="AT375" s="20"/>
      <c r="AU375" s="20"/>
      <c r="AV375" s="20" t="s">
        <v>1516</v>
      </c>
      <c r="AW375" s="20"/>
      <c r="AX375" s="20"/>
      <c r="AY375" s="20" t="s">
        <v>37</v>
      </c>
      <c r="AZ375" s="20"/>
      <c r="BA375" s="20"/>
      <c r="BB375" s="20"/>
      <c r="BC375" s="20"/>
      <c r="BD375" s="20"/>
      <c r="BE375" s="20"/>
      <c r="BF375" s="20"/>
      <c r="BG375" s="20"/>
      <c r="BH375" s="20"/>
      <c r="BI375" s="20"/>
      <c r="BJ375" s="20"/>
      <c r="BK375" s="20"/>
      <c r="BL375" s="20"/>
      <c r="BM375" s="20" t="s">
        <v>51</v>
      </c>
      <c r="BN375" s="20"/>
      <c r="BO375" s="20"/>
      <c r="BP375" s="20" t="s">
        <v>54</v>
      </c>
      <c r="BQ375" s="20"/>
      <c r="BR375" s="20"/>
      <c r="BS375" s="20"/>
      <c r="BT375" s="20"/>
      <c r="BU375" s="20"/>
      <c r="BV375" s="20"/>
      <c r="BW375" s="20" t="s">
        <v>1560</v>
      </c>
      <c r="BX375" s="20" t="s">
        <v>1549</v>
      </c>
      <c r="BY375" s="120">
        <v>45484</v>
      </c>
      <c r="BZ375" s="120">
        <v>45484</v>
      </c>
      <c r="CA375" s="20" t="s">
        <v>1666</v>
      </c>
      <c r="CB375" s="20" t="s">
        <v>1665</v>
      </c>
      <c r="CC375" s="20" t="s">
        <v>1559</v>
      </c>
      <c r="CD375" s="121">
        <v>45565</v>
      </c>
      <c r="CE375" s="120">
        <v>45565</v>
      </c>
      <c r="CF375" s="20" t="s">
        <v>1513</v>
      </c>
      <c r="CG375" s="20" t="s">
        <v>1558</v>
      </c>
      <c r="CH375" s="20"/>
      <c r="CI375" s="20"/>
      <c r="CJ375" s="120"/>
      <c r="CK375" s="20"/>
      <c r="CL375" s="20"/>
      <c r="CM375" s="20"/>
      <c r="CN375" s="20"/>
      <c r="CO375" s="120"/>
      <c r="CP375" s="20"/>
      <c r="CQ375" s="20"/>
    </row>
    <row r="376" spans="3:95" s="9" customFormat="1" ht="135.75" customHeight="1">
      <c r="C376" s="19" t="s">
        <v>1757</v>
      </c>
      <c r="D376" s="126" t="s">
        <v>1756</v>
      </c>
      <c r="E376" s="126" t="s">
        <v>1518</v>
      </c>
      <c r="F376" s="97" t="str">
        <f t="shared" si="10"/>
        <v>URF2024_366_Permitir que la ciudadanía, en especial aquella sin acceso y atención en el sector asegurador, y las micro, pequeñas y medianas empresas, gestionen riesgos y cuenten con respaldo patrimonial ante eventos negativos</v>
      </c>
      <c r="G376" s="126" t="s">
        <v>1755</v>
      </c>
      <c r="H376" s="126" t="s">
        <v>1695</v>
      </c>
      <c r="I376" s="126" t="s">
        <v>1695</v>
      </c>
      <c r="J376" s="126" t="s">
        <v>93</v>
      </c>
      <c r="K376" s="126" t="s">
        <v>105</v>
      </c>
      <c r="L376" s="126" t="s">
        <v>101</v>
      </c>
      <c r="M376" s="129">
        <v>45474</v>
      </c>
      <c r="N376" s="129">
        <v>45565</v>
      </c>
      <c r="O376" s="128">
        <f t="shared" si="11"/>
        <v>91</v>
      </c>
      <c r="P376" s="126" t="s">
        <v>123</v>
      </c>
      <c r="Q376" s="126" t="s">
        <v>77</v>
      </c>
      <c r="R376" s="126" t="s">
        <v>1710</v>
      </c>
      <c r="S376" s="126" t="s">
        <v>139</v>
      </c>
      <c r="T376" s="126" t="s">
        <v>142</v>
      </c>
      <c r="U376" s="126" t="s">
        <v>15</v>
      </c>
      <c r="V376" s="126"/>
      <c r="W376" s="126" t="s">
        <v>17</v>
      </c>
      <c r="X376" s="126"/>
      <c r="Y376" s="126"/>
      <c r="Z376" s="126"/>
      <c r="AA376" s="126"/>
      <c r="AB376" s="126"/>
      <c r="AC376" s="126"/>
      <c r="AD376" s="126"/>
      <c r="AE376" s="126"/>
      <c r="AF376" s="126"/>
      <c r="AG376" s="126"/>
      <c r="AH376" s="126"/>
      <c r="AI376" s="126"/>
      <c r="AJ376" s="126" t="s">
        <v>153</v>
      </c>
      <c r="AK376" s="126" t="s">
        <v>179</v>
      </c>
      <c r="AL376" s="126"/>
      <c r="AM376" s="126"/>
      <c r="AN376" s="126"/>
      <c r="AO376" s="126"/>
      <c r="AP376" s="126" t="s">
        <v>83</v>
      </c>
      <c r="AQ376" s="126"/>
      <c r="AR376" s="126" t="s">
        <v>155</v>
      </c>
      <c r="AS376" s="126" t="s">
        <v>152</v>
      </c>
      <c r="AT376" s="126"/>
      <c r="AU376" s="126"/>
      <c r="AV376" s="126" t="s">
        <v>1516</v>
      </c>
      <c r="AW376" s="126"/>
      <c r="AX376" s="126"/>
      <c r="AY376" s="126" t="s">
        <v>37</v>
      </c>
      <c r="AZ376" s="126"/>
      <c r="BA376" s="126"/>
      <c r="BB376" s="126"/>
      <c r="BC376" s="126"/>
      <c r="BD376" s="126"/>
      <c r="BE376" s="126"/>
      <c r="BF376" s="126"/>
      <c r="BG376" s="126"/>
      <c r="BH376" s="126"/>
      <c r="BI376" s="126"/>
      <c r="BJ376" s="126"/>
      <c r="BK376" s="126"/>
      <c r="BL376" s="126"/>
      <c r="BM376" s="126" t="s">
        <v>51</v>
      </c>
      <c r="BN376" s="126"/>
      <c r="BO376" s="126"/>
      <c r="BP376" s="126" t="s">
        <v>54</v>
      </c>
      <c r="BQ376" s="126"/>
      <c r="BR376" s="126"/>
      <c r="BS376" s="126"/>
      <c r="BT376" s="126"/>
      <c r="BU376" s="126"/>
      <c r="BV376" s="126"/>
      <c r="BW376" s="126" t="s">
        <v>1560</v>
      </c>
      <c r="BX376" s="126" t="s">
        <v>1559</v>
      </c>
      <c r="BY376" s="127">
        <v>45484</v>
      </c>
      <c r="BZ376" s="127">
        <v>45484</v>
      </c>
      <c r="CA376" s="126" t="s">
        <v>1666</v>
      </c>
      <c r="CB376" s="126" t="s">
        <v>1730</v>
      </c>
      <c r="CC376" s="126"/>
      <c r="CD376" s="126"/>
      <c r="CE376" s="127"/>
      <c r="CF376" s="126"/>
      <c r="CG376" s="126"/>
      <c r="CH376" s="20"/>
      <c r="CI376" s="20"/>
      <c r="CJ376" s="120"/>
      <c r="CK376" s="20"/>
      <c r="CL376" s="20"/>
      <c r="CM376" s="20"/>
      <c r="CN376" s="20"/>
      <c r="CO376" s="120"/>
      <c r="CP376" s="20"/>
      <c r="CQ376" s="20"/>
    </row>
    <row r="377" spans="3:95" s="9" customFormat="1" ht="135.75" customHeight="1">
      <c r="C377" s="19" t="s">
        <v>1754</v>
      </c>
      <c r="D377" s="20" t="s">
        <v>1753</v>
      </c>
      <c r="E377" s="20" t="s">
        <v>1518</v>
      </c>
      <c r="F377" s="14" t="str">
        <f t="shared" si="10"/>
        <v>URF2024_367_PD_Convergencia a NIIF 17_Realizar proyecto de decreto relacionado con El Consejo Técnico de la Contaduría Pública - CTCP  y la recomendación para la convergencia a las Normas Internacionales de Información Financiera, - NIIF17, contratos de seguro en marzo de 2023.</v>
      </c>
      <c r="G377" s="20" t="s">
        <v>1752</v>
      </c>
      <c r="H377" s="20" t="s">
        <v>1751</v>
      </c>
      <c r="I377" s="20" t="s">
        <v>1751</v>
      </c>
      <c r="J377" s="20" t="s">
        <v>93</v>
      </c>
      <c r="K377" s="20" t="s">
        <v>105</v>
      </c>
      <c r="L377" s="20" t="s">
        <v>112</v>
      </c>
      <c r="M377" s="47">
        <v>45383</v>
      </c>
      <c r="N377" s="47">
        <v>45503</v>
      </c>
      <c r="O377" s="21">
        <f t="shared" si="11"/>
        <v>120</v>
      </c>
      <c r="P377" s="20" t="s">
        <v>123</v>
      </c>
      <c r="Q377" s="20" t="s">
        <v>77</v>
      </c>
      <c r="R377" s="20" t="s">
        <v>1693</v>
      </c>
      <c r="S377" s="20" t="s">
        <v>139</v>
      </c>
      <c r="T377" s="20" t="s">
        <v>142</v>
      </c>
      <c r="U377" s="20" t="s">
        <v>15</v>
      </c>
      <c r="V377" s="20"/>
      <c r="W377" s="20" t="s">
        <v>17</v>
      </c>
      <c r="X377" s="20"/>
      <c r="Y377" s="20"/>
      <c r="Z377" s="20"/>
      <c r="AA377" s="20"/>
      <c r="AB377" s="20"/>
      <c r="AC377" s="20"/>
      <c r="AD377" s="20"/>
      <c r="AE377" s="20"/>
      <c r="AF377" s="20"/>
      <c r="AG377" s="20"/>
      <c r="AH377" s="20"/>
      <c r="AI377" s="20"/>
      <c r="AJ377" s="20" t="s">
        <v>153</v>
      </c>
      <c r="AK377" s="20" t="s">
        <v>179</v>
      </c>
      <c r="AL377" s="20"/>
      <c r="AM377" s="20"/>
      <c r="AN377" s="20"/>
      <c r="AO377" s="20"/>
      <c r="AP377" s="20" t="s">
        <v>83</v>
      </c>
      <c r="AQ377" s="20"/>
      <c r="AR377" s="20" t="s">
        <v>155</v>
      </c>
      <c r="AS377" s="20" t="s">
        <v>152</v>
      </c>
      <c r="AT377" s="20"/>
      <c r="AU377" s="20"/>
      <c r="AV377" s="20" t="s">
        <v>1516</v>
      </c>
      <c r="AW377" s="20"/>
      <c r="AX377" s="20"/>
      <c r="AY377" s="20" t="s">
        <v>37</v>
      </c>
      <c r="AZ377" s="20"/>
      <c r="BA377" s="20"/>
      <c r="BB377" s="20"/>
      <c r="BC377" s="20"/>
      <c r="BD377" s="20"/>
      <c r="BE377" s="20"/>
      <c r="BF377" s="20"/>
      <c r="BG377" s="20"/>
      <c r="BH377" s="20"/>
      <c r="BI377" s="20"/>
      <c r="BJ377" s="20"/>
      <c r="BK377" s="20"/>
      <c r="BL377" s="20"/>
      <c r="BM377" s="20" t="s">
        <v>51</v>
      </c>
      <c r="BN377" s="20"/>
      <c r="BO377" s="20"/>
      <c r="BP377" s="20" t="s">
        <v>54</v>
      </c>
      <c r="BQ377" s="20"/>
      <c r="BR377" s="20"/>
      <c r="BS377" s="20"/>
      <c r="BT377" s="20"/>
      <c r="BU377" s="20"/>
      <c r="BV377" s="20"/>
      <c r="BW377" s="20" t="s">
        <v>1515</v>
      </c>
      <c r="BX377" s="20" t="s">
        <v>1549</v>
      </c>
      <c r="BY377" s="120">
        <v>45383</v>
      </c>
      <c r="BZ377" s="120">
        <v>45383</v>
      </c>
      <c r="CA377" s="20" t="s">
        <v>1692</v>
      </c>
      <c r="CB377" s="20" t="s">
        <v>1691</v>
      </c>
      <c r="CC377" s="20" t="s">
        <v>1549</v>
      </c>
      <c r="CD377" s="120">
        <v>45391</v>
      </c>
      <c r="CE377" s="120">
        <v>45392</v>
      </c>
      <c r="CF377" s="20" t="s">
        <v>1738</v>
      </c>
      <c r="CG377" s="20" t="s">
        <v>1745</v>
      </c>
      <c r="CH377" s="20" t="s">
        <v>1549</v>
      </c>
      <c r="CI377" s="120">
        <v>45484</v>
      </c>
      <c r="CJ377" s="120">
        <v>45484</v>
      </c>
      <c r="CK377" s="20" t="s">
        <v>1666</v>
      </c>
      <c r="CL377" s="20" t="s">
        <v>1744</v>
      </c>
      <c r="CM377" s="20"/>
      <c r="CN377" s="120"/>
      <c r="CO377" s="120"/>
      <c r="CP377" s="20"/>
      <c r="CQ377" s="20"/>
    </row>
    <row r="378" spans="3:95" s="9" customFormat="1" ht="135.75" customHeight="1">
      <c r="C378" s="19" t="s">
        <v>1750</v>
      </c>
      <c r="D378" s="20" t="s">
        <v>1749</v>
      </c>
      <c r="E378" s="20" t="s">
        <v>1518</v>
      </c>
      <c r="F378" s="14" t="str">
        <f t="shared" si="10"/>
        <v>URF2024_368_PD_Reservas Técnicas de entidades aseguradoras_Crear concordancias con régimen de reservas técnicas de las entidades aseguradoras en el contexto de la convergencia a la NIIF 17, contratos de seguro</v>
      </c>
      <c r="G378" s="20" t="s">
        <v>1748</v>
      </c>
      <c r="H378" s="20" t="s">
        <v>1747</v>
      </c>
      <c r="I378" s="20" t="s">
        <v>1747</v>
      </c>
      <c r="J378" s="20" t="s">
        <v>93</v>
      </c>
      <c r="K378" s="20" t="s">
        <v>105</v>
      </c>
      <c r="L378" s="20" t="s">
        <v>1746</v>
      </c>
      <c r="M378" s="47">
        <v>45383</v>
      </c>
      <c r="N378" s="47">
        <v>45503</v>
      </c>
      <c r="O378" s="21">
        <f t="shared" si="11"/>
        <v>120</v>
      </c>
      <c r="P378" s="20" t="s">
        <v>123</v>
      </c>
      <c r="Q378" s="20" t="s">
        <v>77</v>
      </c>
      <c r="R378" s="20" t="s">
        <v>1693</v>
      </c>
      <c r="S378" s="20" t="s">
        <v>139</v>
      </c>
      <c r="T378" s="20" t="s">
        <v>142</v>
      </c>
      <c r="U378" s="20" t="s">
        <v>15</v>
      </c>
      <c r="V378" s="20"/>
      <c r="W378" s="20" t="s">
        <v>17</v>
      </c>
      <c r="X378" s="20"/>
      <c r="Y378" s="20"/>
      <c r="Z378" s="20"/>
      <c r="AA378" s="20"/>
      <c r="AB378" s="20"/>
      <c r="AC378" s="20"/>
      <c r="AD378" s="20"/>
      <c r="AE378" s="20"/>
      <c r="AF378" s="20"/>
      <c r="AG378" s="20"/>
      <c r="AH378" s="20"/>
      <c r="AI378" s="20"/>
      <c r="AJ378" s="20" t="s">
        <v>153</v>
      </c>
      <c r="AK378" s="20" t="s">
        <v>179</v>
      </c>
      <c r="AL378" s="20"/>
      <c r="AM378" s="20"/>
      <c r="AN378" s="20"/>
      <c r="AO378" s="20"/>
      <c r="AP378" s="20" t="s">
        <v>83</v>
      </c>
      <c r="AQ378" s="20"/>
      <c r="AR378" s="20" t="s">
        <v>155</v>
      </c>
      <c r="AS378" s="20" t="s">
        <v>152</v>
      </c>
      <c r="AT378" s="20"/>
      <c r="AU378" s="20"/>
      <c r="AV378" s="20" t="s">
        <v>1516</v>
      </c>
      <c r="AW378" s="20"/>
      <c r="AX378" s="20"/>
      <c r="AY378" s="20" t="s">
        <v>37</v>
      </c>
      <c r="AZ378" s="20"/>
      <c r="BA378" s="20"/>
      <c r="BB378" s="20"/>
      <c r="BC378" s="20"/>
      <c r="BD378" s="20"/>
      <c r="BE378" s="20"/>
      <c r="BF378" s="20"/>
      <c r="BG378" s="20"/>
      <c r="BH378" s="20"/>
      <c r="BI378" s="20"/>
      <c r="BJ378" s="20"/>
      <c r="BK378" s="20"/>
      <c r="BL378" s="20"/>
      <c r="BM378" s="20" t="s">
        <v>51</v>
      </c>
      <c r="BN378" s="20"/>
      <c r="BO378" s="20"/>
      <c r="BP378" s="20" t="s">
        <v>54</v>
      </c>
      <c r="BQ378" s="20"/>
      <c r="BR378" s="20"/>
      <c r="BS378" s="20"/>
      <c r="BT378" s="20"/>
      <c r="BU378" s="20"/>
      <c r="BV378" s="20"/>
      <c r="BW378" s="20" t="s">
        <v>1515</v>
      </c>
      <c r="BX378" s="20" t="s">
        <v>1549</v>
      </c>
      <c r="BY378" s="120">
        <v>45383</v>
      </c>
      <c r="BZ378" s="120">
        <v>45383</v>
      </c>
      <c r="CA378" s="20" t="s">
        <v>1692</v>
      </c>
      <c r="CB378" s="20" t="s">
        <v>1691</v>
      </c>
      <c r="CC378" s="20" t="s">
        <v>1549</v>
      </c>
      <c r="CD378" s="120">
        <v>45391</v>
      </c>
      <c r="CE378" s="120">
        <v>45392</v>
      </c>
      <c r="CF378" s="20" t="s">
        <v>1738</v>
      </c>
      <c r="CG378" s="20" t="s">
        <v>1745</v>
      </c>
      <c r="CH378" s="20" t="s">
        <v>1549</v>
      </c>
      <c r="CI378" s="120">
        <v>45484</v>
      </c>
      <c r="CJ378" s="120">
        <v>45484</v>
      </c>
      <c r="CK378" s="20" t="s">
        <v>1666</v>
      </c>
      <c r="CL378" s="20" t="s">
        <v>1744</v>
      </c>
      <c r="CM378" s="20"/>
      <c r="CN378" s="120"/>
      <c r="CO378" s="120"/>
      <c r="CP378" s="20"/>
      <c r="CQ378" s="20"/>
    </row>
    <row r="379" spans="3:95" s="9" customFormat="1" ht="135.75" customHeight="1">
      <c r="C379" s="19" t="s">
        <v>1743</v>
      </c>
      <c r="D379" s="20" t="s">
        <v>1742</v>
      </c>
      <c r="E379" s="20" t="s">
        <v>1518</v>
      </c>
      <c r="F379" s="14" t="str">
        <f t="shared" si="10"/>
        <v>URF2024_369_PD_Solvencia II Pilar 2 y 3_Realizar proyecto de decreto relacionado con la convergencia a una regulación basada en riesgos de acuerdo con Solvencia II para entidades aseguradoras</v>
      </c>
      <c r="G379" s="20" t="s">
        <v>1741</v>
      </c>
      <c r="H379" s="20" t="s">
        <v>1740</v>
      </c>
      <c r="I379" s="20" t="s">
        <v>1740</v>
      </c>
      <c r="J379" s="20" t="s">
        <v>93</v>
      </c>
      <c r="K379" s="20" t="s">
        <v>105</v>
      </c>
      <c r="L379" s="20" t="s">
        <v>1739</v>
      </c>
      <c r="M379" s="47">
        <v>45566</v>
      </c>
      <c r="N379" s="47">
        <v>45657</v>
      </c>
      <c r="O379" s="21">
        <f t="shared" si="11"/>
        <v>91</v>
      </c>
      <c r="P379" s="20" t="s">
        <v>123</v>
      </c>
      <c r="Q379" s="20" t="s">
        <v>77</v>
      </c>
      <c r="R379" s="20" t="s">
        <v>1693</v>
      </c>
      <c r="S379" s="20" t="s">
        <v>139</v>
      </c>
      <c r="T379" s="20" t="s">
        <v>142</v>
      </c>
      <c r="U379" s="20" t="s">
        <v>15</v>
      </c>
      <c r="V379" s="20"/>
      <c r="W379" s="20" t="s">
        <v>17</v>
      </c>
      <c r="X379" s="20"/>
      <c r="Y379" s="20"/>
      <c r="Z379" s="20"/>
      <c r="AA379" s="20"/>
      <c r="AB379" s="20"/>
      <c r="AC379" s="20"/>
      <c r="AD379" s="20"/>
      <c r="AE379" s="20"/>
      <c r="AF379" s="20"/>
      <c r="AG379" s="20"/>
      <c r="AH379" s="20"/>
      <c r="AI379" s="20"/>
      <c r="AJ379" s="20" t="s">
        <v>153</v>
      </c>
      <c r="AK379" s="20" t="s">
        <v>179</v>
      </c>
      <c r="AL379" s="20"/>
      <c r="AM379" s="20"/>
      <c r="AN379" s="20"/>
      <c r="AO379" s="20"/>
      <c r="AP379" s="20" t="s">
        <v>83</v>
      </c>
      <c r="AQ379" s="20"/>
      <c r="AR379" s="20" t="s">
        <v>155</v>
      </c>
      <c r="AS379" s="20" t="s">
        <v>152</v>
      </c>
      <c r="AT379" s="20"/>
      <c r="AU379" s="20"/>
      <c r="AV379" s="20" t="s">
        <v>1516</v>
      </c>
      <c r="AW379" s="20"/>
      <c r="AX379" s="20"/>
      <c r="AY379" s="20" t="s">
        <v>37</v>
      </c>
      <c r="AZ379" s="20"/>
      <c r="BA379" s="20"/>
      <c r="BB379" s="20"/>
      <c r="BC379" s="20"/>
      <c r="BD379" s="20"/>
      <c r="BE379" s="20"/>
      <c r="BF379" s="20"/>
      <c r="BG379" s="20"/>
      <c r="BH379" s="20"/>
      <c r="BI379" s="20"/>
      <c r="BJ379" s="20"/>
      <c r="BK379" s="20"/>
      <c r="BL379" s="20"/>
      <c r="BM379" s="20" t="s">
        <v>51</v>
      </c>
      <c r="BN379" s="20"/>
      <c r="BO379" s="20"/>
      <c r="BP379" s="20" t="s">
        <v>54</v>
      </c>
      <c r="BQ379" s="20"/>
      <c r="BR379" s="20"/>
      <c r="BS379" s="20"/>
      <c r="BT379" s="20"/>
      <c r="BU379" s="20"/>
      <c r="BV379" s="20"/>
      <c r="BW379" s="20" t="s">
        <v>1560</v>
      </c>
      <c r="BX379" s="20" t="s">
        <v>1549</v>
      </c>
      <c r="BY379" s="120">
        <v>45383</v>
      </c>
      <c r="BZ379" s="120">
        <v>45383</v>
      </c>
      <c r="CA379" s="20" t="s">
        <v>1692</v>
      </c>
      <c r="CB379" s="20" t="s">
        <v>1691</v>
      </c>
      <c r="CC379" s="20" t="s">
        <v>1549</v>
      </c>
      <c r="CD379" s="120">
        <v>45391</v>
      </c>
      <c r="CE379" s="120">
        <v>45392</v>
      </c>
      <c r="CF379" s="20" t="s">
        <v>1738</v>
      </c>
      <c r="CG379" s="20" t="s">
        <v>1737</v>
      </c>
      <c r="CH379" s="20" t="s">
        <v>1549</v>
      </c>
      <c r="CI379" s="120">
        <v>45484</v>
      </c>
      <c r="CJ379" s="120">
        <v>45484</v>
      </c>
      <c r="CK379" s="20" t="s">
        <v>1666</v>
      </c>
      <c r="CL379" s="20" t="s">
        <v>1665</v>
      </c>
      <c r="CM379" s="20" t="s">
        <v>1559</v>
      </c>
      <c r="CN379" s="121">
        <v>45565</v>
      </c>
      <c r="CO379" s="120">
        <v>45565</v>
      </c>
      <c r="CP379" s="20" t="s">
        <v>1513</v>
      </c>
      <c r="CQ379" s="20" t="s">
        <v>1558</v>
      </c>
    </row>
    <row r="380" spans="3:95" s="9" customFormat="1" ht="135.75" customHeight="1">
      <c r="C380" s="19" t="s">
        <v>1736</v>
      </c>
      <c r="D380" s="126" t="s">
        <v>1735</v>
      </c>
      <c r="E380" s="126" t="s">
        <v>1518</v>
      </c>
      <c r="F380" s="97" t="str">
        <f t="shared" si="10"/>
        <v>URF2024_370_Revisar el régimen de inversiones de las entidades aseguradoras</v>
      </c>
      <c r="G380" s="126" t="s">
        <v>1734</v>
      </c>
      <c r="H380" s="126" t="s">
        <v>856</v>
      </c>
      <c r="I380" s="126" t="s">
        <v>856</v>
      </c>
      <c r="J380" s="126" t="s">
        <v>93</v>
      </c>
      <c r="K380" s="126" t="s">
        <v>105</v>
      </c>
      <c r="L380" s="126" t="s">
        <v>112</v>
      </c>
      <c r="M380" s="129">
        <v>45474</v>
      </c>
      <c r="N380" s="129">
        <v>45565</v>
      </c>
      <c r="O380" s="128">
        <f t="shared" si="11"/>
        <v>91</v>
      </c>
      <c r="P380" s="126" t="s">
        <v>123</v>
      </c>
      <c r="Q380" s="126" t="s">
        <v>77</v>
      </c>
      <c r="R380" s="126" t="s">
        <v>1693</v>
      </c>
      <c r="S380" s="126" t="s">
        <v>139</v>
      </c>
      <c r="T380" s="126" t="s">
        <v>142</v>
      </c>
      <c r="U380" s="126" t="s">
        <v>15</v>
      </c>
      <c r="V380" s="126"/>
      <c r="W380" s="126" t="s">
        <v>17</v>
      </c>
      <c r="X380" s="126"/>
      <c r="Y380" s="126"/>
      <c r="Z380" s="126"/>
      <c r="AA380" s="126"/>
      <c r="AB380" s="126"/>
      <c r="AC380" s="126"/>
      <c r="AD380" s="126"/>
      <c r="AE380" s="126"/>
      <c r="AF380" s="126"/>
      <c r="AG380" s="126"/>
      <c r="AH380" s="126"/>
      <c r="AI380" s="126"/>
      <c r="AJ380" s="126" t="s">
        <v>153</v>
      </c>
      <c r="AK380" s="126" t="s">
        <v>179</v>
      </c>
      <c r="AL380" s="126"/>
      <c r="AM380" s="126"/>
      <c r="AN380" s="126"/>
      <c r="AO380" s="126"/>
      <c r="AP380" s="126" t="s">
        <v>83</v>
      </c>
      <c r="AQ380" s="126"/>
      <c r="AR380" s="126" t="s">
        <v>155</v>
      </c>
      <c r="AS380" s="126" t="s">
        <v>152</v>
      </c>
      <c r="AT380" s="126"/>
      <c r="AU380" s="126"/>
      <c r="AV380" s="126" t="s">
        <v>1516</v>
      </c>
      <c r="AW380" s="126"/>
      <c r="AX380" s="126"/>
      <c r="AY380" s="126" t="s">
        <v>37</v>
      </c>
      <c r="AZ380" s="126"/>
      <c r="BA380" s="126"/>
      <c r="BB380" s="126"/>
      <c r="BC380" s="126"/>
      <c r="BD380" s="126"/>
      <c r="BE380" s="126"/>
      <c r="BF380" s="126"/>
      <c r="BG380" s="126"/>
      <c r="BH380" s="126"/>
      <c r="BI380" s="126"/>
      <c r="BJ380" s="126"/>
      <c r="BK380" s="126"/>
      <c r="BL380" s="126"/>
      <c r="BM380" s="126" t="s">
        <v>51</v>
      </c>
      <c r="BN380" s="126"/>
      <c r="BO380" s="126"/>
      <c r="BP380" s="126" t="s">
        <v>54</v>
      </c>
      <c r="BQ380" s="126"/>
      <c r="BR380" s="126"/>
      <c r="BS380" s="126"/>
      <c r="BT380" s="126"/>
      <c r="BU380" s="126"/>
      <c r="BV380" s="126"/>
      <c r="BW380" s="126" t="s">
        <v>1560</v>
      </c>
      <c r="BX380" s="126" t="s">
        <v>1559</v>
      </c>
      <c r="BY380" s="127">
        <v>45484</v>
      </c>
      <c r="BZ380" s="127">
        <v>45484</v>
      </c>
      <c r="CA380" s="126" t="s">
        <v>1666</v>
      </c>
      <c r="CB380" s="126" t="s">
        <v>1730</v>
      </c>
      <c r="CC380" s="126"/>
      <c r="CD380" s="126"/>
      <c r="CE380" s="127"/>
      <c r="CF380" s="126"/>
      <c r="CG380" s="126"/>
      <c r="CH380" s="20"/>
      <c r="CI380" s="20"/>
      <c r="CJ380" s="120"/>
      <c r="CK380" s="20"/>
      <c r="CL380" s="20"/>
      <c r="CM380" s="20"/>
      <c r="CN380" s="20"/>
      <c r="CO380" s="120"/>
      <c r="CP380" s="20"/>
      <c r="CQ380" s="20"/>
    </row>
    <row r="381" spans="3:95" s="9" customFormat="1" ht="135.75" customHeight="1">
      <c r="C381" s="19" t="s">
        <v>1733</v>
      </c>
      <c r="D381" s="126" t="s">
        <v>1732</v>
      </c>
      <c r="E381" s="126" t="s">
        <v>1518</v>
      </c>
      <c r="F381" s="97" t="str">
        <f t="shared" si="10"/>
        <v>URF2024_371_Realizar estudio sobre tendencias en regulación prudencial para el manejo de riesgos derivados del cambio climático</v>
      </c>
      <c r="G381" s="126" t="s">
        <v>1731</v>
      </c>
      <c r="H381" s="126" t="s">
        <v>1695</v>
      </c>
      <c r="I381" s="126" t="s">
        <v>1695</v>
      </c>
      <c r="J381" s="126" t="s">
        <v>93</v>
      </c>
      <c r="K381" s="126" t="s">
        <v>106</v>
      </c>
      <c r="L381" s="126" t="s">
        <v>121</v>
      </c>
      <c r="M381" s="129">
        <v>45383</v>
      </c>
      <c r="N381" s="129">
        <v>45473</v>
      </c>
      <c r="O381" s="128">
        <f t="shared" si="11"/>
        <v>90</v>
      </c>
      <c r="P381" s="126" t="s">
        <v>123</v>
      </c>
      <c r="Q381" s="126" t="s">
        <v>77</v>
      </c>
      <c r="R381" s="126" t="s">
        <v>1710</v>
      </c>
      <c r="S381" s="126" t="s">
        <v>139</v>
      </c>
      <c r="T381" s="126" t="s">
        <v>142</v>
      </c>
      <c r="U381" s="126" t="s">
        <v>15</v>
      </c>
      <c r="V381" s="126"/>
      <c r="W381" s="126" t="s">
        <v>17</v>
      </c>
      <c r="X381" s="126"/>
      <c r="Y381" s="126"/>
      <c r="Z381" s="126"/>
      <c r="AA381" s="126"/>
      <c r="AB381" s="126"/>
      <c r="AC381" s="126"/>
      <c r="AD381" s="126"/>
      <c r="AE381" s="126"/>
      <c r="AF381" s="126"/>
      <c r="AG381" s="126"/>
      <c r="AH381" s="126"/>
      <c r="AI381" s="126"/>
      <c r="AJ381" s="126" t="s">
        <v>153</v>
      </c>
      <c r="AK381" s="126" t="s">
        <v>179</v>
      </c>
      <c r="AL381" s="126"/>
      <c r="AM381" s="126"/>
      <c r="AN381" s="126"/>
      <c r="AO381" s="126"/>
      <c r="AP381" s="126" t="s">
        <v>83</v>
      </c>
      <c r="AQ381" s="126"/>
      <c r="AR381" s="126" t="s">
        <v>155</v>
      </c>
      <c r="AS381" s="126" t="s">
        <v>152</v>
      </c>
      <c r="AT381" s="126"/>
      <c r="AU381" s="126"/>
      <c r="AV381" s="126" t="s">
        <v>1516</v>
      </c>
      <c r="AW381" s="126"/>
      <c r="AX381" s="126"/>
      <c r="AY381" s="126" t="s">
        <v>37</v>
      </c>
      <c r="AZ381" s="126"/>
      <c r="BA381" s="126"/>
      <c r="BB381" s="126"/>
      <c r="BC381" s="126"/>
      <c r="BD381" s="126"/>
      <c r="BE381" s="126"/>
      <c r="BF381" s="126"/>
      <c r="BG381" s="126"/>
      <c r="BH381" s="126"/>
      <c r="BI381" s="126"/>
      <c r="BJ381" s="126"/>
      <c r="BK381" s="126"/>
      <c r="BL381" s="126"/>
      <c r="BM381" s="126" t="s">
        <v>51</v>
      </c>
      <c r="BN381" s="126"/>
      <c r="BO381" s="126"/>
      <c r="BP381" s="126" t="s">
        <v>54</v>
      </c>
      <c r="BQ381" s="126"/>
      <c r="BR381" s="126"/>
      <c r="BS381" s="126"/>
      <c r="BT381" s="126"/>
      <c r="BU381" s="126"/>
      <c r="BV381" s="126"/>
      <c r="BW381" s="126" t="s">
        <v>1560</v>
      </c>
      <c r="BX381" s="126" t="s">
        <v>1559</v>
      </c>
      <c r="BY381" s="127">
        <v>45484</v>
      </c>
      <c r="BZ381" s="127">
        <v>45484</v>
      </c>
      <c r="CA381" s="126" t="s">
        <v>1666</v>
      </c>
      <c r="CB381" s="126" t="s">
        <v>1730</v>
      </c>
      <c r="CC381" s="126"/>
      <c r="CD381" s="126"/>
      <c r="CE381" s="127"/>
      <c r="CF381" s="126"/>
      <c r="CG381" s="126"/>
      <c r="CH381" s="20"/>
      <c r="CI381" s="20"/>
      <c r="CJ381" s="120"/>
      <c r="CK381" s="20"/>
      <c r="CL381" s="20"/>
      <c r="CM381" s="20"/>
      <c r="CN381" s="20"/>
      <c r="CO381" s="120"/>
      <c r="CP381" s="20"/>
      <c r="CQ381" s="20"/>
    </row>
    <row r="382" spans="3:95" s="9" customFormat="1" ht="135.75" customHeight="1">
      <c r="C382" s="19" t="s">
        <v>1729</v>
      </c>
      <c r="D382" s="20" t="s">
        <v>1728</v>
      </c>
      <c r="E382" s="20" t="s">
        <v>1518</v>
      </c>
      <c r="F382" s="14" t="str">
        <f t="shared" si="10"/>
        <v>URF2024_372_PD_Segmentación solidario_Segmentar las entidades del sector solidario en categorías, que permitan a su vez establecer esquemas de regulación diferenciales que atiendan las capacidades y los riesgos a los que se encuentran expuestas.</v>
      </c>
      <c r="G382" s="20" t="s">
        <v>1727</v>
      </c>
      <c r="H382" s="20" t="s">
        <v>1726</v>
      </c>
      <c r="I382" s="20" t="s">
        <v>1726</v>
      </c>
      <c r="J382" s="20" t="s">
        <v>93</v>
      </c>
      <c r="K382" s="20" t="s">
        <v>107</v>
      </c>
      <c r="L382" s="20" t="s">
        <v>106</v>
      </c>
      <c r="M382" s="47">
        <v>45474</v>
      </c>
      <c r="N382" s="47">
        <v>45565</v>
      </c>
      <c r="O382" s="21">
        <f t="shared" si="11"/>
        <v>91</v>
      </c>
      <c r="P382" s="20" t="s">
        <v>123</v>
      </c>
      <c r="Q382" s="20" t="s">
        <v>77</v>
      </c>
      <c r="R382" s="20" t="s">
        <v>1693</v>
      </c>
      <c r="S382" s="20" t="s">
        <v>139</v>
      </c>
      <c r="T382" s="20" t="s">
        <v>142</v>
      </c>
      <c r="U382" s="20" t="s">
        <v>15</v>
      </c>
      <c r="V382" s="20"/>
      <c r="W382" s="20" t="s">
        <v>17</v>
      </c>
      <c r="X382" s="20"/>
      <c r="Y382" s="20"/>
      <c r="Z382" s="20"/>
      <c r="AA382" s="20"/>
      <c r="AB382" s="20"/>
      <c r="AC382" s="20"/>
      <c r="AD382" s="20"/>
      <c r="AE382" s="20"/>
      <c r="AF382" s="20"/>
      <c r="AG382" s="20"/>
      <c r="AH382" s="20"/>
      <c r="AI382" s="20"/>
      <c r="AJ382" s="20" t="s">
        <v>153</v>
      </c>
      <c r="AK382" s="20" t="s">
        <v>179</v>
      </c>
      <c r="AL382" s="20"/>
      <c r="AM382" s="20"/>
      <c r="AN382" s="20"/>
      <c r="AO382" s="20"/>
      <c r="AP382" s="20" t="s">
        <v>83</v>
      </c>
      <c r="AQ382" s="20"/>
      <c r="AR382" s="20" t="s">
        <v>155</v>
      </c>
      <c r="AS382" s="20" t="s">
        <v>152</v>
      </c>
      <c r="AT382" s="20"/>
      <c r="AU382" s="20"/>
      <c r="AV382" s="20" t="s">
        <v>1516</v>
      </c>
      <c r="AW382" s="20"/>
      <c r="AX382" s="20"/>
      <c r="AY382" s="20" t="s">
        <v>37</v>
      </c>
      <c r="AZ382" s="20"/>
      <c r="BA382" s="20"/>
      <c r="BB382" s="20"/>
      <c r="BC382" s="20"/>
      <c r="BD382" s="20"/>
      <c r="BE382" s="20"/>
      <c r="BF382" s="20"/>
      <c r="BG382" s="20"/>
      <c r="BH382" s="20"/>
      <c r="BI382" s="20"/>
      <c r="BJ382" s="20"/>
      <c r="BK382" s="20"/>
      <c r="BL382" s="20"/>
      <c r="BM382" s="20" t="s">
        <v>51</v>
      </c>
      <c r="BN382" s="20"/>
      <c r="BO382" s="20"/>
      <c r="BP382" s="20" t="s">
        <v>54</v>
      </c>
      <c r="BQ382" s="20"/>
      <c r="BR382" s="20"/>
      <c r="BS382" s="20"/>
      <c r="BT382" s="20"/>
      <c r="BU382" s="20"/>
      <c r="BV382" s="20"/>
      <c r="BW382" s="20" t="s">
        <v>1515</v>
      </c>
      <c r="BX382" s="20" t="s">
        <v>1549</v>
      </c>
      <c r="BY382" s="120">
        <v>45383</v>
      </c>
      <c r="BZ382" s="120">
        <v>45383</v>
      </c>
      <c r="CA382" s="20" t="s">
        <v>1692</v>
      </c>
      <c r="CB382" s="20" t="s">
        <v>1691</v>
      </c>
      <c r="CC382" s="20" t="s">
        <v>1549</v>
      </c>
      <c r="CD382" s="120">
        <v>45391</v>
      </c>
      <c r="CE382" s="120">
        <v>45391</v>
      </c>
      <c r="CF382" s="20" t="s">
        <v>1725</v>
      </c>
      <c r="CG382" s="20" t="s">
        <v>1724</v>
      </c>
      <c r="CH382" s="20" t="s">
        <v>1549</v>
      </c>
      <c r="CI382" s="120">
        <v>45484</v>
      </c>
      <c r="CJ382" s="120">
        <v>45484</v>
      </c>
      <c r="CK382" s="20" t="s">
        <v>1666</v>
      </c>
      <c r="CL382" s="20" t="s">
        <v>1723</v>
      </c>
      <c r="CM382" s="20" t="s">
        <v>1549</v>
      </c>
      <c r="CN382" s="120">
        <v>45492</v>
      </c>
      <c r="CO382" s="120">
        <v>45495</v>
      </c>
      <c r="CP382" s="20" t="s">
        <v>1722</v>
      </c>
      <c r="CQ382" s="20" t="s">
        <v>1721</v>
      </c>
    </row>
    <row r="383" spans="3:95" s="9" customFormat="1" ht="135.75" customHeight="1">
      <c r="C383" s="19" t="s">
        <v>1720</v>
      </c>
      <c r="D383" s="20" t="s">
        <v>1719</v>
      </c>
      <c r="E383" s="20" t="s">
        <v>1518</v>
      </c>
      <c r="F383" s="14" t="str">
        <f t="shared" si="10"/>
        <v>URF2024_373_PD_Solvencia II Pilar 1 + revisión APNR_Realizar un ejercicio de incorporación de las mejores prácticas internacionales en materia de reglas prudenciales para el sector, a partir de la iniciativa de segmentación regulatoria acorde con el tamaño y complejidad del negocio de las entidades</v>
      </c>
      <c r="G383" s="20" t="s">
        <v>1718</v>
      </c>
      <c r="H383" s="20" t="s">
        <v>1717</v>
      </c>
      <c r="I383" s="20" t="s">
        <v>1717</v>
      </c>
      <c r="J383" s="20" t="s">
        <v>93</v>
      </c>
      <c r="K383" s="20" t="s">
        <v>106</v>
      </c>
      <c r="L383" s="20" t="s">
        <v>107</v>
      </c>
      <c r="M383" s="47">
        <v>45566</v>
      </c>
      <c r="N383" s="47">
        <v>45657</v>
      </c>
      <c r="O383" s="21">
        <f t="shared" si="11"/>
        <v>91</v>
      </c>
      <c r="P383" s="20" t="s">
        <v>123</v>
      </c>
      <c r="Q383" s="20" t="s">
        <v>77</v>
      </c>
      <c r="R383" s="20" t="s">
        <v>1693</v>
      </c>
      <c r="S383" s="20" t="s">
        <v>139</v>
      </c>
      <c r="T383" s="20" t="s">
        <v>142</v>
      </c>
      <c r="U383" s="20" t="s">
        <v>15</v>
      </c>
      <c r="V383" s="20"/>
      <c r="W383" s="20" t="s">
        <v>17</v>
      </c>
      <c r="X383" s="20"/>
      <c r="Y383" s="20"/>
      <c r="Z383" s="20"/>
      <c r="AA383" s="20"/>
      <c r="AB383" s="20"/>
      <c r="AC383" s="20"/>
      <c r="AD383" s="20"/>
      <c r="AE383" s="20"/>
      <c r="AF383" s="20"/>
      <c r="AG383" s="20"/>
      <c r="AH383" s="20"/>
      <c r="AI383" s="20"/>
      <c r="AJ383" s="20" t="s">
        <v>153</v>
      </c>
      <c r="AK383" s="20" t="s">
        <v>179</v>
      </c>
      <c r="AL383" s="20"/>
      <c r="AM383" s="20"/>
      <c r="AN383" s="20"/>
      <c r="AO383" s="20"/>
      <c r="AP383" s="20" t="s">
        <v>83</v>
      </c>
      <c r="AQ383" s="20"/>
      <c r="AR383" s="20" t="s">
        <v>155</v>
      </c>
      <c r="AS383" s="20" t="s">
        <v>152</v>
      </c>
      <c r="AT383" s="20"/>
      <c r="AU383" s="20"/>
      <c r="AV383" s="20" t="s">
        <v>1516</v>
      </c>
      <c r="AW383" s="20"/>
      <c r="AX383" s="20"/>
      <c r="AY383" s="20" t="s">
        <v>37</v>
      </c>
      <c r="AZ383" s="20"/>
      <c r="BA383" s="20"/>
      <c r="BB383" s="20"/>
      <c r="BC383" s="20"/>
      <c r="BD383" s="20"/>
      <c r="BE383" s="20"/>
      <c r="BF383" s="20"/>
      <c r="BG383" s="20"/>
      <c r="BH383" s="20"/>
      <c r="BI383" s="20"/>
      <c r="BJ383" s="20"/>
      <c r="BK383" s="20"/>
      <c r="BL383" s="20"/>
      <c r="BM383" s="20" t="s">
        <v>51</v>
      </c>
      <c r="BN383" s="20"/>
      <c r="BO383" s="20"/>
      <c r="BP383" s="20" t="s">
        <v>54</v>
      </c>
      <c r="BQ383" s="20"/>
      <c r="BR383" s="20"/>
      <c r="BS383" s="20"/>
      <c r="BT383" s="20"/>
      <c r="BU383" s="20"/>
      <c r="BV383" s="20"/>
      <c r="BW383" s="20" t="s">
        <v>1560</v>
      </c>
      <c r="BX383" s="20" t="s">
        <v>1549</v>
      </c>
      <c r="BY383" s="120">
        <v>45484</v>
      </c>
      <c r="BZ383" s="120">
        <v>45484</v>
      </c>
      <c r="CA383" s="20" t="s">
        <v>1666</v>
      </c>
      <c r="CB383" s="20" t="s">
        <v>1716</v>
      </c>
      <c r="CC383" s="20"/>
      <c r="CD383" s="20"/>
      <c r="CE383" s="120"/>
      <c r="CF383" s="20"/>
      <c r="CG383" s="20"/>
      <c r="CH383" s="20"/>
      <c r="CI383" s="20"/>
      <c r="CJ383" s="120"/>
      <c r="CK383" s="20"/>
      <c r="CL383" s="20"/>
      <c r="CM383" s="20"/>
      <c r="CN383" s="20"/>
      <c r="CO383" s="120"/>
      <c r="CP383" s="20"/>
      <c r="CQ383" s="20"/>
    </row>
    <row r="384" spans="3:95" s="9" customFormat="1" ht="180.75" customHeight="1">
      <c r="C384" s="19" t="s">
        <v>1715</v>
      </c>
      <c r="D384" s="20" t="s">
        <v>1714</v>
      </c>
      <c r="E384" s="20" t="s">
        <v>1518</v>
      </c>
      <c r="F384" s="14" t="str">
        <f t="shared" si="10"/>
        <v>URF2024_374_ET_Cobertura seguro de depósitos y prestamista última instancia Solidario_Realizar estudio de diagnóstico sobre cobertura y liquidez para el sector solidario</v>
      </c>
      <c r="G384" s="20" t="s">
        <v>1713</v>
      </c>
      <c r="H384" s="20" t="s">
        <v>1712</v>
      </c>
      <c r="I384" s="20" t="s">
        <v>1712</v>
      </c>
      <c r="J384" s="20" t="s">
        <v>93</v>
      </c>
      <c r="K384" s="20" t="s">
        <v>107</v>
      </c>
      <c r="L384" s="20" t="s">
        <v>1711</v>
      </c>
      <c r="M384" s="47">
        <v>45566</v>
      </c>
      <c r="N384" s="47">
        <v>45657</v>
      </c>
      <c r="O384" s="21">
        <f t="shared" si="11"/>
        <v>91</v>
      </c>
      <c r="P384" s="20" t="s">
        <v>123</v>
      </c>
      <c r="Q384" s="20" t="s">
        <v>77</v>
      </c>
      <c r="R384" s="20" t="s">
        <v>1710</v>
      </c>
      <c r="S384" s="20" t="s">
        <v>139</v>
      </c>
      <c r="T384" s="20" t="s">
        <v>142</v>
      </c>
      <c r="U384" s="20" t="s">
        <v>15</v>
      </c>
      <c r="V384" s="20"/>
      <c r="W384" s="20" t="s">
        <v>17</v>
      </c>
      <c r="X384" s="20"/>
      <c r="Y384" s="20"/>
      <c r="Z384" s="20"/>
      <c r="AA384" s="20"/>
      <c r="AB384" s="20"/>
      <c r="AC384" s="20"/>
      <c r="AD384" s="20"/>
      <c r="AE384" s="20"/>
      <c r="AF384" s="20"/>
      <c r="AG384" s="20"/>
      <c r="AH384" s="20"/>
      <c r="AI384" s="20"/>
      <c r="AJ384" s="20" t="s">
        <v>153</v>
      </c>
      <c r="AK384" s="20" t="s">
        <v>179</v>
      </c>
      <c r="AL384" s="20"/>
      <c r="AM384" s="20"/>
      <c r="AN384" s="20"/>
      <c r="AO384" s="20"/>
      <c r="AP384" s="20" t="s">
        <v>83</v>
      </c>
      <c r="AQ384" s="20"/>
      <c r="AR384" s="20" t="s">
        <v>155</v>
      </c>
      <c r="AS384" s="20" t="s">
        <v>152</v>
      </c>
      <c r="AT384" s="20"/>
      <c r="AU384" s="20"/>
      <c r="AV384" s="20" t="s">
        <v>1516</v>
      </c>
      <c r="AW384" s="20"/>
      <c r="AX384" s="20"/>
      <c r="AY384" s="20" t="s">
        <v>37</v>
      </c>
      <c r="AZ384" s="20"/>
      <c r="BA384" s="20"/>
      <c r="BB384" s="20"/>
      <c r="BC384" s="20"/>
      <c r="BD384" s="20"/>
      <c r="BE384" s="20"/>
      <c r="BF384" s="20"/>
      <c r="BG384" s="20"/>
      <c r="BH384" s="20"/>
      <c r="BI384" s="20"/>
      <c r="BJ384" s="20"/>
      <c r="BK384" s="20"/>
      <c r="BL384" s="20"/>
      <c r="BM384" s="20" t="s">
        <v>51</v>
      </c>
      <c r="BN384" s="20"/>
      <c r="BO384" s="20"/>
      <c r="BP384" s="20" t="s">
        <v>54</v>
      </c>
      <c r="BQ384" s="20"/>
      <c r="BR384" s="20"/>
      <c r="BS384" s="20"/>
      <c r="BT384" s="20"/>
      <c r="BU384" s="20"/>
      <c r="BV384" s="20"/>
      <c r="BW384" s="20" t="s">
        <v>1560</v>
      </c>
      <c r="BX384" s="20" t="s">
        <v>1559</v>
      </c>
      <c r="BY384" s="121">
        <v>45565</v>
      </c>
      <c r="BZ384" s="120">
        <v>45565</v>
      </c>
      <c r="CA384" s="20" t="s">
        <v>1513</v>
      </c>
      <c r="CB384" s="20" t="s">
        <v>1558</v>
      </c>
      <c r="CC384" s="20"/>
      <c r="CD384" s="20"/>
      <c r="CE384" s="120"/>
      <c r="CF384" s="20"/>
      <c r="CG384" s="20"/>
      <c r="CH384" s="20"/>
      <c r="CI384" s="20"/>
      <c r="CJ384" s="120"/>
      <c r="CK384" s="20"/>
      <c r="CL384" s="20"/>
      <c r="CM384" s="20"/>
      <c r="CN384" s="20"/>
      <c r="CO384" s="120"/>
      <c r="CP384" s="20"/>
      <c r="CQ384" s="20"/>
    </row>
    <row r="385" spans="3:95" s="9" customFormat="1" ht="135.75" customHeight="1">
      <c r="C385" s="19" t="s">
        <v>1709</v>
      </c>
      <c r="D385" s="20" t="s">
        <v>1708</v>
      </c>
      <c r="E385" s="20" t="s">
        <v>1518</v>
      </c>
      <c r="F385" s="14" t="str">
        <f t="shared" si="10"/>
        <v>URF2024_375_Apoyar técnicamente el proyecto de ley para el fortalecimiento y consolidación del sector solidario de ahorro y crédito</v>
      </c>
      <c r="G385" s="20" t="s">
        <v>1707</v>
      </c>
      <c r="H385" s="20" t="s">
        <v>1706</v>
      </c>
      <c r="I385" s="20" t="s">
        <v>1706</v>
      </c>
      <c r="J385" s="20" t="s">
        <v>93</v>
      </c>
      <c r="K385" s="20" t="s">
        <v>106</v>
      </c>
      <c r="L385" s="20" t="s">
        <v>1705</v>
      </c>
      <c r="M385" s="47">
        <v>45536</v>
      </c>
      <c r="N385" s="47">
        <v>45657</v>
      </c>
      <c r="O385" s="21">
        <f t="shared" si="11"/>
        <v>121</v>
      </c>
      <c r="P385" s="20" t="s">
        <v>123</v>
      </c>
      <c r="Q385" s="20" t="s">
        <v>77</v>
      </c>
      <c r="R385" s="20" t="s">
        <v>1693</v>
      </c>
      <c r="S385" s="20" t="s">
        <v>139</v>
      </c>
      <c r="T385" s="20" t="s">
        <v>143</v>
      </c>
      <c r="U385" s="20" t="s">
        <v>15</v>
      </c>
      <c r="V385" s="20"/>
      <c r="W385" s="20" t="s">
        <v>17</v>
      </c>
      <c r="X385" s="20"/>
      <c r="Y385" s="20"/>
      <c r="Z385" s="20"/>
      <c r="AA385" s="20"/>
      <c r="AB385" s="20"/>
      <c r="AC385" s="20"/>
      <c r="AD385" s="20"/>
      <c r="AE385" s="20"/>
      <c r="AF385" s="20"/>
      <c r="AG385" s="20"/>
      <c r="AH385" s="20"/>
      <c r="AI385" s="20"/>
      <c r="AJ385" s="20" t="s">
        <v>153</v>
      </c>
      <c r="AK385" s="20" t="s">
        <v>179</v>
      </c>
      <c r="AL385" s="20"/>
      <c r="AM385" s="20"/>
      <c r="AN385" s="20"/>
      <c r="AO385" s="20"/>
      <c r="AP385" s="20" t="s">
        <v>83</v>
      </c>
      <c r="AQ385" s="20"/>
      <c r="AR385" s="20" t="s">
        <v>155</v>
      </c>
      <c r="AS385" s="20" t="s">
        <v>152</v>
      </c>
      <c r="AT385" s="20"/>
      <c r="AU385" s="20"/>
      <c r="AV385" s="20" t="s">
        <v>1516</v>
      </c>
      <c r="AW385" s="20"/>
      <c r="AX385" s="20"/>
      <c r="AY385" s="20" t="s">
        <v>37</v>
      </c>
      <c r="AZ385" s="20"/>
      <c r="BA385" s="20"/>
      <c r="BB385" s="20"/>
      <c r="BC385" s="20"/>
      <c r="BD385" s="20"/>
      <c r="BE385" s="20"/>
      <c r="BF385" s="20"/>
      <c r="BG385" s="20"/>
      <c r="BH385" s="20"/>
      <c r="BI385" s="20"/>
      <c r="BJ385" s="20"/>
      <c r="BK385" s="20"/>
      <c r="BL385" s="20"/>
      <c r="BM385" s="20" t="s">
        <v>51</v>
      </c>
      <c r="BN385" s="20"/>
      <c r="BO385" s="20"/>
      <c r="BP385" s="20" t="s">
        <v>54</v>
      </c>
      <c r="BQ385" s="20"/>
      <c r="BR385" s="20"/>
      <c r="BS385" s="20"/>
      <c r="BT385" s="20"/>
      <c r="BU385" s="20"/>
      <c r="BV385" s="20"/>
      <c r="BW385" s="20" t="s">
        <v>1669</v>
      </c>
      <c r="BX385" s="20"/>
      <c r="BY385" s="20"/>
      <c r="BZ385" s="120"/>
      <c r="CA385" s="20"/>
      <c r="CB385" s="20"/>
      <c r="CC385" s="20"/>
      <c r="CD385" s="20"/>
      <c r="CE385" s="120"/>
      <c r="CF385" s="20"/>
      <c r="CG385" s="20"/>
      <c r="CH385" s="20"/>
      <c r="CI385" s="20"/>
      <c r="CJ385" s="120"/>
      <c r="CK385" s="20"/>
      <c r="CL385" s="20"/>
      <c r="CM385" s="20"/>
      <c r="CN385" s="20"/>
      <c r="CO385" s="120"/>
      <c r="CP385" s="20"/>
      <c r="CQ385" s="20"/>
    </row>
    <row r="386" spans="3:95" s="9" customFormat="1" ht="135.75" customHeight="1">
      <c r="C386" s="19" t="s">
        <v>1704</v>
      </c>
      <c r="D386" s="20" t="s">
        <v>1703</v>
      </c>
      <c r="E386" s="20" t="s">
        <v>1518</v>
      </c>
      <c r="F386" s="14" t="str">
        <f t="shared" si="10"/>
        <v>URF2024_376_DI_Diseño regulación reglamentación reforma pensional_Apoyar técnicamente reglamentación del régimen pensional</v>
      </c>
      <c r="G386" s="20" t="s">
        <v>1702</v>
      </c>
      <c r="H386" s="20" t="s">
        <v>1701</v>
      </c>
      <c r="I386" s="20" t="s">
        <v>1701</v>
      </c>
      <c r="J386" s="20" t="s">
        <v>93</v>
      </c>
      <c r="K386" s="20" t="s">
        <v>112</v>
      </c>
      <c r="L386" s="20" t="s">
        <v>106</v>
      </c>
      <c r="M386" s="47">
        <v>45536</v>
      </c>
      <c r="N386" s="47">
        <v>45657</v>
      </c>
      <c r="O386" s="21">
        <f t="shared" si="11"/>
        <v>121</v>
      </c>
      <c r="P386" s="20" t="s">
        <v>123</v>
      </c>
      <c r="Q386" s="20" t="s">
        <v>77</v>
      </c>
      <c r="R386" s="20" t="s">
        <v>1693</v>
      </c>
      <c r="S386" s="20" t="s">
        <v>139</v>
      </c>
      <c r="T386" s="20" t="s">
        <v>143</v>
      </c>
      <c r="U386" s="20" t="s">
        <v>15</v>
      </c>
      <c r="V386" s="20"/>
      <c r="W386" s="20" t="s">
        <v>17</v>
      </c>
      <c r="X386" s="20"/>
      <c r="Y386" s="20"/>
      <c r="Z386" s="20"/>
      <c r="AA386" s="20"/>
      <c r="AB386" s="20"/>
      <c r="AC386" s="20"/>
      <c r="AD386" s="20"/>
      <c r="AE386" s="20"/>
      <c r="AF386" s="20"/>
      <c r="AG386" s="20"/>
      <c r="AH386" s="20"/>
      <c r="AI386" s="20"/>
      <c r="AJ386" s="20" t="s">
        <v>153</v>
      </c>
      <c r="AK386" s="20" t="s">
        <v>179</v>
      </c>
      <c r="AL386" s="20"/>
      <c r="AM386" s="20"/>
      <c r="AN386" s="20"/>
      <c r="AO386" s="20"/>
      <c r="AP386" s="20" t="s">
        <v>83</v>
      </c>
      <c r="AQ386" s="20"/>
      <c r="AR386" s="20" t="s">
        <v>155</v>
      </c>
      <c r="AS386" s="20" t="s">
        <v>152</v>
      </c>
      <c r="AT386" s="20"/>
      <c r="AU386" s="20"/>
      <c r="AV386" s="20" t="s">
        <v>1516</v>
      </c>
      <c r="AW386" s="20"/>
      <c r="AX386" s="20"/>
      <c r="AY386" s="20" t="s">
        <v>37</v>
      </c>
      <c r="AZ386" s="20"/>
      <c r="BA386" s="20"/>
      <c r="BB386" s="20"/>
      <c r="BC386" s="20"/>
      <c r="BD386" s="20"/>
      <c r="BE386" s="20"/>
      <c r="BF386" s="20"/>
      <c r="BG386" s="20"/>
      <c r="BH386" s="20"/>
      <c r="BI386" s="20"/>
      <c r="BJ386" s="20"/>
      <c r="BK386" s="20"/>
      <c r="BL386" s="20"/>
      <c r="BM386" s="20" t="s">
        <v>51</v>
      </c>
      <c r="BN386" s="20"/>
      <c r="BO386" s="20"/>
      <c r="BP386" s="20" t="s">
        <v>54</v>
      </c>
      <c r="BQ386" s="20"/>
      <c r="BR386" s="20"/>
      <c r="BS386" s="20"/>
      <c r="BT386" s="20"/>
      <c r="BU386" s="20"/>
      <c r="BV386" s="20"/>
      <c r="BW386" s="20" t="s">
        <v>1560</v>
      </c>
      <c r="BX386" s="20" t="s">
        <v>1559</v>
      </c>
      <c r="BY386" s="121">
        <v>45597</v>
      </c>
      <c r="BZ386" s="120">
        <v>45597</v>
      </c>
      <c r="CA386" s="20"/>
      <c r="CB386" s="20" t="s">
        <v>1700</v>
      </c>
      <c r="CC386" s="20"/>
      <c r="CD386" s="20"/>
      <c r="CE386" s="120"/>
      <c r="CF386" s="20"/>
      <c r="CG386" s="20"/>
      <c r="CH386" s="20"/>
      <c r="CI386" s="20"/>
      <c r="CJ386" s="120"/>
      <c r="CK386" s="20"/>
      <c r="CL386" s="20"/>
      <c r="CM386" s="20"/>
      <c r="CN386" s="20"/>
      <c r="CO386" s="120"/>
      <c r="CP386" s="20"/>
      <c r="CQ386" s="20"/>
    </row>
    <row r="387" spans="3:95" s="9" customFormat="1" ht="135.75" customHeight="1">
      <c r="C387" s="19" t="s">
        <v>1699</v>
      </c>
      <c r="D387" s="20" t="s">
        <v>1698</v>
      </c>
      <c r="E387" s="20" t="s">
        <v>1518</v>
      </c>
      <c r="F387" s="14" t="str">
        <f t="shared" si="10"/>
        <v>URF2024_377_Realizar estudio de diagnóstico de innovación y tecnología para el sector cooperativo</v>
      </c>
      <c r="G387" s="20" t="s">
        <v>1697</v>
      </c>
      <c r="H387" s="20" t="s">
        <v>1696</v>
      </c>
      <c r="I387" s="20" t="s">
        <v>1695</v>
      </c>
      <c r="J387" s="20" t="s">
        <v>93</v>
      </c>
      <c r="K387" s="20" t="s">
        <v>75</v>
      </c>
      <c r="L387" s="20" t="s">
        <v>1694</v>
      </c>
      <c r="M387" s="47">
        <v>45292</v>
      </c>
      <c r="N387" s="47">
        <v>45394</v>
      </c>
      <c r="O387" s="21">
        <f t="shared" si="11"/>
        <v>102</v>
      </c>
      <c r="P387" s="20" t="s">
        <v>122</v>
      </c>
      <c r="Q387" s="20" t="s">
        <v>77</v>
      </c>
      <c r="R387" s="20" t="s">
        <v>1693</v>
      </c>
      <c r="S387" s="20" t="s">
        <v>139</v>
      </c>
      <c r="T387" s="20" t="s">
        <v>142</v>
      </c>
      <c r="U387" s="20" t="s">
        <v>15</v>
      </c>
      <c r="V387" s="20"/>
      <c r="W387" s="20" t="s">
        <v>17</v>
      </c>
      <c r="X387" s="20"/>
      <c r="Y387" s="20"/>
      <c r="Z387" s="20"/>
      <c r="AA387" s="20"/>
      <c r="AB387" s="20"/>
      <c r="AC387" s="20"/>
      <c r="AD387" s="20"/>
      <c r="AE387" s="20"/>
      <c r="AF387" s="20"/>
      <c r="AG387" s="20"/>
      <c r="AH387" s="20"/>
      <c r="AI387" s="20"/>
      <c r="AJ387" s="20" t="s">
        <v>153</v>
      </c>
      <c r="AK387" s="20" t="s">
        <v>179</v>
      </c>
      <c r="AL387" s="20"/>
      <c r="AM387" s="20"/>
      <c r="AN387" s="20"/>
      <c r="AO387" s="20"/>
      <c r="AP387" s="20" t="s">
        <v>83</v>
      </c>
      <c r="AQ387" s="20"/>
      <c r="AR387" s="20" t="s">
        <v>155</v>
      </c>
      <c r="AS387" s="20" t="s">
        <v>152</v>
      </c>
      <c r="AT387" s="20"/>
      <c r="AU387" s="20"/>
      <c r="AV387" s="20" t="s">
        <v>1516</v>
      </c>
      <c r="AW387" s="20"/>
      <c r="AX387" s="20"/>
      <c r="AY387" s="20" t="s">
        <v>37</v>
      </c>
      <c r="AZ387" s="20"/>
      <c r="BA387" s="20"/>
      <c r="BB387" s="20"/>
      <c r="BC387" s="20"/>
      <c r="BD387" s="20"/>
      <c r="BE387" s="20"/>
      <c r="BF387" s="20"/>
      <c r="BG387" s="20"/>
      <c r="BH387" s="20"/>
      <c r="BI387" s="20"/>
      <c r="BJ387" s="20"/>
      <c r="BK387" s="20"/>
      <c r="BL387" s="20"/>
      <c r="BM387" s="20" t="s">
        <v>51</v>
      </c>
      <c r="BN387" s="20"/>
      <c r="BO387" s="20"/>
      <c r="BP387" s="20" t="s">
        <v>54</v>
      </c>
      <c r="BQ387" s="20"/>
      <c r="BR387" s="20"/>
      <c r="BS387" s="20"/>
      <c r="BT387" s="20"/>
      <c r="BU387" s="20"/>
      <c r="BV387" s="20"/>
      <c r="BW387" s="20" t="s">
        <v>1515</v>
      </c>
      <c r="BX387" s="20" t="s">
        <v>1549</v>
      </c>
      <c r="BY387" s="120">
        <v>45383</v>
      </c>
      <c r="BZ387" s="120">
        <v>45383</v>
      </c>
      <c r="CA387" s="20" t="s">
        <v>1692</v>
      </c>
      <c r="CB387" s="20" t="s">
        <v>1691</v>
      </c>
      <c r="CC387" s="20"/>
      <c r="CD387" s="20"/>
      <c r="CE387" s="120"/>
      <c r="CF387" s="20"/>
      <c r="CG387" s="20"/>
      <c r="CH387" s="20"/>
      <c r="CI387" s="20"/>
      <c r="CJ387" s="120"/>
      <c r="CK387" s="20"/>
      <c r="CL387" s="20"/>
      <c r="CM387" s="20"/>
      <c r="CN387" s="20"/>
      <c r="CO387" s="120"/>
      <c r="CP387" s="20"/>
      <c r="CQ387" s="20"/>
    </row>
    <row r="388" spans="3:95" s="9" customFormat="1" ht="135.75" customHeight="1">
      <c r="C388" s="19" t="s">
        <v>1690</v>
      </c>
      <c r="D388" s="20" t="s">
        <v>1689</v>
      </c>
      <c r="E388" s="20" t="s">
        <v>1682</v>
      </c>
      <c r="F388" s="14" t="str">
        <f t="shared" si="10"/>
        <v>URF2024_378_Realizar encuentros, mesas de trabajo o reuniones sobre los temas definidos en la Agenda Normativa, con participación de sectores que interactúan con la URF_SRP_Primer cuatrimestre</v>
      </c>
      <c r="G388" s="20" t="s">
        <v>502</v>
      </c>
      <c r="H388" s="20" t="s">
        <v>503</v>
      </c>
      <c r="I388" s="20" t="s">
        <v>504</v>
      </c>
      <c r="J388" s="20" t="s">
        <v>93</v>
      </c>
      <c r="K388" s="20" t="s">
        <v>123</v>
      </c>
      <c r="L388" s="20"/>
      <c r="M388" s="78">
        <v>45292</v>
      </c>
      <c r="N388" s="78">
        <v>45412</v>
      </c>
      <c r="O388" s="21">
        <f t="shared" si="11"/>
        <v>120</v>
      </c>
      <c r="P388" s="20" t="s">
        <v>123</v>
      </c>
      <c r="Q388" s="20" t="s">
        <v>128</v>
      </c>
      <c r="R388" s="20" t="s">
        <v>1681</v>
      </c>
      <c r="S388" s="20" t="s">
        <v>131</v>
      </c>
      <c r="T388" s="20" t="s">
        <v>145</v>
      </c>
      <c r="U388" s="20" t="s">
        <v>15</v>
      </c>
      <c r="V388" s="20"/>
      <c r="W388" s="20" t="s">
        <v>17</v>
      </c>
      <c r="X388" s="20"/>
      <c r="Y388" s="20"/>
      <c r="Z388" s="20"/>
      <c r="AA388" s="20"/>
      <c r="AB388" s="20"/>
      <c r="AC388" s="20"/>
      <c r="AD388" s="20"/>
      <c r="AE388" s="20"/>
      <c r="AF388" s="20"/>
      <c r="AG388" s="20"/>
      <c r="AH388" s="20"/>
      <c r="AI388" s="20"/>
      <c r="AJ388" s="20" t="s">
        <v>153</v>
      </c>
      <c r="AK388" s="20" t="s">
        <v>179</v>
      </c>
      <c r="AL388" s="20"/>
      <c r="AM388" s="20"/>
      <c r="AN388" s="20"/>
      <c r="AO388" s="20"/>
      <c r="AP388" s="20" t="s">
        <v>83</v>
      </c>
      <c r="AQ388" s="20"/>
      <c r="AR388" s="20" t="s">
        <v>155</v>
      </c>
      <c r="AS388" s="20" t="s">
        <v>152</v>
      </c>
      <c r="AT388" s="20"/>
      <c r="AU388" s="20"/>
      <c r="AV388" s="20" t="s">
        <v>1516</v>
      </c>
      <c r="AW388" s="20"/>
      <c r="AX388" s="20"/>
      <c r="AY388" s="20" t="s">
        <v>37</v>
      </c>
      <c r="AZ388" s="20"/>
      <c r="BA388" s="20" t="s">
        <v>39</v>
      </c>
      <c r="BB388" s="20"/>
      <c r="BC388" s="20"/>
      <c r="BD388" s="20"/>
      <c r="BE388" s="20"/>
      <c r="BF388" s="20"/>
      <c r="BG388" s="20"/>
      <c r="BH388" s="20"/>
      <c r="BI388" s="20"/>
      <c r="BJ388" s="20"/>
      <c r="BK388" s="20"/>
      <c r="BL388" s="20"/>
      <c r="BM388" s="20" t="s">
        <v>51</v>
      </c>
      <c r="BN388" s="20"/>
      <c r="BO388" s="20"/>
      <c r="BP388" s="20" t="s">
        <v>54</v>
      </c>
      <c r="BQ388" s="20"/>
      <c r="BR388" s="20" t="s">
        <v>56</v>
      </c>
      <c r="BS388" s="20"/>
      <c r="BT388" s="20"/>
      <c r="BU388" s="20"/>
      <c r="BV388" s="20"/>
      <c r="BW388" s="20" t="s">
        <v>1669</v>
      </c>
      <c r="BX388" s="20"/>
      <c r="BY388" s="20"/>
      <c r="BZ388" s="120"/>
      <c r="CA388" s="20"/>
      <c r="CB388" s="20"/>
      <c r="CC388" s="20"/>
      <c r="CD388" s="20"/>
      <c r="CE388" s="120"/>
      <c r="CF388" s="20"/>
      <c r="CG388" s="20"/>
      <c r="CH388" s="20"/>
      <c r="CI388" s="20"/>
      <c r="CJ388" s="120"/>
      <c r="CK388" s="20"/>
      <c r="CL388" s="20"/>
      <c r="CM388" s="20"/>
      <c r="CN388" s="20"/>
      <c r="CO388" s="120"/>
      <c r="CP388" s="20"/>
      <c r="CQ388" s="20"/>
    </row>
    <row r="389" spans="3:95" s="9" customFormat="1" ht="135.75" customHeight="1">
      <c r="C389" s="19" t="s">
        <v>1688</v>
      </c>
      <c r="D389" s="20" t="s">
        <v>1687</v>
      </c>
      <c r="E389" s="20" t="s">
        <v>1682</v>
      </c>
      <c r="F389" s="14" t="str">
        <f t="shared" si="10"/>
        <v>URF2024_379_Realizar encuentros, mesas de trabajo o reuniones sobre los temas definidos en la Agenda Normativa, con participación de sectores que interactúan con la URF_SRP_Segundo cuatrimestre</v>
      </c>
      <c r="G389" s="20" t="s">
        <v>502</v>
      </c>
      <c r="H389" s="20" t="s">
        <v>503</v>
      </c>
      <c r="I389" s="20" t="s">
        <v>504</v>
      </c>
      <c r="J389" s="20" t="s">
        <v>93</v>
      </c>
      <c r="K389" s="20" t="s">
        <v>931</v>
      </c>
      <c r="L389" s="20"/>
      <c r="M389" s="78">
        <v>45413</v>
      </c>
      <c r="N389" s="78">
        <v>45535</v>
      </c>
      <c r="O389" s="21">
        <f t="shared" si="11"/>
        <v>122</v>
      </c>
      <c r="P389" s="20" t="s">
        <v>123</v>
      </c>
      <c r="Q389" s="20" t="s">
        <v>128</v>
      </c>
      <c r="R389" s="20" t="s">
        <v>1681</v>
      </c>
      <c r="S389" s="20" t="s">
        <v>131</v>
      </c>
      <c r="T389" s="20" t="s">
        <v>145</v>
      </c>
      <c r="U389" s="20" t="s">
        <v>15</v>
      </c>
      <c r="V389" s="20"/>
      <c r="W389" s="20" t="s">
        <v>17</v>
      </c>
      <c r="X389" s="20"/>
      <c r="Y389" s="20"/>
      <c r="Z389" s="20"/>
      <c r="AA389" s="20"/>
      <c r="AB389" s="20"/>
      <c r="AC389" s="20"/>
      <c r="AD389" s="20"/>
      <c r="AE389" s="20"/>
      <c r="AF389" s="20"/>
      <c r="AG389" s="20"/>
      <c r="AH389" s="20"/>
      <c r="AI389" s="20"/>
      <c r="AJ389" s="20" t="s">
        <v>153</v>
      </c>
      <c r="AK389" s="20" t="s">
        <v>179</v>
      </c>
      <c r="AL389" s="20"/>
      <c r="AM389" s="20"/>
      <c r="AN389" s="20"/>
      <c r="AO389" s="20"/>
      <c r="AP389" s="20" t="s">
        <v>83</v>
      </c>
      <c r="AQ389" s="20"/>
      <c r="AR389" s="20" t="s">
        <v>155</v>
      </c>
      <c r="AS389" s="20" t="s">
        <v>152</v>
      </c>
      <c r="AT389" s="20"/>
      <c r="AU389" s="20"/>
      <c r="AV389" s="20" t="s">
        <v>1516</v>
      </c>
      <c r="AW389" s="20"/>
      <c r="AX389" s="20"/>
      <c r="AY389" s="20" t="s">
        <v>37</v>
      </c>
      <c r="AZ389" s="20"/>
      <c r="BA389" s="20" t="s">
        <v>39</v>
      </c>
      <c r="BB389" s="20"/>
      <c r="BC389" s="20"/>
      <c r="BD389" s="20"/>
      <c r="BE389" s="20"/>
      <c r="BF389" s="20"/>
      <c r="BG389" s="20"/>
      <c r="BH389" s="20"/>
      <c r="BI389" s="20"/>
      <c r="BJ389" s="20"/>
      <c r="BK389" s="20"/>
      <c r="BL389" s="20"/>
      <c r="BM389" s="20" t="s">
        <v>51</v>
      </c>
      <c r="BN389" s="20"/>
      <c r="BO389" s="20"/>
      <c r="BP389" s="20" t="s">
        <v>54</v>
      </c>
      <c r="BQ389" s="20"/>
      <c r="BR389" s="20" t="s">
        <v>56</v>
      </c>
      <c r="BS389" s="20"/>
      <c r="BT389" s="20"/>
      <c r="BU389" s="20"/>
      <c r="BV389" s="20"/>
      <c r="BW389" s="20" t="s">
        <v>1515</v>
      </c>
      <c r="BX389" s="20" t="s">
        <v>1549</v>
      </c>
      <c r="BY389" s="121">
        <v>45509</v>
      </c>
      <c r="BZ389" s="121">
        <v>45509</v>
      </c>
      <c r="CA389" s="20" t="s">
        <v>1686</v>
      </c>
      <c r="CB389" s="20" t="s">
        <v>1685</v>
      </c>
      <c r="CC389" s="20"/>
      <c r="CD389" s="20"/>
      <c r="CE389" s="120"/>
      <c r="CF389" s="20"/>
      <c r="CG389" s="20"/>
      <c r="CH389" s="20"/>
      <c r="CI389" s="20"/>
      <c r="CJ389" s="120"/>
      <c r="CK389" s="20"/>
      <c r="CL389" s="20"/>
      <c r="CM389" s="20"/>
      <c r="CN389" s="20"/>
      <c r="CO389" s="120"/>
      <c r="CP389" s="20"/>
      <c r="CQ389" s="20"/>
    </row>
    <row r="390" spans="3:95" s="9" customFormat="1" ht="135.75" customHeight="1">
      <c r="C390" s="19" t="s">
        <v>1684</v>
      </c>
      <c r="D390" s="20" t="s">
        <v>1683</v>
      </c>
      <c r="E390" s="20" t="s">
        <v>1682</v>
      </c>
      <c r="F390" s="14" t="str">
        <f t="shared" si="10"/>
        <v>URF2024_380_Realizar encuentros, mesas de trabajo o reuniones sobre los temas definidos en la Agenda Normativa, con participación de sectores que interactúan con la URF_SRP_Tercer cuatrimestre</v>
      </c>
      <c r="G390" s="20" t="s">
        <v>502</v>
      </c>
      <c r="H390" s="20" t="s">
        <v>503</v>
      </c>
      <c r="I390" s="20" t="s">
        <v>504</v>
      </c>
      <c r="J390" s="20" t="s">
        <v>93</v>
      </c>
      <c r="K390" s="20" t="s">
        <v>123</v>
      </c>
      <c r="L390" s="20"/>
      <c r="M390" s="78">
        <v>45536</v>
      </c>
      <c r="N390" s="78">
        <v>45657</v>
      </c>
      <c r="O390" s="21">
        <f t="shared" si="11"/>
        <v>121</v>
      </c>
      <c r="P390" s="20" t="s">
        <v>123</v>
      </c>
      <c r="Q390" s="20" t="s">
        <v>128</v>
      </c>
      <c r="R390" s="20" t="s">
        <v>1681</v>
      </c>
      <c r="S390" s="20" t="s">
        <v>131</v>
      </c>
      <c r="T390" s="20" t="s">
        <v>145</v>
      </c>
      <c r="U390" s="20" t="s">
        <v>15</v>
      </c>
      <c r="V390" s="20"/>
      <c r="W390" s="20" t="s">
        <v>17</v>
      </c>
      <c r="X390" s="20"/>
      <c r="Y390" s="20"/>
      <c r="Z390" s="20"/>
      <c r="AA390" s="20"/>
      <c r="AB390" s="20"/>
      <c r="AC390" s="20"/>
      <c r="AD390" s="20"/>
      <c r="AE390" s="20"/>
      <c r="AF390" s="20"/>
      <c r="AG390" s="20"/>
      <c r="AH390" s="20"/>
      <c r="AI390" s="20"/>
      <c r="AJ390" s="20" t="s">
        <v>153</v>
      </c>
      <c r="AK390" s="20" t="s">
        <v>179</v>
      </c>
      <c r="AL390" s="20"/>
      <c r="AM390" s="20"/>
      <c r="AN390" s="20"/>
      <c r="AO390" s="20"/>
      <c r="AP390" s="20" t="s">
        <v>83</v>
      </c>
      <c r="AQ390" s="20"/>
      <c r="AR390" s="20" t="s">
        <v>155</v>
      </c>
      <c r="AS390" s="20" t="s">
        <v>152</v>
      </c>
      <c r="AT390" s="20"/>
      <c r="AU390" s="20"/>
      <c r="AV390" s="20" t="s">
        <v>1516</v>
      </c>
      <c r="AW390" s="20"/>
      <c r="AX390" s="20"/>
      <c r="AY390" s="20" t="s">
        <v>37</v>
      </c>
      <c r="AZ390" s="20"/>
      <c r="BA390" s="20" t="s">
        <v>39</v>
      </c>
      <c r="BB390" s="20"/>
      <c r="BC390" s="20"/>
      <c r="BD390" s="20"/>
      <c r="BE390" s="20"/>
      <c r="BF390" s="20"/>
      <c r="BG390" s="20"/>
      <c r="BH390" s="20"/>
      <c r="BI390" s="20"/>
      <c r="BJ390" s="20"/>
      <c r="BK390" s="20"/>
      <c r="BL390" s="20"/>
      <c r="BM390" s="20" t="s">
        <v>51</v>
      </c>
      <c r="BN390" s="20"/>
      <c r="BO390" s="20"/>
      <c r="BP390" s="20" t="s">
        <v>54</v>
      </c>
      <c r="BQ390" s="20"/>
      <c r="BR390" s="20" t="s">
        <v>56</v>
      </c>
      <c r="BS390" s="20"/>
      <c r="BT390" s="20"/>
      <c r="BU390" s="20"/>
      <c r="BV390" s="20"/>
      <c r="BW390" s="20" t="s">
        <v>1669</v>
      </c>
      <c r="BX390" s="20"/>
      <c r="BY390" s="20"/>
      <c r="BZ390" s="121">
        <v>45509</v>
      </c>
      <c r="CA390" s="20"/>
      <c r="CB390" s="20"/>
      <c r="CC390" s="20"/>
      <c r="CD390" s="20"/>
      <c r="CE390" s="120"/>
      <c r="CF390" s="20"/>
      <c r="CG390" s="20"/>
      <c r="CH390" s="20"/>
      <c r="CI390" s="20"/>
      <c r="CJ390" s="120"/>
      <c r="CK390" s="20"/>
      <c r="CL390" s="20"/>
      <c r="CM390" s="20"/>
      <c r="CN390" s="20"/>
      <c r="CO390" s="120"/>
      <c r="CP390" s="20"/>
      <c r="CQ390" s="20"/>
    </row>
    <row r="391" spans="3:95" s="9" customFormat="1" ht="135.75" customHeight="1">
      <c r="C391" s="19" t="s">
        <v>1680</v>
      </c>
      <c r="D391" s="20" t="s">
        <v>1679</v>
      </c>
      <c r="E391" s="20" t="s">
        <v>1518</v>
      </c>
      <c r="F391" s="14" t="str">
        <f t="shared" si="10"/>
        <v>URF2024_381_Realizar la verificación de uso legal de software 2023</v>
      </c>
      <c r="G391" s="20" t="s">
        <v>1678</v>
      </c>
      <c r="H391" s="20" t="s">
        <v>1677</v>
      </c>
      <c r="I391" s="20" t="s">
        <v>1677</v>
      </c>
      <c r="J391" s="20" t="s">
        <v>92</v>
      </c>
      <c r="K391" s="20" t="s">
        <v>102</v>
      </c>
      <c r="L391" s="20"/>
      <c r="M391" s="78">
        <v>45323</v>
      </c>
      <c r="N391" s="125">
        <v>45387</v>
      </c>
      <c r="O391" s="21">
        <f t="shared" si="11"/>
        <v>64</v>
      </c>
      <c r="P391" s="20" t="s">
        <v>117</v>
      </c>
      <c r="Q391" s="20"/>
      <c r="R391" s="20"/>
      <c r="S391" s="20" t="s">
        <v>146</v>
      </c>
      <c r="T391" s="20" t="s">
        <v>134</v>
      </c>
      <c r="U391" s="20" t="s">
        <v>15</v>
      </c>
      <c r="V391" s="20"/>
      <c r="W391" s="20" t="s">
        <v>17</v>
      </c>
      <c r="X391" s="20"/>
      <c r="Y391" s="20"/>
      <c r="Z391" s="20"/>
      <c r="AA391" s="20"/>
      <c r="AB391" s="20"/>
      <c r="AC391" s="20"/>
      <c r="AD391" s="20"/>
      <c r="AE391" s="20"/>
      <c r="AF391" s="20"/>
      <c r="AG391" s="20"/>
      <c r="AH391" s="20"/>
      <c r="AI391" s="20"/>
      <c r="AJ391" s="20"/>
      <c r="AK391" s="20"/>
      <c r="AL391" s="20" t="s">
        <v>29</v>
      </c>
      <c r="AM391" s="20"/>
      <c r="AN391" s="20"/>
      <c r="AO391" s="20" t="s">
        <v>161</v>
      </c>
      <c r="AP391" s="20"/>
      <c r="AQ391" s="20"/>
      <c r="AR391" s="20"/>
      <c r="AS391" s="20"/>
      <c r="AT391" s="20"/>
      <c r="AU391" s="20"/>
      <c r="AV391" s="20" t="s">
        <v>1516</v>
      </c>
      <c r="AW391" s="20"/>
      <c r="AX391" s="20"/>
      <c r="AY391" s="20" t="s">
        <v>37</v>
      </c>
      <c r="AZ391" s="20"/>
      <c r="BA391" s="20"/>
      <c r="BB391" s="20"/>
      <c r="BC391" s="20" t="s">
        <v>41</v>
      </c>
      <c r="BD391" s="20"/>
      <c r="BE391" s="20"/>
      <c r="BF391" s="20"/>
      <c r="BG391" s="20"/>
      <c r="BH391" s="20"/>
      <c r="BI391" s="20"/>
      <c r="BJ391" s="20" t="s">
        <v>48</v>
      </c>
      <c r="BK391" s="20" t="s">
        <v>49</v>
      </c>
      <c r="BL391" s="20"/>
      <c r="BM391" s="20"/>
      <c r="BN391" s="20"/>
      <c r="BO391" s="20"/>
      <c r="BP391" s="20"/>
      <c r="BQ391" s="20"/>
      <c r="BR391" s="20"/>
      <c r="BS391" s="20"/>
      <c r="BT391" s="20"/>
      <c r="BU391" s="20"/>
      <c r="BV391" s="20" t="s">
        <v>60</v>
      </c>
      <c r="BW391" s="20" t="s">
        <v>1515</v>
      </c>
      <c r="BX391" s="20" t="s">
        <v>1514</v>
      </c>
      <c r="BY391" s="120">
        <v>45348</v>
      </c>
      <c r="BZ391" s="120">
        <v>45383</v>
      </c>
      <c r="CA391" s="20" t="s">
        <v>1676</v>
      </c>
      <c r="CB391" s="20" t="s">
        <v>1675</v>
      </c>
      <c r="CC391" s="20"/>
      <c r="CD391" s="20"/>
      <c r="CE391" s="120"/>
      <c r="CF391" s="20"/>
      <c r="CG391" s="20"/>
      <c r="CH391" s="20"/>
      <c r="CI391" s="20"/>
      <c r="CJ391" s="120"/>
      <c r="CK391" s="20"/>
      <c r="CL391" s="20"/>
      <c r="CM391" s="20"/>
      <c r="CN391" s="20"/>
      <c r="CO391" s="120"/>
      <c r="CP391" s="20"/>
      <c r="CQ391" s="20"/>
    </row>
    <row r="392" spans="3:95" s="9" customFormat="1" ht="135.75" customHeight="1">
      <c r="C392" s="19" t="s">
        <v>1674</v>
      </c>
      <c r="D392" s="20" t="s">
        <v>1673</v>
      </c>
      <c r="E392" s="20" t="s">
        <v>1518</v>
      </c>
      <c r="F392" s="14" t="str">
        <f t="shared" si="10"/>
        <v>URF2024_382_ET_Supervisión operadores información_Reglamentar del artículo 93 de la Ley 2294 de 2023 “Plan Nacional de Desarrollo 2022- 2026 “Colombia potencia mundial de la vida”</v>
      </c>
      <c r="G392" s="20" t="s">
        <v>1672</v>
      </c>
      <c r="H392" s="20" t="s">
        <v>1671</v>
      </c>
      <c r="I392" s="20" t="s">
        <v>1671</v>
      </c>
      <c r="J392" s="20" t="s">
        <v>93</v>
      </c>
      <c r="K392" s="20" t="s">
        <v>118</v>
      </c>
      <c r="L392" s="20" t="s">
        <v>75</v>
      </c>
      <c r="M392" s="125">
        <v>45566</v>
      </c>
      <c r="N392" s="125">
        <v>45657</v>
      </c>
      <c r="O392" s="21">
        <f t="shared" si="11"/>
        <v>91</v>
      </c>
      <c r="P392" s="20" t="s">
        <v>113</v>
      </c>
      <c r="Q392" s="20" t="s">
        <v>77</v>
      </c>
      <c r="R392" s="20" t="s">
        <v>1670</v>
      </c>
      <c r="S392" s="20" t="s">
        <v>139</v>
      </c>
      <c r="T392" s="20" t="s">
        <v>140</v>
      </c>
      <c r="U392" s="20" t="s">
        <v>15</v>
      </c>
      <c r="V392" s="20"/>
      <c r="W392" s="20" t="s">
        <v>17</v>
      </c>
      <c r="X392" s="20"/>
      <c r="Y392" s="20"/>
      <c r="Z392" s="20"/>
      <c r="AA392" s="20"/>
      <c r="AB392" s="20"/>
      <c r="AC392" s="20"/>
      <c r="AD392" s="20"/>
      <c r="AE392" s="20"/>
      <c r="AF392" s="20"/>
      <c r="AG392" s="20"/>
      <c r="AH392" s="20"/>
      <c r="AI392" s="20"/>
      <c r="AJ392" s="20" t="s">
        <v>153</v>
      </c>
      <c r="AK392" s="20" t="s">
        <v>179</v>
      </c>
      <c r="AL392" s="20"/>
      <c r="AM392" s="20"/>
      <c r="AN392" s="20"/>
      <c r="AO392" s="20"/>
      <c r="AP392" s="20" t="s">
        <v>83</v>
      </c>
      <c r="AQ392" s="20"/>
      <c r="AR392" s="20" t="s">
        <v>155</v>
      </c>
      <c r="AS392" s="20" t="s">
        <v>152</v>
      </c>
      <c r="AT392" s="20"/>
      <c r="AU392" s="20"/>
      <c r="AV392" s="20" t="s">
        <v>1516</v>
      </c>
      <c r="AW392" s="20"/>
      <c r="AX392" s="20"/>
      <c r="AY392" s="20" t="s">
        <v>37</v>
      </c>
      <c r="AZ392" s="20"/>
      <c r="BA392" s="20"/>
      <c r="BB392" s="20"/>
      <c r="BC392" s="20"/>
      <c r="BD392" s="20"/>
      <c r="BE392" s="20"/>
      <c r="BF392" s="20"/>
      <c r="BG392" s="20"/>
      <c r="BH392" s="20"/>
      <c r="BI392" s="20"/>
      <c r="BJ392" s="20"/>
      <c r="BK392" s="20"/>
      <c r="BL392" s="20"/>
      <c r="BM392" s="20" t="s">
        <v>51</v>
      </c>
      <c r="BN392" s="20"/>
      <c r="BO392" s="20"/>
      <c r="BP392" s="20" t="s">
        <v>54</v>
      </c>
      <c r="BQ392" s="20"/>
      <c r="BR392" s="20"/>
      <c r="BS392" s="20"/>
      <c r="BT392" s="20"/>
      <c r="BU392" s="20"/>
      <c r="BV392" s="20"/>
      <c r="BW392" s="20" t="s">
        <v>1669</v>
      </c>
      <c r="BX392" s="20" t="s">
        <v>1514</v>
      </c>
      <c r="BY392" s="120">
        <v>45322</v>
      </c>
      <c r="BZ392" s="120">
        <v>45383</v>
      </c>
      <c r="CA392" s="20" t="s">
        <v>1668</v>
      </c>
      <c r="CB392" s="20" t="s">
        <v>1667</v>
      </c>
      <c r="CC392" s="20" t="s">
        <v>1549</v>
      </c>
      <c r="CD392" s="120">
        <v>45484</v>
      </c>
      <c r="CE392" s="120">
        <v>45484</v>
      </c>
      <c r="CF392" s="20" t="s">
        <v>1666</v>
      </c>
      <c r="CG392" s="20" t="s">
        <v>1665</v>
      </c>
      <c r="CH392" s="20" t="s">
        <v>1549</v>
      </c>
      <c r="CI392" s="121">
        <v>45565</v>
      </c>
      <c r="CJ392" s="121">
        <v>45565</v>
      </c>
      <c r="CK392" s="20" t="s">
        <v>1513</v>
      </c>
      <c r="CL392" s="20" t="s">
        <v>1664</v>
      </c>
      <c r="CM392" s="20"/>
      <c r="CN392" s="20"/>
      <c r="CO392" s="120"/>
      <c r="CP392" s="20"/>
      <c r="CQ392" s="20"/>
    </row>
    <row r="393" spans="3:95" s="9" customFormat="1" ht="135.75" customHeight="1">
      <c r="C393" s="122" t="s">
        <v>1663</v>
      </c>
      <c r="D393" s="20" t="s">
        <v>1662</v>
      </c>
      <c r="E393" s="20" t="s">
        <v>1518</v>
      </c>
      <c r="F393" s="14" t="str">
        <f t="shared" si="10"/>
        <v>URF2024_383_Validar actividades para hacer un seguimiento continuo al diagnóstico integral de archivos</v>
      </c>
      <c r="G393" s="20" t="s">
        <v>1662</v>
      </c>
      <c r="H393" s="20" t="s">
        <v>1661</v>
      </c>
      <c r="I393" s="20" t="s">
        <v>1660</v>
      </c>
      <c r="J393" s="20" t="s">
        <v>98</v>
      </c>
      <c r="K393" s="20" t="s">
        <v>115</v>
      </c>
      <c r="L393" s="20"/>
      <c r="M393" s="47">
        <v>45474</v>
      </c>
      <c r="N393" s="47">
        <v>45595</v>
      </c>
      <c r="O393" s="21">
        <f t="shared" si="11"/>
        <v>121</v>
      </c>
      <c r="P393" s="20" t="s">
        <v>104</v>
      </c>
      <c r="Q393" s="20" t="s">
        <v>128</v>
      </c>
      <c r="R393" s="20" t="s">
        <v>1593</v>
      </c>
      <c r="S393" s="20" t="s">
        <v>78</v>
      </c>
      <c r="T393" s="20" t="s">
        <v>79</v>
      </c>
      <c r="U393" s="20" t="s">
        <v>15</v>
      </c>
      <c r="V393" s="20"/>
      <c r="W393" s="20" t="s">
        <v>17</v>
      </c>
      <c r="X393" s="20"/>
      <c r="Y393" s="20"/>
      <c r="Z393" s="20"/>
      <c r="AA393" s="20"/>
      <c r="AB393" s="20"/>
      <c r="AC393" s="20"/>
      <c r="AD393" s="20"/>
      <c r="AE393" s="20"/>
      <c r="AF393" s="20"/>
      <c r="AG393" s="20"/>
      <c r="AH393" s="20"/>
      <c r="AI393" s="20"/>
      <c r="AJ393" s="20" t="s">
        <v>160</v>
      </c>
      <c r="AK393" s="20" t="s">
        <v>168</v>
      </c>
      <c r="AL393" s="20"/>
      <c r="AM393" s="20"/>
      <c r="AN393" s="20"/>
      <c r="AO393" s="20"/>
      <c r="AP393" s="20"/>
      <c r="AQ393" s="20"/>
      <c r="AR393" s="20"/>
      <c r="AS393" s="20"/>
      <c r="AT393" s="20"/>
      <c r="AU393" s="20"/>
      <c r="AV393" s="20" t="s">
        <v>1516</v>
      </c>
      <c r="AW393" s="20"/>
      <c r="AX393" s="20"/>
      <c r="AY393" s="20"/>
      <c r="AZ393" s="20"/>
      <c r="BA393" s="20" t="s">
        <v>39</v>
      </c>
      <c r="BB393" s="20"/>
      <c r="BC393" s="20"/>
      <c r="BD393" s="20"/>
      <c r="BE393" s="20"/>
      <c r="BF393" s="20"/>
      <c r="BG393" s="20"/>
      <c r="BH393" s="20"/>
      <c r="BI393" s="20"/>
      <c r="BJ393" s="20"/>
      <c r="BK393" s="20"/>
      <c r="BL393" s="20"/>
      <c r="BM393" s="20"/>
      <c r="BN393" s="20"/>
      <c r="BO393" s="20"/>
      <c r="BP393" s="20"/>
      <c r="BQ393" s="20"/>
      <c r="BR393" s="20"/>
      <c r="BS393" s="20" t="s">
        <v>57</v>
      </c>
      <c r="BT393" s="20"/>
      <c r="BU393" s="20"/>
      <c r="BV393" s="20"/>
      <c r="BW393" s="20" t="s">
        <v>1515</v>
      </c>
      <c r="BX393" s="20" t="s">
        <v>1514</v>
      </c>
      <c r="BY393" s="121">
        <v>45411</v>
      </c>
      <c r="BZ393" s="120">
        <v>45426</v>
      </c>
      <c r="CA393" s="20" t="s">
        <v>1592</v>
      </c>
      <c r="CB393" s="20" t="s">
        <v>1591</v>
      </c>
      <c r="CC393" s="20" t="s">
        <v>1549</v>
      </c>
      <c r="CD393" s="120">
        <v>45477</v>
      </c>
      <c r="CE393" s="120">
        <v>45478</v>
      </c>
      <c r="CF393" s="20" t="s">
        <v>1659</v>
      </c>
      <c r="CG393" s="20" t="s">
        <v>1658</v>
      </c>
      <c r="CH393" s="20" t="s">
        <v>1549</v>
      </c>
      <c r="CI393" s="121">
        <v>45533</v>
      </c>
      <c r="CJ393" s="120">
        <v>45533</v>
      </c>
      <c r="CK393" s="20" t="s">
        <v>1657</v>
      </c>
      <c r="CL393" s="20" t="s">
        <v>1656</v>
      </c>
      <c r="CM393" s="20" t="s">
        <v>1549</v>
      </c>
      <c r="CN393" s="120">
        <v>45568</v>
      </c>
      <c r="CO393" s="120">
        <v>45590</v>
      </c>
      <c r="CP393" s="20" t="s">
        <v>1655</v>
      </c>
      <c r="CQ393" s="20" t="s">
        <v>1654</v>
      </c>
    </row>
    <row r="394" spans="3:95" s="9" customFormat="1" ht="135.75" customHeight="1">
      <c r="C394" s="122" t="s">
        <v>1653</v>
      </c>
      <c r="D394" s="20" t="s">
        <v>1652</v>
      </c>
      <c r="E394" s="20" t="s">
        <v>1518</v>
      </c>
      <c r="F394" s="14" t="str">
        <f t="shared" si="10"/>
        <v>URF2024_384_Validar con el Ministerio de Hacienda lo relacionado con el sistema integrado de conservación y los planes asociados</v>
      </c>
      <c r="G394" s="20" t="s">
        <v>1652</v>
      </c>
      <c r="H394" s="20" t="s">
        <v>1651</v>
      </c>
      <c r="I394" s="20" t="s">
        <v>1650</v>
      </c>
      <c r="J394" s="20" t="s">
        <v>98</v>
      </c>
      <c r="K394" s="20" t="s">
        <v>115</v>
      </c>
      <c r="L394" s="20"/>
      <c r="M394" s="47">
        <v>45565</v>
      </c>
      <c r="N394" s="47">
        <v>45595</v>
      </c>
      <c r="O394" s="21">
        <f t="shared" si="11"/>
        <v>30</v>
      </c>
      <c r="P394" s="20" t="s">
        <v>104</v>
      </c>
      <c r="Q394" s="20" t="s">
        <v>77</v>
      </c>
      <c r="R394" s="20" t="s">
        <v>1649</v>
      </c>
      <c r="S394" s="20" t="s">
        <v>78</v>
      </c>
      <c r="T394" s="20" t="s">
        <v>79</v>
      </c>
      <c r="U394" s="20" t="s">
        <v>15</v>
      </c>
      <c r="V394" s="20"/>
      <c r="W394" s="20" t="s">
        <v>17</v>
      </c>
      <c r="X394" s="20"/>
      <c r="Y394" s="20"/>
      <c r="Z394" s="20"/>
      <c r="AA394" s="20"/>
      <c r="AB394" s="20"/>
      <c r="AC394" s="20"/>
      <c r="AD394" s="20"/>
      <c r="AE394" s="20"/>
      <c r="AF394" s="20"/>
      <c r="AG394" s="20"/>
      <c r="AH394" s="20"/>
      <c r="AI394" s="20"/>
      <c r="AJ394" s="20" t="s">
        <v>160</v>
      </c>
      <c r="AK394" s="20" t="s">
        <v>168</v>
      </c>
      <c r="AL394" s="20"/>
      <c r="AM394" s="20"/>
      <c r="AN394" s="20"/>
      <c r="AO394" s="20"/>
      <c r="AP394" s="20"/>
      <c r="AQ394" s="20"/>
      <c r="AR394" s="20"/>
      <c r="AS394" s="20"/>
      <c r="AT394" s="20"/>
      <c r="AU394" s="20"/>
      <c r="AV394" s="20" t="s">
        <v>1516</v>
      </c>
      <c r="AW394" s="20"/>
      <c r="AX394" s="20"/>
      <c r="AY394" s="20"/>
      <c r="AZ394" s="20"/>
      <c r="BA394" s="20" t="s">
        <v>39</v>
      </c>
      <c r="BB394" s="20"/>
      <c r="BC394" s="20"/>
      <c r="BD394" s="20"/>
      <c r="BE394" s="20"/>
      <c r="BF394" s="20"/>
      <c r="BG394" s="20"/>
      <c r="BH394" s="20"/>
      <c r="BI394" s="20"/>
      <c r="BJ394" s="20"/>
      <c r="BK394" s="20"/>
      <c r="BL394" s="20"/>
      <c r="BM394" s="20"/>
      <c r="BN394" s="20"/>
      <c r="BO394" s="20"/>
      <c r="BP394" s="20"/>
      <c r="BQ394" s="20"/>
      <c r="BR394" s="20"/>
      <c r="BS394" s="20" t="s">
        <v>57</v>
      </c>
      <c r="BT394" s="20"/>
      <c r="BU394" s="20"/>
      <c r="BV394" s="20"/>
      <c r="BW394" s="20" t="s">
        <v>1515</v>
      </c>
      <c r="BX394" s="20" t="s">
        <v>1514</v>
      </c>
      <c r="BY394" s="121">
        <v>45411</v>
      </c>
      <c r="BZ394" s="120">
        <v>45426</v>
      </c>
      <c r="CA394" s="20" t="s">
        <v>1592</v>
      </c>
      <c r="CB394" s="20" t="s">
        <v>1591</v>
      </c>
      <c r="CC394" s="20"/>
      <c r="CD394" s="20"/>
      <c r="CE394" s="120"/>
      <c r="CF394" s="20"/>
      <c r="CG394" s="20"/>
      <c r="CH394" s="20"/>
      <c r="CI394" s="20"/>
      <c r="CJ394" s="120"/>
      <c r="CK394" s="20"/>
      <c r="CL394" s="20"/>
      <c r="CM394" s="20"/>
      <c r="CN394" s="20"/>
      <c r="CO394" s="120"/>
      <c r="CP394" s="20"/>
      <c r="CQ394" s="20"/>
    </row>
    <row r="395" spans="3:95" s="9" customFormat="1" ht="135.75" customHeight="1">
      <c r="C395" s="122" t="s">
        <v>1648</v>
      </c>
      <c r="D395" s="20" t="s">
        <v>1647</v>
      </c>
      <c r="E395" s="20" t="s">
        <v>1518</v>
      </c>
      <c r="F395" s="14" t="str">
        <f t="shared" ref="F395:F423" si="12">_xlfn.CONCAT(C395,"_",D395)</f>
        <v>URF2024_385_Validar el seguimiento y control al personal que desarrolla actividades de la función archivistica con gestión humana</v>
      </c>
      <c r="G395" s="20" t="s">
        <v>1647</v>
      </c>
      <c r="H395" s="20" t="s">
        <v>1646</v>
      </c>
      <c r="I395" s="20" t="s">
        <v>1645</v>
      </c>
      <c r="J395" s="20" t="s">
        <v>98</v>
      </c>
      <c r="K395" s="20" t="s">
        <v>115</v>
      </c>
      <c r="L395" s="20" t="s">
        <v>116</v>
      </c>
      <c r="M395" s="47">
        <v>45442</v>
      </c>
      <c r="N395" s="47">
        <v>45473</v>
      </c>
      <c r="O395" s="21">
        <f t="shared" ref="O395:O411" si="13">IF(N395-M395&gt;124,"El tiempo de ejecución de la actividad no puede superar 124 días",N395-M395)</f>
        <v>31</v>
      </c>
      <c r="P395" s="20" t="s">
        <v>104</v>
      </c>
      <c r="Q395" s="20" t="s">
        <v>128</v>
      </c>
      <c r="R395" s="20" t="s">
        <v>1593</v>
      </c>
      <c r="S395" s="20" t="s">
        <v>78</v>
      </c>
      <c r="T395" s="20" t="s">
        <v>79</v>
      </c>
      <c r="U395" s="20" t="s">
        <v>15</v>
      </c>
      <c r="V395" s="20"/>
      <c r="W395" s="20" t="s">
        <v>17</v>
      </c>
      <c r="X395" s="20"/>
      <c r="Y395" s="20"/>
      <c r="Z395" s="20"/>
      <c r="AA395" s="20"/>
      <c r="AB395" s="20"/>
      <c r="AC395" s="20"/>
      <c r="AD395" s="20"/>
      <c r="AE395" s="20"/>
      <c r="AF395" s="20"/>
      <c r="AG395" s="20"/>
      <c r="AH395" s="20"/>
      <c r="AI395" s="20"/>
      <c r="AJ395" s="20" t="s">
        <v>160</v>
      </c>
      <c r="AK395" s="20" t="s">
        <v>168</v>
      </c>
      <c r="AL395" s="20"/>
      <c r="AM395" s="20"/>
      <c r="AN395" s="20"/>
      <c r="AO395" s="20"/>
      <c r="AP395" s="20"/>
      <c r="AQ395" s="20"/>
      <c r="AR395" s="20"/>
      <c r="AS395" s="20"/>
      <c r="AT395" s="20"/>
      <c r="AU395" s="20"/>
      <c r="AV395" s="20" t="s">
        <v>1516</v>
      </c>
      <c r="AW395" s="20"/>
      <c r="AX395" s="20"/>
      <c r="AY395" s="20"/>
      <c r="AZ395" s="20"/>
      <c r="BA395" s="20" t="s">
        <v>39</v>
      </c>
      <c r="BB395" s="20"/>
      <c r="BC395" s="20"/>
      <c r="BD395" s="20"/>
      <c r="BE395" s="20"/>
      <c r="BF395" s="20"/>
      <c r="BG395" s="20"/>
      <c r="BH395" s="20"/>
      <c r="BI395" s="20"/>
      <c r="BJ395" s="20"/>
      <c r="BK395" s="20"/>
      <c r="BL395" s="20"/>
      <c r="BM395" s="20"/>
      <c r="BN395" s="20"/>
      <c r="BO395" s="20"/>
      <c r="BP395" s="20"/>
      <c r="BQ395" s="20"/>
      <c r="BR395" s="20"/>
      <c r="BS395" s="20" t="s">
        <v>57</v>
      </c>
      <c r="BT395" s="20"/>
      <c r="BU395" s="20"/>
      <c r="BV395" s="20"/>
      <c r="BW395" s="20" t="s">
        <v>1560</v>
      </c>
      <c r="BX395" s="20" t="s">
        <v>1514</v>
      </c>
      <c r="BY395" s="121">
        <v>45411</v>
      </c>
      <c r="BZ395" s="120">
        <v>45426</v>
      </c>
      <c r="CA395" s="20" t="s">
        <v>1592</v>
      </c>
      <c r="CB395" s="20" t="s">
        <v>1591</v>
      </c>
      <c r="CC395" s="20" t="s">
        <v>1559</v>
      </c>
      <c r="CD395" s="121">
        <v>45456</v>
      </c>
      <c r="CE395" s="121">
        <v>45460</v>
      </c>
      <c r="CF395" s="20" t="s">
        <v>1644</v>
      </c>
      <c r="CG395" s="20" t="s">
        <v>1643</v>
      </c>
      <c r="CH395" s="20"/>
      <c r="CI395" s="121"/>
      <c r="CJ395" s="121"/>
      <c r="CK395" s="20"/>
      <c r="CL395" s="20"/>
      <c r="CM395" s="20"/>
      <c r="CN395" s="121"/>
      <c r="CO395" s="121"/>
      <c r="CP395" s="20"/>
      <c r="CQ395" s="20"/>
    </row>
    <row r="396" spans="3:95" s="9" customFormat="1" ht="135.75" customHeight="1">
      <c r="C396" s="122" t="s">
        <v>1642</v>
      </c>
      <c r="D396" s="20" t="s">
        <v>1641</v>
      </c>
      <c r="E396" s="20" t="s">
        <v>1518</v>
      </c>
      <c r="F396" s="14" t="str">
        <f t="shared" si="12"/>
        <v>URF2024_386_Validar capacitaciones  relacionadas con gestión documental con gestión humana</v>
      </c>
      <c r="G396" s="20" t="s">
        <v>1641</v>
      </c>
      <c r="H396" s="20" t="s">
        <v>1640</v>
      </c>
      <c r="I396" s="20" t="s">
        <v>1639</v>
      </c>
      <c r="J396" s="20" t="s">
        <v>98</v>
      </c>
      <c r="K396" s="20" t="s">
        <v>115</v>
      </c>
      <c r="L396" s="20" t="s">
        <v>116</v>
      </c>
      <c r="M396" s="47">
        <v>45565</v>
      </c>
      <c r="N396" s="47">
        <v>45641</v>
      </c>
      <c r="O396" s="21">
        <f t="shared" si="13"/>
        <v>76</v>
      </c>
      <c r="P396" s="20" t="s">
        <v>104</v>
      </c>
      <c r="Q396" s="20" t="s">
        <v>128</v>
      </c>
      <c r="R396" s="20" t="s">
        <v>1593</v>
      </c>
      <c r="S396" s="20" t="s">
        <v>132</v>
      </c>
      <c r="T396" s="20" t="s">
        <v>79</v>
      </c>
      <c r="U396" s="20" t="s">
        <v>15</v>
      </c>
      <c r="V396" s="20"/>
      <c r="W396" s="20" t="s">
        <v>17</v>
      </c>
      <c r="X396" s="20"/>
      <c r="Y396" s="20"/>
      <c r="Z396" s="20"/>
      <c r="AA396" s="20"/>
      <c r="AB396" s="20"/>
      <c r="AC396" s="20"/>
      <c r="AD396" s="20"/>
      <c r="AE396" s="20"/>
      <c r="AF396" s="20"/>
      <c r="AG396" s="20"/>
      <c r="AH396" s="20"/>
      <c r="AI396" s="20"/>
      <c r="AJ396" s="20" t="s">
        <v>160</v>
      </c>
      <c r="AK396" s="20" t="s">
        <v>168</v>
      </c>
      <c r="AL396" s="20"/>
      <c r="AM396" s="20"/>
      <c r="AN396" s="20"/>
      <c r="AO396" s="20"/>
      <c r="AP396" s="20"/>
      <c r="AQ396" s="20"/>
      <c r="AR396" s="20"/>
      <c r="AS396" s="20"/>
      <c r="AT396" s="20"/>
      <c r="AU396" s="20"/>
      <c r="AV396" s="20" t="s">
        <v>1516</v>
      </c>
      <c r="AW396" s="20"/>
      <c r="AX396" s="20"/>
      <c r="AY396" s="20"/>
      <c r="AZ396" s="20"/>
      <c r="BA396" s="20" t="s">
        <v>39</v>
      </c>
      <c r="BB396" s="20"/>
      <c r="BC396" s="20"/>
      <c r="BD396" s="20"/>
      <c r="BE396" s="20"/>
      <c r="BF396" s="20"/>
      <c r="BG396" s="20"/>
      <c r="BH396" s="20"/>
      <c r="BI396" s="20"/>
      <c r="BJ396" s="20"/>
      <c r="BK396" s="20"/>
      <c r="BL396" s="20"/>
      <c r="BM396" s="20"/>
      <c r="BN396" s="20"/>
      <c r="BO396" s="20"/>
      <c r="BP396" s="20"/>
      <c r="BQ396" s="20"/>
      <c r="BR396" s="20"/>
      <c r="BS396" s="20" t="s">
        <v>57</v>
      </c>
      <c r="BT396" s="20"/>
      <c r="BU396" s="20"/>
      <c r="BV396" s="20"/>
      <c r="BW396" s="20" t="s">
        <v>1515</v>
      </c>
      <c r="BX396" s="20" t="s">
        <v>1514</v>
      </c>
      <c r="BY396" s="121">
        <v>45411</v>
      </c>
      <c r="BZ396" s="120">
        <v>45426</v>
      </c>
      <c r="CA396" s="20" t="s">
        <v>1592</v>
      </c>
      <c r="CB396" s="20" t="s">
        <v>1591</v>
      </c>
      <c r="CC396" s="20" t="s">
        <v>1549</v>
      </c>
      <c r="CD396" s="121">
        <v>45580</v>
      </c>
      <c r="CE396" s="120">
        <v>45590</v>
      </c>
      <c r="CF396" s="20" t="s">
        <v>1638</v>
      </c>
      <c r="CG396" s="20" t="s">
        <v>1637</v>
      </c>
      <c r="CH396" s="20" t="s">
        <v>1549</v>
      </c>
      <c r="CI396" s="121">
        <v>45580</v>
      </c>
      <c r="CJ396" s="120">
        <v>45590</v>
      </c>
      <c r="CK396" s="20" t="s">
        <v>1638</v>
      </c>
      <c r="CL396" s="20" t="s">
        <v>1637</v>
      </c>
      <c r="CM396" s="20"/>
      <c r="CN396" s="20"/>
      <c r="CO396" s="120"/>
      <c r="CP396" s="20"/>
      <c r="CQ396" s="20"/>
    </row>
    <row r="397" spans="3:95" s="9" customFormat="1" ht="135.75" customHeight="1">
      <c r="C397" s="122" t="s">
        <v>1636</v>
      </c>
      <c r="D397" s="20" t="s">
        <v>1635</v>
      </c>
      <c r="E397" s="20" t="s">
        <v>1518</v>
      </c>
      <c r="F397" s="14" t="str">
        <f t="shared" si="12"/>
        <v>URF2024_387_Revisar la implementación del sistema de gestión y seguridad en el trabajo con gestión humana para que  se garanticen todas las condiciones laborables necesarias para los responsables de la gestión documental y las condiciones de infraestructura asociada</v>
      </c>
      <c r="G397" s="20" t="s">
        <v>1635</v>
      </c>
      <c r="H397" s="20" t="s">
        <v>1634</v>
      </c>
      <c r="I397" s="20" t="s">
        <v>1633</v>
      </c>
      <c r="J397" s="20" t="s">
        <v>98</v>
      </c>
      <c r="K397" s="20" t="s">
        <v>115</v>
      </c>
      <c r="L397" s="20"/>
      <c r="M397" s="47">
        <v>45442</v>
      </c>
      <c r="N397" s="47">
        <v>45565</v>
      </c>
      <c r="O397" s="21">
        <f t="shared" si="13"/>
        <v>123</v>
      </c>
      <c r="P397" s="20" t="s">
        <v>104</v>
      </c>
      <c r="Q397" s="20" t="s">
        <v>128</v>
      </c>
      <c r="R397" s="20" t="s">
        <v>1593</v>
      </c>
      <c r="S397" s="20" t="s">
        <v>132</v>
      </c>
      <c r="T397" s="20" t="s">
        <v>79</v>
      </c>
      <c r="U397" s="20" t="s">
        <v>15</v>
      </c>
      <c r="V397" s="20"/>
      <c r="W397" s="20" t="s">
        <v>17</v>
      </c>
      <c r="X397" s="20"/>
      <c r="Y397" s="20"/>
      <c r="Z397" s="20"/>
      <c r="AA397" s="20"/>
      <c r="AB397" s="20"/>
      <c r="AC397" s="20"/>
      <c r="AD397" s="20"/>
      <c r="AE397" s="20"/>
      <c r="AF397" s="20"/>
      <c r="AG397" s="20"/>
      <c r="AH397" s="20"/>
      <c r="AI397" s="20"/>
      <c r="AJ397" s="20" t="s">
        <v>160</v>
      </c>
      <c r="AK397" s="20" t="s">
        <v>168</v>
      </c>
      <c r="AL397" s="20"/>
      <c r="AM397" s="20"/>
      <c r="AN397" s="20"/>
      <c r="AO397" s="20"/>
      <c r="AP397" s="20"/>
      <c r="AQ397" s="20"/>
      <c r="AR397" s="20"/>
      <c r="AS397" s="20"/>
      <c r="AT397" s="20"/>
      <c r="AU397" s="20"/>
      <c r="AV397" s="20" t="s">
        <v>1516</v>
      </c>
      <c r="AW397" s="20"/>
      <c r="AX397" s="20"/>
      <c r="AY397" s="20"/>
      <c r="AZ397" s="20"/>
      <c r="BA397" s="20" t="s">
        <v>39</v>
      </c>
      <c r="BB397" s="20"/>
      <c r="BC397" s="20"/>
      <c r="BD397" s="20"/>
      <c r="BE397" s="20"/>
      <c r="BF397" s="20"/>
      <c r="BG397" s="20"/>
      <c r="BH397" s="20"/>
      <c r="BI397" s="20"/>
      <c r="BJ397" s="20"/>
      <c r="BK397" s="20"/>
      <c r="BL397" s="20"/>
      <c r="BM397" s="20"/>
      <c r="BN397" s="20"/>
      <c r="BO397" s="20"/>
      <c r="BP397" s="20"/>
      <c r="BQ397" s="20"/>
      <c r="BR397" s="20"/>
      <c r="BS397" s="20" t="s">
        <v>57</v>
      </c>
      <c r="BT397" s="20"/>
      <c r="BU397" s="20"/>
      <c r="BV397" s="20"/>
      <c r="BW397" s="20" t="s">
        <v>1515</v>
      </c>
      <c r="BX397" s="20" t="s">
        <v>1514</v>
      </c>
      <c r="BY397" s="121">
        <v>45411</v>
      </c>
      <c r="BZ397" s="120">
        <v>45426</v>
      </c>
      <c r="CA397" s="20" t="s">
        <v>1592</v>
      </c>
      <c r="CB397" s="20" t="s">
        <v>1591</v>
      </c>
      <c r="CC397" s="20"/>
      <c r="CD397" s="20"/>
      <c r="CE397" s="120"/>
      <c r="CF397" s="20"/>
      <c r="CG397" s="20"/>
      <c r="CH397" s="20"/>
      <c r="CI397" s="20"/>
      <c r="CJ397" s="120"/>
      <c r="CK397" s="20"/>
      <c r="CL397" s="20"/>
      <c r="CM397" s="20"/>
      <c r="CN397" s="20"/>
      <c r="CO397" s="120"/>
      <c r="CP397" s="20"/>
      <c r="CQ397" s="20"/>
    </row>
    <row r="398" spans="3:95" s="9" customFormat="1" ht="135.75" customHeight="1">
      <c r="C398" s="122" t="s">
        <v>1632</v>
      </c>
      <c r="D398" s="20" t="s">
        <v>1631</v>
      </c>
      <c r="E398" s="20" t="s">
        <v>1518</v>
      </c>
      <c r="F398" s="14" t="str">
        <f t="shared" si="12"/>
        <v xml:space="preserve">URF2024_388_Hacer seguimiento a los medios técnicos de producción </v>
      </c>
      <c r="G398" s="20" t="s">
        <v>1631</v>
      </c>
      <c r="H398" s="20" t="s">
        <v>1630</v>
      </c>
      <c r="I398" s="20" t="s">
        <v>1629</v>
      </c>
      <c r="J398" s="20" t="s">
        <v>98</v>
      </c>
      <c r="K398" s="20" t="s">
        <v>115</v>
      </c>
      <c r="L398" s="20"/>
      <c r="M398" s="47">
        <v>45565</v>
      </c>
      <c r="N398" s="47">
        <v>45626</v>
      </c>
      <c r="O398" s="21">
        <f t="shared" si="13"/>
        <v>61</v>
      </c>
      <c r="P398" s="20" t="s">
        <v>104</v>
      </c>
      <c r="Q398" s="20" t="s">
        <v>128</v>
      </c>
      <c r="R398" s="20" t="s">
        <v>1625</v>
      </c>
      <c r="S398" s="20" t="s">
        <v>78</v>
      </c>
      <c r="T398" s="20" t="s">
        <v>79</v>
      </c>
      <c r="U398" s="20" t="s">
        <v>15</v>
      </c>
      <c r="V398" s="20"/>
      <c r="W398" s="20" t="s">
        <v>17</v>
      </c>
      <c r="X398" s="20"/>
      <c r="Y398" s="20"/>
      <c r="Z398" s="20"/>
      <c r="AA398" s="20"/>
      <c r="AB398" s="20"/>
      <c r="AC398" s="20"/>
      <c r="AD398" s="20"/>
      <c r="AE398" s="20"/>
      <c r="AF398" s="20"/>
      <c r="AG398" s="20"/>
      <c r="AH398" s="20"/>
      <c r="AI398" s="20"/>
      <c r="AJ398" s="20" t="s">
        <v>160</v>
      </c>
      <c r="AK398" s="20" t="s">
        <v>168</v>
      </c>
      <c r="AL398" s="20"/>
      <c r="AM398" s="20"/>
      <c r="AN398" s="20"/>
      <c r="AO398" s="20"/>
      <c r="AP398" s="20"/>
      <c r="AQ398" s="20"/>
      <c r="AR398" s="20"/>
      <c r="AS398" s="20"/>
      <c r="AT398" s="20"/>
      <c r="AU398" s="20"/>
      <c r="AV398" s="20" t="s">
        <v>1516</v>
      </c>
      <c r="AW398" s="20"/>
      <c r="AX398" s="20"/>
      <c r="AY398" s="20"/>
      <c r="AZ398" s="20"/>
      <c r="BA398" s="20" t="s">
        <v>39</v>
      </c>
      <c r="BB398" s="20"/>
      <c r="BC398" s="20"/>
      <c r="BD398" s="20"/>
      <c r="BE398" s="20"/>
      <c r="BF398" s="20"/>
      <c r="BG398" s="20"/>
      <c r="BH398" s="20"/>
      <c r="BI398" s="20"/>
      <c r="BJ398" s="20"/>
      <c r="BK398" s="20"/>
      <c r="BL398" s="20"/>
      <c r="BM398" s="20"/>
      <c r="BN398" s="20"/>
      <c r="BO398" s="20"/>
      <c r="BP398" s="20"/>
      <c r="BQ398" s="20"/>
      <c r="BR398" s="20"/>
      <c r="BS398" s="20" t="s">
        <v>57</v>
      </c>
      <c r="BT398" s="20"/>
      <c r="BU398" s="20"/>
      <c r="BV398" s="20"/>
      <c r="BW398" s="20" t="s">
        <v>1515</v>
      </c>
      <c r="BX398" s="20" t="s">
        <v>1514</v>
      </c>
      <c r="BY398" s="121">
        <v>45411</v>
      </c>
      <c r="BZ398" s="120">
        <v>45426</v>
      </c>
      <c r="CA398" s="20" t="s">
        <v>1592</v>
      </c>
      <c r="CB398" s="20" t="s">
        <v>1591</v>
      </c>
      <c r="CC398" s="20"/>
      <c r="CD398" s="20"/>
      <c r="CE398" s="120"/>
      <c r="CF398" s="20"/>
      <c r="CG398" s="20"/>
      <c r="CH398" s="20"/>
      <c r="CI398" s="20"/>
      <c r="CJ398" s="120"/>
      <c r="CK398" s="20"/>
      <c r="CL398" s="20"/>
      <c r="CM398" s="20"/>
      <c r="CN398" s="20"/>
      <c r="CO398" s="120"/>
      <c r="CP398" s="20"/>
      <c r="CQ398" s="20"/>
    </row>
    <row r="399" spans="3:95" s="9" customFormat="1" ht="135.75" customHeight="1">
      <c r="C399" s="122" t="s">
        <v>1628</v>
      </c>
      <c r="D399" s="20" t="s">
        <v>1627</v>
      </c>
      <c r="E399" s="20" t="s">
        <v>1518</v>
      </c>
      <c r="F399" s="14" t="str">
        <f t="shared" si="12"/>
        <v>URF2024_389_Revisar la pertinencia de contar con un programa de reprografía</v>
      </c>
      <c r="G399" s="20" t="s">
        <v>1627</v>
      </c>
      <c r="H399" s="20" t="s">
        <v>1626</v>
      </c>
      <c r="I399" s="20" t="s">
        <v>1626</v>
      </c>
      <c r="J399" s="20" t="s">
        <v>98</v>
      </c>
      <c r="K399" s="20" t="s">
        <v>115</v>
      </c>
      <c r="L399" s="20"/>
      <c r="M399" s="47">
        <v>45565</v>
      </c>
      <c r="N399" s="47">
        <v>45626</v>
      </c>
      <c r="O399" s="21">
        <f t="shared" si="13"/>
        <v>61</v>
      </c>
      <c r="P399" s="20" t="s">
        <v>104</v>
      </c>
      <c r="Q399" s="20" t="s">
        <v>128</v>
      </c>
      <c r="R399" s="20" t="s">
        <v>1625</v>
      </c>
      <c r="S399" s="20" t="s">
        <v>78</v>
      </c>
      <c r="T399" s="20" t="s">
        <v>79</v>
      </c>
      <c r="U399" s="20" t="s">
        <v>15</v>
      </c>
      <c r="V399" s="20"/>
      <c r="W399" s="20" t="s">
        <v>17</v>
      </c>
      <c r="X399" s="20"/>
      <c r="Y399" s="20"/>
      <c r="Z399" s="20"/>
      <c r="AA399" s="20"/>
      <c r="AB399" s="20"/>
      <c r="AC399" s="20"/>
      <c r="AD399" s="20"/>
      <c r="AE399" s="20"/>
      <c r="AF399" s="20"/>
      <c r="AG399" s="20"/>
      <c r="AH399" s="20"/>
      <c r="AI399" s="20"/>
      <c r="AJ399" s="20" t="s">
        <v>160</v>
      </c>
      <c r="AK399" s="20" t="s">
        <v>168</v>
      </c>
      <c r="AL399" s="20"/>
      <c r="AM399" s="20"/>
      <c r="AN399" s="20"/>
      <c r="AO399" s="20"/>
      <c r="AP399" s="20"/>
      <c r="AQ399" s="20"/>
      <c r="AR399" s="20"/>
      <c r="AS399" s="20"/>
      <c r="AT399" s="20"/>
      <c r="AU399" s="20"/>
      <c r="AV399" s="20" t="s">
        <v>1516</v>
      </c>
      <c r="AW399" s="20"/>
      <c r="AX399" s="20"/>
      <c r="AY399" s="20"/>
      <c r="AZ399" s="20"/>
      <c r="BA399" s="20" t="s">
        <v>39</v>
      </c>
      <c r="BB399" s="20"/>
      <c r="BC399" s="20"/>
      <c r="BD399" s="20"/>
      <c r="BE399" s="20"/>
      <c r="BF399" s="20"/>
      <c r="BG399" s="20"/>
      <c r="BH399" s="20"/>
      <c r="BI399" s="20"/>
      <c r="BJ399" s="20"/>
      <c r="BK399" s="20"/>
      <c r="BL399" s="20"/>
      <c r="BM399" s="20"/>
      <c r="BN399" s="20"/>
      <c r="BO399" s="20"/>
      <c r="BP399" s="20"/>
      <c r="BQ399" s="20"/>
      <c r="BR399" s="20"/>
      <c r="BS399" s="20" t="s">
        <v>57</v>
      </c>
      <c r="BT399" s="20"/>
      <c r="BU399" s="20"/>
      <c r="BV399" s="20"/>
      <c r="BW399" s="20" t="s">
        <v>1515</v>
      </c>
      <c r="BX399" s="20" t="s">
        <v>1514</v>
      </c>
      <c r="BY399" s="121">
        <v>45411</v>
      </c>
      <c r="BZ399" s="120">
        <v>45426</v>
      </c>
      <c r="CA399" s="20" t="s">
        <v>1592</v>
      </c>
      <c r="CB399" s="20" t="s">
        <v>1591</v>
      </c>
      <c r="CC399" s="20"/>
      <c r="CD399" s="20"/>
      <c r="CE399" s="120"/>
      <c r="CF399" s="20"/>
      <c r="CG399" s="20"/>
      <c r="CH399" s="20"/>
      <c r="CI399" s="20"/>
      <c r="CJ399" s="120"/>
      <c r="CK399" s="20"/>
      <c r="CL399" s="20"/>
      <c r="CM399" s="20"/>
      <c r="CN399" s="20"/>
      <c r="CO399" s="120"/>
      <c r="CP399" s="20"/>
      <c r="CQ399" s="20"/>
    </row>
    <row r="400" spans="3:95" s="9" customFormat="1" ht="135.75" customHeight="1">
      <c r="C400" s="122" t="s">
        <v>1624</v>
      </c>
      <c r="D400" s="20" t="s">
        <v>1623</v>
      </c>
      <c r="E400" s="20" t="s">
        <v>1518</v>
      </c>
      <c r="F400" s="14" t="str">
        <f t="shared" si="12"/>
        <v>URF2024_390_Validar proceso de mejora continua para las transferencias documentales</v>
      </c>
      <c r="G400" s="20" t="s">
        <v>1623</v>
      </c>
      <c r="H400" s="20" t="s">
        <v>1622</v>
      </c>
      <c r="I400" s="20" t="s">
        <v>1621</v>
      </c>
      <c r="J400" s="20" t="s">
        <v>98</v>
      </c>
      <c r="K400" s="20" t="s">
        <v>115</v>
      </c>
      <c r="L400" s="20"/>
      <c r="M400" s="47">
        <v>45565</v>
      </c>
      <c r="N400" s="47">
        <v>45626</v>
      </c>
      <c r="O400" s="21">
        <f t="shared" si="13"/>
        <v>61</v>
      </c>
      <c r="P400" s="20" t="s">
        <v>104</v>
      </c>
      <c r="Q400" s="20" t="s">
        <v>128</v>
      </c>
      <c r="R400" s="20" t="s">
        <v>1593</v>
      </c>
      <c r="S400" s="20" t="s">
        <v>78</v>
      </c>
      <c r="T400" s="20" t="s">
        <v>79</v>
      </c>
      <c r="U400" s="20" t="s">
        <v>15</v>
      </c>
      <c r="V400" s="20"/>
      <c r="W400" s="20" t="s">
        <v>17</v>
      </c>
      <c r="X400" s="20"/>
      <c r="Y400" s="20"/>
      <c r="Z400" s="20"/>
      <c r="AA400" s="20"/>
      <c r="AB400" s="20"/>
      <c r="AC400" s="20"/>
      <c r="AD400" s="20"/>
      <c r="AE400" s="20"/>
      <c r="AF400" s="20"/>
      <c r="AG400" s="20"/>
      <c r="AH400" s="20"/>
      <c r="AI400" s="20"/>
      <c r="AJ400" s="20" t="s">
        <v>160</v>
      </c>
      <c r="AK400" s="20" t="s">
        <v>168</v>
      </c>
      <c r="AL400" s="20"/>
      <c r="AM400" s="20"/>
      <c r="AN400" s="20"/>
      <c r="AO400" s="20"/>
      <c r="AP400" s="20"/>
      <c r="AQ400" s="20"/>
      <c r="AR400" s="20"/>
      <c r="AS400" s="20"/>
      <c r="AT400" s="20"/>
      <c r="AU400" s="20"/>
      <c r="AV400" s="20" t="s">
        <v>1516</v>
      </c>
      <c r="AW400" s="20"/>
      <c r="AX400" s="20"/>
      <c r="AY400" s="20"/>
      <c r="AZ400" s="20"/>
      <c r="BA400" s="20" t="s">
        <v>39</v>
      </c>
      <c r="BB400" s="20"/>
      <c r="BC400" s="20"/>
      <c r="BD400" s="20"/>
      <c r="BE400" s="20"/>
      <c r="BF400" s="20"/>
      <c r="BG400" s="20"/>
      <c r="BH400" s="20"/>
      <c r="BI400" s="20"/>
      <c r="BJ400" s="20"/>
      <c r="BK400" s="20"/>
      <c r="BL400" s="20"/>
      <c r="BM400" s="20"/>
      <c r="BN400" s="20"/>
      <c r="BO400" s="20"/>
      <c r="BP400" s="20"/>
      <c r="BQ400" s="20"/>
      <c r="BR400" s="20"/>
      <c r="BS400" s="20" t="s">
        <v>57</v>
      </c>
      <c r="BT400" s="20"/>
      <c r="BU400" s="20"/>
      <c r="BV400" s="20"/>
      <c r="BW400" s="20" t="s">
        <v>1515</v>
      </c>
      <c r="BX400" s="20" t="s">
        <v>1514</v>
      </c>
      <c r="BY400" s="121">
        <v>45411</v>
      </c>
      <c r="BZ400" s="120">
        <v>45426</v>
      </c>
      <c r="CA400" s="20" t="s">
        <v>1592</v>
      </c>
      <c r="CB400" s="20" t="s">
        <v>1591</v>
      </c>
      <c r="CC400" s="20"/>
      <c r="CD400" s="20"/>
      <c r="CE400" s="120"/>
      <c r="CF400" s="20"/>
      <c r="CG400" s="20"/>
      <c r="CH400" s="20"/>
      <c r="CI400" s="20"/>
      <c r="CJ400" s="120"/>
      <c r="CK400" s="20"/>
      <c r="CL400" s="20"/>
      <c r="CM400" s="20"/>
      <c r="CN400" s="20"/>
      <c r="CO400" s="120"/>
      <c r="CP400" s="20"/>
      <c r="CQ400" s="20"/>
    </row>
    <row r="401" spans="3:95" s="9" customFormat="1" ht="135.75" customHeight="1">
      <c r="C401" s="122" t="s">
        <v>1620</v>
      </c>
      <c r="D401" s="20" t="s">
        <v>1619</v>
      </c>
      <c r="E401" s="20" t="s">
        <v>1518</v>
      </c>
      <c r="F401" s="14" t="str">
        <f t="shared" si="12"/>
        <v>URF2024_391_Aplicar un lenguaje común de intercambio y utilizarlo en todos los servicios de intercambio de información para la construcción de expedientes electrónicos y contar  con la documentación completa de los servicios de intercambio</v>
      </c>
      <c r="G401" s="20" t="s">
        <v>1619</v>
      </c>
      <c r="H401" s="20" t="s">
        <v>1618</v>
      </c>
      <c r="I401" s="20" t="s">
        <v>1617</v>
      </c>
      <c r="J401" s="20" t="s">
        <v>98</v>
      </c>
      <c r="K401" s="20" t="s">
        <v>115</v>
      </c>
      <c r="L401" s="20"/>
      <c r="M401" s="47">
        <v>45565</v>
      </c>
      <c r="N401" s="47">
        <v>45626</v>
      </c>
      <c r="O401" s="21">
        <f t="shared" si="13"/>
        <v>61</v>
      </c>
      <c r="P401" s="20" t="s">
        <v>104</v>
      </c>
      <c r="Q401" s="20" t="s">
        <v>128</v>
      </c>
      <c r="R401" s="20" t="s">
        <v>1593</v>
      </c>
      <c r="S401" s="20" t="s">
        <v>78</v>
      </c>
      <c r="T401" s="20" t="s">
        <v>79</v>
      </c>
      <c r="U401" s="20" t="s">
        <v>15</v>
      </c>
      <c r="V401" s="20"/>
      <c r="W401" s="20" t="s">
        <v>17</v>
      </c>
      <c r="X401" s="20"/>
      <c r="Y401" s="20"/>
      <c r="Z401" s="20"/>
      <c r="AA401" s="20"/>
      <c r="AB401" s="20"/>
      <c r="AC401" s="20"/>
      <c r="AD401" s="20"/>
      <c r="AE401" s="20"/>
      <c r="AF401" s="20"/>
      <c r="AG401" s="20"/>
      <c r="AH401" s="20"/>
      <c r="AI401" s="20"/>
      <c r="AJ401" s="20" t="s">
        <v>160</v>
      </c>
      <c r="AK401" s="20" t="s">
        <v>168</v>
      </c>
      <c r="AL401" s="20"/>
      <c r="AM401" s="20"/>
      <c r="AN401" s="20"/>
      <c r="AO401" s="20"/>
      <c r="AP401" s="20"/>
      <c r="AQ401" s="20"/>
      <c r="AR401" s="20"/>
      <c r="AS401" s="20"/>
      <c r="AT401" s="20"/>
      <c r="AU401" s="20"/>
      <c r="AV401" s="20" t="s">
        <v>1516</v>
      </c>
      <c r="AW401" s="20"/>
      <c r="AX401" s="20"/>
      <c r="AY401" s="20"/>
      <c r="AZ401" s="20"/>
      <c r="BA401" s="20" t="s">
        <v>39</v>
      </c>
      <c r="BB401" s="20"/>
      <c r="BC401" s="20"/>
      <c r="BD401" s="20"/>
      <c r="BE401" s="20"/>
      <c r="BF401" s="20"/>
      <c r="BG401" s="20"/>
      <c r="BH401" s="20"/>
      <c r="BI401" s="20"/>
      <c r="BJ401" s="20"/>
      <c r="BK401" s="20"/>
      <c r="BL401" s="20"/>
      <c r="BM401" s="20"/>
      <c r="BN401" s="20"/>
      <c r="BO401" s="20"/>
      <c r="BP401" s="20"/>
      <c r="BQ401" s="20"/>
      <c r="BR401" s="20"/>
      <c r="BS401" s="20" t="s">
        <v>57</v>
      </c>
      <c r="BT401" s="20"/>
      <c r="BU401" s="20"/>
      <c r="BV401" s="20"/>
      <c r="BW401" s="20" t="s">
        <v>1515</v>
      </c>
      <c r="BX401" s="20" t="s">
        <v>1514</v>
      </c>
      <c r="BY401" s="121">
        <v>45411</v>
      </c>
      <c r="BZ401" s="120">
        <v>45426</v>
      </c>
      <c r="CA401" s="20" t="s">
        <v>1592</v>
      </c>
      <c r="CB401" s="20" t="s">
        <v>1591</v>
      </c>
      <c r="CC401" s="20"/>
      <c r="CD401" s="20"/>
      <c r="CE401" s="120"/>
      <c r="CF401" s="20"/>
      <c r="CG401" s="20"/>
      <c r="CH401" s="20"/>
      <c r="CI401" s="20"/>
      <c r="CJ401" s="120"/>
      <c r="CK401" s="20"/>
      <c r="CL401" s="20"/>
      <c r="CM401" s="20"/>
      <c r="CN401" s="20"/>
      <c r="CO401" s="120"/>
      <c r="CP401" s="20"/>
      <c r="CQ401" s="20"/>
    </row>
    <row r="402" spans="3:95" s="9" customFormat="1" ht="135.75" customHeight="1">
      <c r="C402" s="122" t="s">
        <v>1616</v>
      </c>
      <c r="D402" s="20" t="s">
        <v>1615</v>
      </c>
      <c r="E402" s="20" t="s">
        <v>1518</v>
      </c>
      <c r="F402" s="14" t="str">
        <f t="shared" si="12"/>
        <v>URF2024_392_Elaborar la memoria institucional con datos la estructura orgánica de la entidad, localización física, responsables, organización y servicios en las diferentes etapas del ciclo vital de los documentos.</v>
      </c>
      <c r="G402" s="20" t="s">
        <v>1615</v>
      </c>
      <c r="H402" s="20" t="s">
        <v>1614</v>
      </c>
      <c r="I402" s="20" t="s">
        <v>1614</v>
      </c>
      <c r="J402" s="20" t="s">
        <v>98</v>
      </c>
      <c r="K402" s="20" t="s">
        <v>115</v>
      </c>
      <c r="L402" s="20"/>
      <c r="M402" s="47">
        <v>45534</v>
      </c>
      <c r="N402" s="47">
        <v>45626</v>
      </c>
      <c r="O402" s="21">
        <f t="shared" si="13"/>
        <v>92</v>
      </c>
      <c r="P402" s="20" t="s">
        <v>104</v>
      </c>
      <c r="Q402" s="20" t="s">
        <v>128</v>
      </c>
      <c r="R402" s="20" t="s">
        <v>1593</v>
      </c>
      <c r="S402" s="20" t="s">
        <v>78</v>
      </c>
      <c r="T402" s="20" t="s">
        <v>79</v>
      </c>
      <c r="U402" s="20" t="s">
        <v>15</v>
      </c>
      <c r="V402" s="20"/>
      <c r="W402" s="20" t="s">
        <v>17</v>
      </c>
      <c r="X402" s="20"/>
      <c r="Y402" s="20"/>
      <c r="Z402" s="20"/>
      <c r="AA402" s="20"/>
      <c r="AB402" s="20"/>
      <c r="AC402" s="20"/>
      <c r="AD402" s="20"/>
      <c r="AE402" s="20"/>
      <c r="AF402" s="20"/>
      <c r="AG402" s="20"/>
      <c r="AH402" s="20"/>
      <c r="AI402" s="20"/>
      <c r="AJ402" s="20" t="s">
        <v>160</v>
      </c>
      <c r="AK402" s="20" t="s">
        <v>168</v>
      </c>
      <c r="AL402" s="20"/>
      <c r="AM402" s="20"/>
      <c r="AN402" s="20"/>
      <c r="AO402" s="20"/>
      <c r="AP402" s="20"/>
      <c r="AQ402" s="20"/>
      <c r="AR402" s="20"/>
      <c r="AS402" s="20"/>
      <c r="AT402" s="20"/>
      <c r="AU402" s="20"/>
      <c r="AV402" s="20" t="s">
        <v>1516</v>
      </c>
      <c r="AW402" s="20"/>
      <c r="AX402" s="20"/>
      <c r="AY402" s="20"/>
      <c r="AZ402" s="20"/>
      <c r="BA402" s="20" t="s">
        <v>39</v>
      </c>
      <c r="BB402" s="20"/>
      <c r="BC402" s="20"/>
      <c r="BD402" s="20"/>
      <c r="BE402" s="20"/>
      <c r="BF402" s="20"/>
      <c r="BG402" s="20"/>
      <c r="BH402" s="20"/>
      <c r="BI402" s="20"/>
      <c r="BJ402" s="20"/>
      <c r="BK402" s="20"/>
      <c r="BL402" s="20"/>
      <c r="BM402" s="20"/>
      <c r="BN402" s="20"/>
      <c r="BO402" s="20"/>
      <c r="BP402" s="20"/>
      <c r="BQ402" s="20"/>
      <c r="BR402" s="20"/>
      <c r="BS402" s="20" t="s">
        <v>57</v>
      </c>
      <c r="BT402" s="20"/>
      <c r="BU402" s="20"/>
      <c r="BV402" s="20"/>
      <c r="BW402" s="20" t="s">
        <v>1515</v>
      </c>
      <c r="BX402" s="20" t="s">
        <v>1514</v>
      </c>
      <c r="BY402" s="121">
        <v>45411</v>
      </c>
      <c r="BZ402" s="120">
        <v>45426</v>
      </c>
      <c r="CA402" s="20" t="s">
        <v>1592</v>
      </c>
      <c r="CB402" s="20" t="s">
        <v>1591</v>
      </c>
      <c r="CC402" s="20"/>
      <c r="CD402" s="20"/>
      <c r="CE402" s="120"/>
      <c r="CF402" s="20"/>
      <c r="CG402" s="20"/>
      <c r="CH402" s="20"/>
      <c r="CI402" s="20"/>
      <c r="CJ402" s="120"/>
      <c r="CK402" s="20"/>
      <c r="CL402" s="20"/>
      <c r="CM402" s="20"/>
      <c r="CN402" s="20"/>
      <c r="CO402" s="120"/>
      <c r="CP402" s="20"/>
      <c r="CQ402" s="20"/>
    </row>
    <row r="403" spans="3:95" s="9" customFormat="1" ht="135.75" customHeight="1">
      <c r="C403" s="122" t="s">
        <v>1613</v>
      </c>
      <c r="D403" s="20" t="s">
        <v>1612</v>
      </c>
      <c r="E403" s="20" t="s">
        <v>1518</v>
      </c>
      <c r="F403" s="14" t="str">
        <f t="shared" si="12"/>
        <v>URF2024_393_Identificar documentos de carácter histórico para promover y lograr la apropiación y aprovechamiento de la información con fines culturales.</v>
      </c>
      <c r="G403" s="20" t="s">
        <v>1612</v>
      </c>
      <c r="H403" s="20" t="s">
        <v>1611</v>
      </c>
      <c r="I403" s="20" t="s">
        <v>1611</v>
      </c>
      <c r="J403" s="20" t="s">
        <v>98</v>
      </c>
      <c r="K403" s="20" t="s">
        <v>115</v>
      </c>
      <c r="L403" s="20"/>
      <c r="M403" s="47">
        <v>45534</v>
      </c>
      <c r="N403" s="47">
        <v>45626</v>
      </c>
      <c r="O403" s="21">
        <f t="shared" si="13"/>
        <v>92</v>
      </c>
      <c r="P403" s="20" t="s">
        <v>104</v>
      </c>
      <c r="Q403" s="20" t="s">
        <v>128</v>
      </c>
      <c r="R403" s="20" t="s">
        <v>1593</v>
      </c>
      <c r="S403" s="20" t="s">
        <v>78</v>
      </c>
      <c r="T403" s="20" t="s">
        <v>79</v>
      </c>
      <c r="U403" s="20" t="s">
        <v>15</v>
      </c>
      <c r="V403" s="20"/>
      <c r="W403" s="20" t="s">
        <v>17</v>
      </c>
      <c r="X403" s="20"/>
      <c r="Y403" s="20"/>
      <c r="Z403" s="20"/>
      <c r="AA403" s="20"/>
      <c r="AB403" s="20"/>
      <c r="AC403" s="20"/>
      <c r="AD403" s="20"/>
      <c r="AE403" s="20"/>
      <c r="AF403" s="20"/>
      <c r="AG403" s="20"/>
      <c r="AH403" s="20"/>
      <c r="AI403" s="20"/>
      <c r="AJ403" s="20" t="s">
        <v>160</v>
      </c>
      <c r="AK403" s="20" t="s">
        <v>168</v>
      </c>
      <c r="AL403" s="20"/>
      <c r="AM403" s="20"/>
      <c r="AN403" s="20"/>
      <c r="AO403" s="20"/>
      <c r="AP403" s="20"/>
      <c r="AQ403" s="20"/>
      <c r="AR403" s="20"/>
      <c r="AS403" s="20"/>
      <c r="AT403" s="20"/>
      <c r="AU403" s="20"/>
      <c r="AV403" s="20" t="s">
        <v>1516</v>
      </c>
      <c r="AW403" s="20"/>
      <c r="AX403" s="20"/>
      <c r="AY403" s="20"/>
      <c r="AZ403" s="20"/>
      <c r="BA403" s="20" t="s">
        <v>39</v>
      </c>
      <c r="BB403" s="20"/>
      <c r="BC403" s="20"/>
      <c r="BD403" s="20"/>
      <c r="BE403" s="20"/>
      <c r="BF403" s="20"/>
      <c r="BG403" s="20"/>
      <c r="BH403" s="20"/>
      <c r="BI403" s="20"/>
      <c r="BJ403" s="20"/>
      <c r="BK403" s="20"/>
      <c r="BL403" s="20"/>
      <c r="BM403" s="20"/>
      <c r="BN403" s="20"/>
      <c r="BO403" s="20"/>
      <c r="BP403" s="20"/>
      <c r="BQ403" s="20"/>
      <c r="BR403" s="20"/>
      <c r="BS403" s="20" t="s">
        <v>57</v>
      </c>
      <c r="BT403" s="20"/>
      <c r="BU403" s="20"/>
      <c r="BV403" s="20"/>
      <c r="BW403" s="20" t="s">
        <v>1515</v>
      </c>
      <c r="BX403" s="20" t="s">
        <v>1514</v>
      </c>
      <c r="BY403" s="121">
        <v>45411</v>
      </c>
      <c r="BZ403" s="120">
        <v>45426</v>
      </c>
      <c r="CA403" s="20" t="s">
        <v>1592</v>
      </c>
      <c r="CB403" s="20" t="s">
        <v>1591</v>
      </c>
      <c r="CC403" s="20"/>
      <c r="CD403" s="20"/>
      <c r="CE403" s="120"/>
      <c r="CF403" s="20"/>
      <c r="CG403" s="20"/>
      <c r="CH403" s="20"/>
      <c r="CI403" s="20"/>
      <c r="CJ403" s="120"/>
      <c r="CK403" s="20"/>
      <c r="CL403" s="20"/>
      <c r="CM403" s="20"/>
      <c r="CN403" s="20"/>
      <c r="CO403" s="120"/>
      <c r="CP403" s="20"/>
      <c r="CQ403" s="20"/>
    </row>
    <row r="404" spans="3:95" s="9" customFormat="1" ht="135.75" customHeight="1">
      <c r="C404" s="122" t="s">
        <v>1610</v>
      </c>
      <c r="D404" s="20" t="s">
        <v>1609</v>
      </c>
      <c r="E404" s="20" t="s">
        <v>1518</v>
      </c>
      <c r="F404" s="14" t="str">
        <f t="shared" si="12"/>
        <v>URF2024_394_Participar en redes culturales y documentarlo</v>
      </c>
      <c r="G404" s="20" t="s">
        <v>1609</v>
      </c>
      <c r="H404" s="20" t="s">
        <v>1608</v>
      </c>
      <c r="I404" s="20" t="s">
        <v>1607</v>
      </c>
      <c r="J404" s="20" t="s">
        <v>98</v>
      </c>
      <c r="K404" s="20" t="s">
        <v>115</v>
      </c>
      <c r="L404" s="20"/>
      <c r="M404" s="47">
        <v>45534</v>
      </c>
      <c r="N404" s="47">
        <v>45626</v>
      </c>
      <c r="O404" s="21">
        <f t="shared" si="13"/>
        <v>92</v>
      </c>
      <c r="P404" s="20" t="s">
        <v>104</v>
      </c>
      <c r="Q404" s="20" t="s">
        <v>77</v>
      </c>
      <c r="R404" s="20" t="s">
        <v>1606</v>
      </c>
      <c r="S404" s="20" t="s">
        <v>132</v>
      </c>
      <c r="T404" s="20" t="s">
        <v>79</v>
      </c>
      <c r="U404" s="20" t="s">
        <v>15</v>
      </c>
      <c r="V404" s="20"/>
      <c r="W404" s="20" t="s">
        <v>17</v>
      </c>
      <c r="X404" s="20"/>
      <c r="Y404" s="20"/>
      <c r="Z404" s="20"/>
      <c r="AA404" s="20"/>
      <c r="AB404" s="20"/>
      <c r="AC404" s="20"/>
      <c r="AD404" s="20"/>
      <c r="AE404" s="20"/>
      <c r="AF404" s="20"/>
      <c r="AG404" s="20"/>
      <c r="AH404" s="20"/>
      <c r="AI404" s="20"/>
      <c r="AJ404" s="20" t="s">
        <v>160</v>
      </c>
      <c r="AK404" s="20" t="s">
        <v>168</v>
      </c>
      <c r="AL404" s="20"/>
      <c r="AM404" s="20"/>
      <c r="AN404" s="20"/>
      <c r="AO404" s="20"/>
      <c r="AP404" s="20"/>
      <c r="AQ404" s="20"/>
      <c r="AR404" s="20"/>
      <c r="AS404" s="20"/>
      <c r="AT404" s="20"/>
      <c r="AU404" s="20"/>
      <c r="AV404" s="20" t="s">
        <v>1516</v>
      </c>
      <c r="AW404" s="20"/>
      <c r="AX404" s="20"/>
      <c r="AY404" s="20"/>
      <c r="AZ404" s="20"/>
      <c r="BA404" s="20" t="s">
        <v>39</v>
      </c>
      <c r="BB404" s="20"/>
      <c r="BC404" s="20"/>
      <c r="BD404" s="20"/>
      <c r="BE404" s="20"/>
      <c r="BF404" s="20"/>
      <c r="BG404" s="20"/>
      <c r="BH404" s="20"/>
      <c r="BI404" s="20"/>
      <c r="BJ404" s="20"/>
      <c r="BK404" s="20"/>
      <c r="BL404" s="20"/>
      <c r="BM404" s="20"/>
      <c r="BN404" s="20"/>
      <c r="BO404" s="20"/>
      <c r="BP404" s="20"/>
      <c r="BQ404" s="20"/>
      <c r="BR404" s="20"/>
      <c r="BS404" s="20" t="s">
        <v>57</v>
      </c>
      <c r="BT404" s="20"/>
      <c r="BU404" s="20"/>
      <c r="BV404" s="20"/>
      <c r="BW404" s="20" t="s">
        <v>1515</v>
      </c>
      <c r="BX404" s="20" t="s">
        <v>1514</v>
      </c>
      <c r="BY404" s="121">
        <v>45411</v>
      </c>
      <c r="BZ404" s="120">
        <v>45426</v>
      </c>
      <c r="CA404" s="20" t="s">
        <v>1592</v>
      </c>
      <c r="CB404" s="20" t="s">
        <v>1591</v>
      </c>
      <c r="CC404" s="20"/>
      <c r="CD404" s="20"/>
      <c r="CE404" s="120"/>
      <c r="CF404" s="20"/>
      <c r="CG404" s="20"/>
      <c r="CH404" s="20"/>
      <c r="CI404" s="20"/>
      <c r="CJ404" s="120"/>
      <c r="CK404" s="20"/>
      <c r="CL404" s="20"/>
      <c r="CM404" s="20"/>
      <c r="CN404" s="20"/>
      <c r="CO404" s="120"/>
      <c r="CP404" s="20"/>
      <c r="CQ404" s="20"/>
    </row>
    <row r="405" spans="3:95" s="9" customFormat="1" ht="135.75" customHeight="1">
      <c r="C405" s="122" t="s">
        <v>1605</v>
      </c>
      <c r="D405" s="20" t="s">
        <v>1604</v>
      </c>
      <c r="E405" s="20" t="s">
        <v>1518</v>
      </c>
      <c r="F405" s="14" t="str">
        <f t="shared" si="12"/>
        <v>URF2024_395_Hacer difusión de información contenida en documentos de archivo</v>
      </c>
      <c r="G405" s="20" t="s">
        <v>1604</v>
      </c>
      <c r="H405" s="20" t="s">
        <v>1603</v>
      </c>
      <c r="I405" s="20" t="s">
        <v>1602</v>
      </c>
      <c r="J405" s="20" t="s">
        <v>98</v>
      </c>
      <c r="K405" s="20" t="s">
        <v>115</v>
      </c>
      <c r="L405" s="20"/>
      <c r="M405" s="47">
        <v>45534</v>
      </c>
      <c r="N405" s="47">
        <v>45626</v>
      </c>
      <c r="O405" s="21">
        <f t="shared" si="13"/>
        <v>92</v>
      </c>
      <c r="P405" s="20" t="s">
        <v>104</v>
      </c>
      <c r="Q405" s="20" t="s">
        <v>128</v>
      </c>
      <c r="R405" s="20" t="s">
        <v>1593</v>
      </c>
      <c r="S405" s="20" t="s">
        <v>78</v>
      </c>
      <c r="T405" s="20" t="s">
        <v>79</v>
      </c>
      <c r="U405" s="20" t="s">
        <v>15</v>
      </c>
      <c r="V405" s="20"/>
      <c r="W405" s="20" t="s">
        <v>17</v>
      </c>
      <c r="X405" s="20"/>
      <c r="Y405" s="20"/>
      <c r="Z405" s="20"/>
      <c r="AA405" s="20"/>
      <c r="AB405" s="20"/>
      <c r="AC405" s="20"/>
      <c r="AD405" s="20"/>
      <c r="AE405" s="20"/>
      <c r="AF405" s="20"/>
      <c r="AG405" s="20"/>
      <c r="AH405" s="20"/>
      <c r="AI405" s="20"/>
      <c r="AJ405" s="20" t="s">
        <v>160</v>
      </c>
      <c r="AK405" s="20" t="s">
        <v>168</v>
      </c>
      <c r="AL405" s="20"/>
      <c r="AM405" s="20"/>
      <c r="AN405" s="20"/>
      <c r="AO405" s="20"/>
      <c r="AP405" s="20"/>
      <c r="AQ405" s="20"/>
      <c r="AR405" s="20"/>
      <c r="AS405" s="20"/>
      <c r="AT405" s="20"/>
      <c r="AU405" s="20"/>
      <c r="AV405" s="20" t="s">
        <v>1516</v>
      </c>
      <c r="AW405" s="20"/>
      <c r="AX405" s="20"/>
      <c r="AY405" s="20"/>
      <c r="AZ405" s="20"/>
      <c r="BA405" s="20" t="s">
        <v>39</v>
      </c>
      <c r="BB405" s="20"/>
      <c r="BC405" s="20"/>
      <c r="BD405" s="20"/>
      <c r="BE405" s="20"/>
      <c r="BF405" s="20"/>
      <c r="BG405" s="20"/>
      <c r="BH405" s="20"/>
      <c r="BI405" s="20"/>
      <c r="BJ405" s="20"/>
      <c r="BK405" s="20"/>
      <c r="BL405" s="20"/>
      <c r="BM405" s="20"/>
      <c r="BN405" s="20"/>
      <c r="BO405" s="20"/>
      <c r="BP405" s="20"/>
      <c r="BQ405" s="20"/>
      <c r="BR405" s="20"/>
      <c r="BS405" s="20" t="s">
        <v>57</v>
      </c>
      <c r="BT405" s="20"/>
      <c r="BU405" s="20"/>
      <c r="BV405" s="20"/>
      <c r="BW405" s="20" t="s">
        <v>1515</v>
      </c>
      <c r="BX405" s="20" t="s">
        <v>1514</v>
      </c>
      <c r="BY405" s="121">
        <v>45411</v>
      </c>
      <c r="BZ405" s="120">
        <v>45426</v>
      </c>
      <c r="CA405" s="20" t="s">
        <v>1592</v>
      </c>
      <c r="CB405" s="20" t="s">
        <v>1591</v>
      </c>
      <c r="CC405" s="20"/>
      <c r="CD405" s="20"/>
      <c r="CE405" s="120"/>
      <c r="CF405" s="20"/>
      <c r="CG405" s="20"/>
      <c r="CH405" s="20"/>
      <c r="CI405" s="20"/>
      <c r="CJ405" s="120"/>
      <c r="CK405" s="20"/>
      <c r="CL405" s="20"/>
      <c r="CM405" s="20"/>
      <c r="CN405" s="20"/>
      <c r="CO405" s="120"/>
      <c r="CP405" s="20"/>
      <c r="CQ405" s="20"/>
    </row>
    <row r="406" spans="3:95" s="9" customFormat="1" ht="135.75" customHeight="1">
      <c r="C406" s="122" t="s">
        <v>1601</v>
      </c>
      <c r="D406" s="20" t="s">
        <v>1600</v>
      </c>
      <c r="E406" s="20" t="s">
        <v>1518</v>
      </c>
      <c r="F406" s="14" t="str">
        <f t="shared" si="12"/>
        <v>URF2024_396_Elaborar estrategia de acceso y consulta a la información contenida en los documentos de archivo.</v>
      </c>
      <c r="G406" s="20" t="s">
        <v>1600</v>
      </c>
      <c r="H406" s="20" t="s">
        <v>1599</v>
      </c>
      <c r="I406" s="20" t="s">
        <v>1598</v>
      </c>
      <c r="J406" s="20" t="s">
        <v>98</v>
      </c>
      <c r="K406" s="20" t="s">
        <v>115</v>
      </c>
      <c r="L406" s="20"/>
      <c r="M406" s="47">
        <v>45534</v>
      </c>
      <c r="N406" s="47">
        <v>45626</v>
      </c>
      <c r="O406" s="21">
        <f t="shared" si="13"/>
        <v>92</v>
      </c>
      <c r="P406" s="20" t="s">
        <v>104</v>
      </c>
      <c r="Q406" s="20" t="s">
        <v>128</v>
      </c>
      <c r="R406" s="20" t="s">
        <v>1593</v>
      </c>
      <c r="S406" s="20" t="s">
        <v>78</v>
      </c>
      <c r="T406" s="20" t="s">
        <v>79</v>
      </c>
      <c r="U406" s="20" t="s">
        <v>15</v>
      </c>
      <c r="V406" s="20"/>
      <c r="W406" s="20" t="s">
        <v>17</v>
      </c>
      <c r="X406" s="20"/>
      <c r="Y406" s="20"/>
      <c r="Z406" s="20"/>
      <c r="AA406" s="20"/>
      <c r="AB406" s="20"/>
      <c r="AC406" s="20"/>
      <c r="AD406" s="20"/>
      <c r="AE406" s="20"/>
      <c r="AF406" s="20"/>
      <c r="AG406" s="20"/>
      <c r="AH406" s="20"/>
      <c r="AI406" s="20"/>
      <c r="AJ406" s="20" t="s">
        <v>160</v>
      </c>
      <c r="AK406" s="20" t="s">
        <v>168</v>
      </c>
      <c r="AL406" s="20"/>
      <c r="AM406" s="20"/>
      <c r="AN406" s="20"/>
      <c r="AO406" s="20"/>
      <c r="AP406" s="20"/>
      <c r="AQ406" s="20"/>
      <c r="AR406" s="20"/>
      <c r="AS406" s="20"/>
      <c r="AT406" s="20"/>
      <c r="AU406" s="20"/>
      <c r="AV406" s="20" t="s">
        <v>1516</v>
      </c>
      <c r="AW406" s="20"/>
      <c r="AX406" s="20"/>
      <c r="AY406" s="20"/>
      <c r="AZ406" s="20"/>
      <c r="BA406" s="20" t="s">
        <v>39</v>
      </c>
      <c r="BB406" s="20"/>
      <c r="BC406" s="20"/>
      <c r="BD406" s="20"/>
      <c r="BE406" s="20"/>
      <c r="BF406" s="20"/>
      <c r="BG406" s="20"/>
      <c r="BH406" s="20"/>
      <c r="BI406" s="20"/>
      <c r="BJ406" s="20"/>
      <c r="BK406" s="20"/>
      <c r="BL406" s="20"/>
      <c r="BM406" s="20"/>
      <c r="BN406" s="20"/>
      <c r="BO406" s="20"/>
      <c r="BP406" s="20"/>
      <c r="BQ406" s="20"/>
      <c r="BR406" s="20"/>
      <c r="BS406" s="20" t="s">
        <v>57</v>
      </c>
      <c r="BT406" s="20"/>
      <c r="BU406" s="20"/>
      <c r="BV406" s="20"/>
      <c r="BW406" s="20" t="s">
        <v>1515</v>
      </c>
      <c r="BX406" s="20" t="s">
        <v>1514</v>
      </c>
      <c r="BY406" s="121">
        <v>45411</v>
      </c>
      <c r="BZ406" s="120">
        <v>45426</v>
      </c>
      <c r="CA406" s="20" t="s">
        <v>1592</v>
      </c>
      <c r="CB406" s="20" t="s">
        <v>1591</v>
      </c>
      <c r="CC406" s="20"/>
      <c r="CD406" s="20"/>
      <c r="CE406" s="120"/>
      <c r="CF406" s="20"/>
      <c r="CG406" s="20"/>
      <c r="CH406" s="20"/>
      <c r="CI406" s="20"/>
      <c r="CJ406" s="120"/>
      <c r="CK406" s="20"/>
      <c r="CL406" s="20"/>
      <c r="CM406" s="20"/>
      <c r="CN406" s="20"/>
      <c r="CO406" s="120"/>
      <c r="CP406" s="20"/>
      <c r="CQ406" s="20"/>
    </row>
    <row r="407" spans="3:95" s="9" customFormat="1" ht="135.75" customHeight="1">
      <c r="C407" s="122" t="s">
        <v>1597</v>
      </c>
      <c r="D407" s="20" t="s">
        <v>1596</v>
      </c>
      <c r="E407" s="20" t="s">
        <v>1518</v>
      </c>
      <c r="F407" s="14" t="str">
        <f t="shared" si="12"/>
        <v>URF2024_397_Validar la elaboración del plan de gestión ambiental en lo referente a gesitón documental</v>
      </c>
      <c r="G407" s="20" t="s">
        <v>1596</v>
      </c>
      <c r="H407" s="20" t="s">
        <v>1595</v>
      </c>
      <c r="I407" s="20" t="s">
        <v>1594</v>
      </c>
      <c r="J407" s="20" t="s">
        <v>98</v>
      </c>
      <c r="K407" s="20" t="s">
        <v>115</v>
      </c>
      <c r="L407" s="20"/>
      <c r="M407" s="47">
        <v>45534</v>
      </c>
      <c r="N407" s="47">
        <v>45641</v>
      </c>
      <c r="O407" s="21">
        <f t="shared" si="13"/>
        <v>107</v>
      </c>
      <c r="P407" s="20" t="s">
        <v>104</v>
      </c>
      <c r="Q407" s="20" t="s">
        <v>128</v>
      </c>
      <c r="R407" s="20" t="s">
        <v>1593</v>
      </c>
      <c r="S407" s="20" t="s">
        <v>78</v>
      </c>
      <c r="T407" s="20" t="s">
        <v>79</v>
      </c>
      <c r="U407" s="20" t="s">
        <v>15</v>
      </c>
      <c r="V407" s="20"/>
      <c r="W407" s="20" t="s">
        <v>17</v>
      </c>
      <c r="X407" s="20"/>
      <c r="Y407" s="20"/>
      <c r="Z407" s="20"/>
      <c r="AA407" s="20"/>
      <c r="AB407" s="20"/>
      <c r="AC407" s="20"/>
      <c r="AD407" s="20"/>
      <c r="AE407" s="20"/>
      <c r="AF407" s="20"/>
      <c r="AG407" s="20"/>
      <c r="AH407" s="20"/>
      <c r="AI407" s="20"/>
      <c r="AJ407" s="20" t="s">
        <v>160</v>
      </c>
      <c r="AK407" s="20" t="s">
        <v>168</v>
      </c>
      <c r="AL407" s="20"/>
      <c r="AM407" s="20"/>
      <c r="AN407" s="20"/>
      <c r="AO407" s="20"/>
      <c r="AP407" s="20"/>
      <c r="AQ407" s="20"/>
      <c r="AR407" s="20"/>
      <c r="AS407" s="20"/>
      <c r="AT407" s="20"/>
      <c r="AU407" s="20"/>
      <c r="AV407" s="20" t="s">
        <v>1516</v>
      </c>
      <c r="AW407" s="20"/>
      <c r="AX407" s="20"/>
      <c r="AY407" s="20"/>
      <c r="AZ407" s="20"/>
      <c r="BA407" s="20" t="s">
        <v>39</v>
      </c>
      <c r="BB407" s="20"/>
      <c r="BC407" s="20"/>
      <c r="BD407" s="20"/>
      <c r="BE407" s="20"/>
      <c r="BF407" s="20"/>
      <c r="BG407" s="20"/>
      <c r="BH407" s="20"/>
      <c r="BI407" s="20"/>
      <c r="BJ407" s="20"/>
      <c r="BK407" s="20"/>
      <c r="BL407" s="20"/>
      <c r="BM407" s="20"/>
      <c r="BN407" s="20"/>
      <c r="BO407" s="20"/>
      <c r="BP407" s="20"/>
      <c r="BQ407" s="20"/>
      <c r="BR407" s="20"/>
      <c r="BS407" s="20" t="s">
        <v>57</v>
      </c>
      <c r="BT407" s="20"/>
      <c r="BU407" s="20"/>
      <c r="BV407" s="20"/>
      <c r="BW407" s="20" t="s">
        <v>1515</v>
      </c>
      <c r="BX407" s="20" t="s">
        <v>1514</v>
      </c>
      <c r="BY407" s="121">
        <v>45411</v>
      </c>
      <c r="BZ407" s="120">
        <v>45426</v>
      </c>
      <c r="CA407" s="20" t="s">
        <v>1592</v>
      </c>
      <c r="CB407" s="20" t="s">
        <v>1591</v>
      </c>
      <c r="CC407" s="20"/>
      <c r="CD407" s="20"/>
      <c r="CE407" s="120"/>
      <c r="CF407" s="20"/>
      <c r="CG407" s="20"/>
      <c r="CH407" s="20"/>
      <c r="CI407" s="20"/>
      <c r="CJ407" s="120"/>
      <c r="CK407" s="20"/>
      <c r="CL407" s="20"/>
      <c r="CM407" s="20"/>
      <c r="CN407" s="20"/>
      <c r="CO407" s="120"/>
      <c r="CP407" s="20"/>
      <c r="CQ407" s="20"/>
    </row>
    <row r="408" spans="3:95" s="9" customFormat="1" ht="135.75" customHeight="1">
      <c r="C408" s="122" t="s">
        <v>1590</v>
      </c>
      <c r="D408" s="20" t="s">
        <v>1589</v>
      </c>
      <c r="E408" s="20" t="s">
        <v>1518</v>
      </c>
      <c r="F408" s="14" t="str">
        <f t="shared" si="12"/>
        <v>URF2024_398_Proyectar el plan de comunicaciones de la vigencia 2025</v>
      </c>
      <c r="G408" s="20" t="s">
        <v>1588</v>
      </c>
      <c r="H408" s="20" t="s">
        <v>1587</v>
      </c>
      <c r="I408" s="20" t="s">
        <v>1586</v>
      </c>
      <c r="J408" s="20" t="s">
        <v>97</v>
      </c>
      <c r="K408" s="20" t="s">
        <v>111</v>
      </c>
      <c r="L408" s="20"/>
      <c r="M408" s="47">
        <v>45597</v>
      </c>
      <c r="N408" s="47">
        <v>45657</v>
      </c>
      <c r="O408" s="21">
        <f t="shared" si="13"/>
        <v>60</v>
      </c>
      <c r="P408" s="20" t="s">
        <v>104</v>
      </c>
      <c r="Q408" s="20" t="s">
        <v>128</v>
      </c>
      <c r="R408" s="20" t="s">
        <v>1576</v>
      </c>
      <c r="S408" s="20" t="s">
        <v>131</v>
      </c>
      <c r="T408" s="20" t="s">
        <v>144</v>
      </c>
      <c r="U408" s="20" t="s">
        <v>15</v>
      </c>
      <c r="V408" s="20"/>
      <c r="W408" s="20" t="s">
        <v>17</v>
      </c>
      <c r="X408" s="20"/>
      <c r="Y408" s="20"/>
      <c r="Z408" s="20"/>
      <c r="AA408" s="20"/>
      <c r="AB408" s="20"/>
      <c r="AC408" s="20"/>
      <c r="AD408" s="20"/>
      <c r="AE408" s="20"/>
      <c r="AF408" s="20"/>
      <c r="AG408" s="20"/>
      <c r="AH408" s="20"/>
      <c r="AI408" s="20"/>
      <c r="AJ408" s="20" t="s">
        <v>160</v>
      </c>
      <c r="AK408" s="20" t="s">
        <v>167</v>
      </c>
      <c r="AL408" s="20"/>
      <c r="AM408" s="20"/>
      <c r="AN408" s="20"/>
      <c r="AO408" s="20"/>
      <c r="AP408" s="20"/>
      <c r="AQ408" s="20"/>
      <c r="AR408" s="20"/>
      <c r="AS408" s="20"/>
      <c r="AT408" s="20"/>
      <c r="AU408" s="20"/>
      <c r="AV408" s="20" t="s">
        <v>1516</v>
      </c>
      <c r="AW408" s="20"/>
      <c r="AX408" s="20"/>
      <c r="AY408" s="20"/>
      <c r="AZ408" s="20"/>
      <c r="BA408" s="20" t="s">
        <v>39</v>
      </c>
      <c r="BB408" s="20"/>
      <c r="BC408" s="20"/>
      <c r="BD408" s="20"/>
      <c r="BE408" s="20"/>
      <c r="BF408" s="20"/>
      <c r="BG408" s="20"/>
      <c r="BH408" s="20"/>
      <c r="BI408" s="20"/>
      <c r="BJ408" s="20"/>
      <c r="BK408" s="20"/>
      <c r="BL408" s="20"/>
      <c r="BM408" s="20"/>
      <c r="BN408" s="20"/>
      <c r="BO408" s="20"/>
      <c r="BP408" s="20"/>
      <c r="BQ408" s="20"/>
      <c r="BR408" s="20" t="s">
        <v>56</v>
      </c>
      <c r="BS408" s="20"/>
      <c r="BT408" s="20"/>
      <c r="BU408" s="20"/>
      <c r="BV408" s="20"/>
      <c r="BW408" s="20" t="s">
        <v>1515</v>
      </c>
      <c r="BX408" s="20" t="s">
        <v>1514</v>
      </c>
      <c r="BY408" s="121">
        <v>45427</v>
      </c>
      <c r="BZ408" s="120">
        <v>45429</v>
      </c>
      <c r="CA408" s="20" t="s">
        <v>1575</v>
      </c>
      <c r="CB408" s="20" t="s">
        <v>1574</v>
      </c>
      <c r="CC408" s="20"/>
      <c r="CD408" s="20"/>
      <c r="CE408" s="120"/>
      <c r="CF408" s="20"/>
      <c r="CG408" s="20"/>
      <c r="CH408" s="20"/>
      <c r="CI408" s="20"/>
      <c r="CJ408" s="120"/>
      <c r="CK408" s="20"/>
      <c r="CL408" s="20"/>
      <c r="CM408" s="20"/>
      <c r="CN408" s="20"/>
      <c r="CO408" s="120"/>
      <c r="CP408" s="20"/>
      <c r="CQ408" s="20"/>
    </row>
    <row r="409" spans="3:95" s="9" customFormat="1" ht="135.75" customHeight="1">
      <c r="C409" s="122" t="s">
        <v>1585</v>
      </c>
      <c r="D409" s="20" t="s">
        <v>1584</v>
      </c>
      <c r="E409" s="20" t="s">
        <v>1518</v>
      </c>
      <c r="F409" s="14" t="str">
        <f t="shared" si="12"/>
        <v>URF2024_399_Realizar seguimiento al plan de comunicaciones 2024_Segundo trimestre</v>
      </c>
      <c r="G409" s="20" t="s">
        <v>1579</v>
      </c>
      <c r="H409" s="20" t="s">
        <v>1578</v>
      </c>
      <c r="I409" s="20" t="s">
        <v>1577</v>
      </c>
      <c r="J409" s="20" t="s">
        <v>97</v>
      </c>
      <c r="K409" s="20" t="s">
        <v>111</v>
      </c>
      <c r="L409" s="20"/>
      <c r="M409" s="47">
        <v>45458</v>
      </c>
      <c r="N409" s="47">
        <v>45488</v>
      </c>
      <c r="O409" s="21">
        <f t="shared" si="13"/>
        <v>30</v>
      </c>
      <c r="P409" s="20" t="s">
        <v>104</v>
      </c>
      <c r="Q409" s="20" t="s">
        <v>128</v>
      </c>
      <c r="R409" s="20" t="s">
        <v>1576</v>
      </c>
      <c r="S409" s="20" t="s">
        <v>131</v>
      </c>
      <c r="T409" s="20" t="s">
        <v>144</v>
      </c>
      <c r="U409" s="20" t="s">
        <v>15</v>
      </c>
      <c r="V409" s="20"/>
      <c r="W409" s="20" t="s">
        <v>17</v>
      </c>
      <c r="X409" s="20"/>
      <c r="Y409" s="20"/>
      <c r="Z409" s="20"/>
      <c r="AA409" s="20"/>
      <c r="AB409" s="20"/>
      <c r="AC409" s="20"/>
      <c r="AD409" s="20"/>
      <c r="AE409" s="20"/>
      <c r="AF409" s="20"/>
      <c r="AG409" s="20"/>
      <c r="AH409" s="20"/>
      <c r="AI409" s="20"/>
      <c r="AJ409" s="20" t="s">
        <v>160</v>
      </c>
      <c r="AK409" s="20" t="s">
        <v>167</v>
      </c>
      <c r="AL409" s="20"/>
      <c r="AM409" s="20"/>
      <c r="AN409" s="20"/>
      <c r="AO409" s="20"/>
      <c r="AP409" s="20"/>
      <c r="AQ409" s="20"/>
      <c r="AR409" s="20"/>
      <c r="AS409" s="20"/>
      <c r="AT409" s="20"/>
      <c r="AU409" s="20"/>
      <c r="AV409" s="20" t="s">
        <v>1516</v>
      </c>
      <c r="AW409" s="20"/>
      <c r="AX409" s="20"/>
      <c r="AY409" s="20"/>
      <c r="AZ409" s="20"/>
      <c r="BA409" s="20" t="s">
        <v>39</v>
      </c>
      <c r="BB409" s="20"/>
      <c r="BC409" s="20"/>
      <c r="BD409" s="20"/>
      <c r="BE409" s="20"/>
      <c r="BF409" s="20"/>
      <c r="BG409" s="20"/>
      <c r="BH409" s="20"/>
      <c r="BI409" s="20"/>
      <c r="BJ409" s="20"/>
      <c r="BK409" s="20"/>
      <c r="BL409" s="20"/>
      <c r="BM409" s="20"/>
      <c r="BN409" s="20"/>
      <c r="BO409" s="20"/>
      <c r="BP409" s="20"/>
      <c r="BQ409" s="20"/>
      <c r="BR409" s="20" t="s">
        <v>56</v>
      </c>
      <c r="BS409" s="20"/>
      <c r="BT409" s="20"/>
      <c r="BU409" s="20"/>
      <c r="BV409" s="20"/>
      <c r="BW409" s="20" t="s">
        <v>1515</v>
      </c>
      <c r="BX409" s="20" t="s">
        <v>1514</v>
      </c>
      <c r="BY409" s="121">
        <v>45427</v>
      </c>
      <c r="BZ409" s="120">
        <v>45429</v>
      </c>
      <c r="CA409" s="20" t="s">
        <v>1575</v>
      </c>
      <c r="CB409" s="20" t="s">
        <v>1574</v>
      </c>
      <c r="CC409" s="20"/>
      <c r="CD409" s="20"/>
      <c r="CE409" s="120"/>
      <c r="CF409" s="20"/>
      <c r="CG409" s="20"/>
      <c r="CH409" s="20"/>
      <c r="CI409" s="20"/>
      <c r="CJ409" s="120"/>
      <c r="CK409" s="20"/>
      <c r="CL409" s="20"/>
      <c r="CM409" s="20"/>
      <c r="CN409" s="20"/>
      <c r="CO409" s="120"/>
      <c r="CP409" s="20"/>
      <c r="CQ409" s="20"/>
    </row>
    <row r="410" spans="3:95" s="9" customFormat="1" ht="135.75" customHeight="1">
      <c r="C410" s="122" t="s">
        <v>1583</v>
      </c>
      <c r="D410" s="20" t="s">
        <v>1582</v>
      </c>
      <c r="E410" s="20" t="s">
        <v>1518</v>
      </c>
      <c r="F410" s="14" t="str">
        <f t="shared" si="12"/>
        <v>URF2024_400_Realizar seguimiento al plan de comunicaciones 2024_Tercer trimestre</v>
      </c>
      <c r="G410" s="20" t="s">
        <v>1579</v>
      </c>
      <c r="H410" s="20" t="s">
        <v>1578</v>
      </c>
      <c r="I410" s="20" t="s">
        <v>1577</v>
      </c>
      <c r="J410" s="20" t="s">
        <v>97</v>
      </c>
      <c r="K410" s="20" t="s">
        <v>111</v>
      </c>
      <c r="L410" s="20"/>
      <c r="M410" s="47">
        <v>45550</v>
      </c>
      <c r="N410" s="47">
        <v>45580</v>
      </c>
      <c r="O410" s="21">
        <f t="shared" si="13"/>
        <v>30</v>
      </c>
      <c r="P410" s="20" t="s">
        <v>104</v>
      </c>
      <c r="Q410" s="20" t="s">
        <v>128</v>
      </c>
      <c r="R410" s="20" t="s">
        <v>1576</v>
      </c>
      <c r="S410" s="20" t="s">
        <v>131</v>
      </c>
      <c r="T410" s="20" t="s">
        <v>144</v>
      </c>
      <c r="U410" s="20" t="s">
        <v>15</v>
      </c>
      <c r="V410" s="20"/>
      <c r="W410" s="20" t="s">
        <v>17</v>
      </c>
      <c r="X410" s="20"/>
      <c r="Y410" s="20"/>
      <c r="Z410" s="20"/>
      <c r="AA410" s="20"/>
      <c r="AB410" s="20"/>
      <c r="AC410" s="20"/>
      <c r="AD410" s="20"/>
      <c r="AE410" s="20"/>
      <c r="AF410" s="20"/>
      <c r="AG410" s="20"/>
      <c r="AH410" s="20"/>
      <c r="AI410" s="20"/>
      <c r="AJ410" s="20" t="s">
        <v>160</v>
      </c>
      <c r="AK410" s="20" t="s">
        <v>167</v>
      </c>
      <c r="AL410" s="20"/>
      <c r="AM410" s="20"/>
      <c r="AN410" s="20"/>
      <c r="AO410" s="20"/>
      <c r="AP410" s="20"/>
      <c r="AQ410" s="20"/>
      <c r="AR410" s="20"/>
      <c r="AS410" s="20"/>
      <c r="AT410" s="20"/>
      <c r="AU410" s="20"/>
      <c r="AV410" s="20" t="s">
        <v>1516</v>
      </c>
      <c r="AW410" s="20"/>
      <c r="AX410" s="20"/>
      <c r="AY410" s="20"/>
      <c r="AZ410" s="20"/>
      <c r="BA410" s="20" t="s">
        <v>39</v>
      </c>
      <c r="BB410" s="20"/>
      <c r="BC410" s="20"/>
      <c r="BD410" s="20"/>
      <c r="BE410" s="20"/>
      <c r="BF410" s="20"/>
      <c r="BG410" s="20"/>
      <c r="BH410" s="20"/>
      <c r="BI410" s="20"/>
      <c r="BJ410" s="20"/>
      <c r="BK410" s="20"/>
      <c r="BL410" s="20"/>
      <c r="BM410" s="20"/>
      <c r="BN410" s="20"/>
      <c r="BO410" s="20"/>
      <c r="BP410" s="20"/>
      <c r="BQ410" s="20"/>
      <c r="BR410" s="20" t="s">
        <v>56</v>
      </c>
      <c r="BS410" s="20"/>
      <c r="BT410" s="20"/>
      <c r="BU410" s="20"/>
      <c r="BV410" s="20"/>
      <c r="BW410" s="20" t="s">
        <v>1515</v>
      </c>
      <c r="BX410" s="20" t="s">
        <v>1514</v>
      </c>
      <c r="BY410" s="121">
        <v>45427</v>
      </c>
      <c r="BZ410" s="120">
        <v>45429</v>
      </c>
      <c r="CA410" s="20" t="s">
        <v>1575</v>
      </c>
      <c r="CB410" s="20" t="s">
        <v>1574</v>
      </c>
      <c r="CC410" s="20"/>
      <c r="CD410" s="20"/>
      <c r="CE410" s="120"/>
      <c r="CF410" s="20"/>
      <c r="CG410" s="20"/>
      <c r="CH410" s="20"/>
      <c r="CI410" s="20"/>
      <c r="CJ410" s="120"/>
      <c r="CK410" s="20"/>
      <c r="CL410" s="20"/>
      <c r="CM410" s="20"/>
      <c r="CN410" s="20"/>
      <c r="CO410" s="120"/>
      <c r="CP410" s="20"/>
      <c r="CQ410" s="20"/>
    </row>
    <row r="411" spans="3:95" s="9" customFormat="1" ht="135.75" customHeight="1">
      <c r="C411" s="122" t="s">
        <v>1581</v>
      </c>
      <c r="D411" s="20" t="s">
        <v>1580</v>
      </c>
      <c r="E411" s="20" t="s">
        <v>1518</v>
      </c>
      <c r="F411" s="14" t="str">
        <f t="shared" si="12"/>
        <v>URF2024_401_Realizar seguimiento al plan de comunicaciones 2024_Cuarto trimestre</v>
      </c>
      <c r="G411" s="20" t="s">
        <v>1579</v>
      </c>
      <c r="H411" s="20" t="s">
        <v>1578</v>
      </c>
      <c r="I411" s="20" t="s">
        <v>1577</v>
      </c>
      <c r="J411" s="20" t="s">
        <v>97</v>
      </c>
      <c r="K411" s="20" t="s">
        <v>111</v>
      </c>
      <c r="L411" s="20"/>
      <c r="M411" s="47">
        <v>45627</v>
      </c>
      <c r="N411" s="47">
        <v>45657</v>
      </c>
      <c r="O411" s="21">
        <f t="shared" si="13"/>
        <v>30</v>
      </c>
      <c r="P411" s="20" t="s">
        <v>104</v>
      </c>
      <c r="Q411" s="20" t="s">
        <v>128</v>
      </c>
      <c r="R411" s="20" t="s">
        <v>1576</v>
      </c>
      <c r="S411" s="20" t="s">
        <v>131</v>
      </c>
      <c r="T411" s="20" t="s">
        <v>144</v>
      </c>
      <c r="U411" s="20" t="s">
        <v>15</v>
      </c>
      <c r="V411" s="20"/>
      <c r="W411" s="20" t="s">
        <v>17</v>
      </c>
      <c r="X411" s="20"/>
      <c r="Y411" s="20"/>
      <c r="Z411" s="20"/>
      <c r="AA411" s="20"/>
      <c r="AB411" s="20"/>
      <c r="AC411" s="20"/>
      <c r="AD411" s="20"/>
      <c r="AE411" s="20"/>
      <c r="AF411" s="20"/>
      <c r="AG411" s="20"/>
      <c r="AH411" s="20"/>
      <c r="AI411" s="20"/>
      <c r="AJ411" s="20" t="s">
        <v>160</v>
      </c>
      <c r="AK411" s="20" t="s">
        <v>167</v>
      </c>
      <c r="AL411" s="20"/>
      <c r="AM411" s="20"/>
      <c r="AN411" s="20"/>
      <c r="AO411" s="20"/>
      <c r="AP411" s="20"/>
      <c r="AQ411" s="20"/>
      <c r="AR411" s="20"/>
      <c r="AS411" s="20"/>
      <c r="AT411" s="20"/>
      <c r="AU411" s="20"/>
      <c r="AV411" s="20" t="s">
        <v>1516</v>
      </c>
      <c r="AW411" s="20"/>
      <c r="AX411" s="20"/>
      <c r="AY411" s="20"/>
      <c r="AZ411" s="20"/>
      <c r="BA411" s="20" t="s">
        <v>39</v>
      </c>
      <c r="BB411" s="20"/>
      <c r="BC411" s="20"/>
      <c r="BD411" s="20"/>
      <c r="BE411" s="20"/>
      <c r="BF411" s="20"/>
      <c r="BG411" s="20"/>
      <c r="BH411" s="20"/>
      <c r="BI411" s="20"/>
      <c r="BJ411" s="20"/>
      <c r="BK411" s="20"/>
      <c r="BL411" s="20"/>
      <c r="BM411" s="20"/>
      <c r="BN411" s="20"/>
      <c r="BO411" s="20"/>
      <c r="BP411" s="20"/>
      <c r="BQ411" s="20"/>
      <c r="BR411" s="20" t="s">
        <v>56</v>
      </c>
      <c r="BS411" s="20"/>
      <c r="BT411" s="20"/>
      <c r="BU411" s="20"/>
      <c r="BV411" s="20"/>
      <c r="BW411" s="20" t="s">
        <v>1515</v>
      </c>
      <c r="BX411" s="20" t="s">
        <v>1514</v>
      </c>
      <c r="BY411" s="121">
        <v>45427</v>
      </c>
      <c r="BZ411" s="120">
        <v>45429</v>
      </c>
      <c r="CA411" s="20" t="s">
        <v>1575</v>
      </c>
      <c r="CB411" s="20" t="s">
        <v>1574</v>
      </c>
      <c r="CC411" s="20"/>
      <c r="CD411" s="20"/>
      <c r="CE411" s="120"/>
      <c r="CF411" s="20"/>
      <c r="CG411" s="20"/>
      <c r="CH411" s="20"/>
      <c r="CI411" s="20"/>
      <c r="CJ411" s="120"/>
      <c r="CK411" s="20"/>
      <c r="CL411" s="20"/>
      <c r="CM411" s="20"/>
      <c r="CN411" s="20"/>
      <c r="CO411" s="120"/>
      <c r="CP411" s="20"/>
      <c r="CQ411" s="20"/>
    </row>
    <row r="412" spans="3:95" s="9" customFormat="1" ht="135.75" customHeight="1">
      <c r="C412" s="124" t="s">
        <v>1573</v>
      </c>
      <c r="D412" s="20" t="s">
        <v>1572</v>
      </c>
      <c r="E412" s="20" t="s">
        <v>1518</v>
      </c>
      <c r="F412" s="14" t="str">
        <f t="shared" si="12"/>
        <v>URF2024_402_PD_Realizar proyecto de decreto sobre excepción a la OPA</v>
      </c>
      <c r="G412" s="20" t="s">
        <v>1571</v>
      </c>
      <c r="H412" s="20" t="s">
        <v>1570</v>
      </c>
      <c r="I412" s="20" t="s">
        <v>1570</v>
      </c>
      <c r="J412" s="20" t="s">
        <v>93</v>
      </c>
      <c r="K412" s="20" t="s">
        <v>110</v>
      </c>
      <c r="L412" s="20"/>
      <c r="M412" s="47">
        <v>45566</v>
      </c>
      <c r="N412" s="47">
        <v>45596</v>
      </c>
      <c r="O412" s="21">
        <f t="shared" ref="O412:O423" si="14">N412-M412</f>
        <v>30</v>
      </c>
      <c r="P412" s="20" t="s">
        <v>113</v>
      </c>
      <c r="Q412" s="20"/>
      <c r="R412" s="20"/>
      <c r="S412" s="20" t="s">
        <v>139</v>
      </c>
      <c r="T412" s="20" t="s">
        <v>141</v>
      </c>
      <c r="U412" s="20" t="s">
        <v>15</v>
      </c>
      <c r="V412" s="20"/>
      <c r="W412" s="20" t="s">
        <v>17</v>
      </c>
      <c r="X412" s="20"/>
      <c r="Y412" s="20"/>
      <c r="Z412" s="20"/>
      <c r="AA412" s="20"/>
      <c r="AB412" s="20"/>
      <c r="AC412" s="20"/>
      <c r="AD412" s="20"/>
      <c r="AE412" s="20"/>
      <c r="AF412" s="20"/>
      <c r="AG412" s="20"/>
      <c r="AH412" s="20"/>
      <c r="AI412" s="20"/>
      <c r="AJ412" s="20" t="s">
        <v>153</v>
      </c>
      <c r="AK412" s="20" t="s">
        <v>179</v>
      </c>
      <c r="AL412" s="20"/>
      <c r="AM412" s="20"/>
      <c r="AN412" s="20"/>
      <c r="AO412" s="20"/>
      <c r="AP412" s="20" t="s">
        <v>83</v>
      </c>
      <c r="AQ412" s="20"/>
      <c r="AR412" s="20" t="s">
        <v>155</v>
      </c>
      <c r="AS412" s="20" t="s">
        <v>152</v>
      </c>
      <c r="AT412" s="20"/>
      <c r="AU412" s="20"/>
      <c r="AV412" s="20" t="s">
        <v>1516</v>
      </c>
      <c r="AW412" s="20"/>
      <c r="AX412" s="20"/>
      <c r="AY412" s="20" t="s">
        <v>37</v>
      </c>
      <c r="AZ412" s="20"/>
      <c r="BA412" s="20"/>
      <c r="BB412" s="20"/>
      <c r="BC412" s="20"/>
      <c r="BD412" s="20"/>
      <c r="BE412" s="20"/>
      <c r="BF412" s="20"/>
      <c r="BG412" s="20"/>
      <c r="BH412" s="20"/>
      <c r="BI412" s="20"/>
      <c r="BJ412" s="20"/>
      <c r="BK412" s="20"/>
      <c r="BL412" s="20"/>
      <c r="BM412" s="20" t="s">
        <v>51</v>
      </c>
      <c r="BN412" s="20"/>
      <c r="BO412" s="20"/>
      <c r="BP412" s="20" t="s">
        <v>54</v>
      </c>
      <c r="BQ412" s="20"/>
      <c r="BR412" s="20"/>
      <c r="BS412" s="20"/>
      <c r="BT412" s="20"/>
      <c r="BU412" s="20"/>
      <c r="BV412" s="20"/>
      <c r="BW412" s="20" t="s">
        <v>1515</v>
      </c>
      <c r="BX412" s="20" t="s">
        <v>1514</v>
      </c>
      <c r="BY412" s="121">
        <v>45565</v>
      </c>
      <c r="BZ412" s="120">
        <v>45565</v>
      </c>
      <c r="CA412" s="20" t="s">
        <v>1542</v>
      </c>
      <c r="CB412" s="20" t="s">
        <v>1541</v>
      </c>
      <c r="CC412" s="20" t="s">
        <v>1549</v>
      </c>
      <c r="CD412" s="121">
        <v>45565</v>
      </c>
      <c r="CE412" s="120">
        <v>45565</v>
      </c>
      <c r="CF412" s="20" t="s">
        <v>1513</v>
      </c>
      <c r="CG412" s="20" t="s">
        <v>1569</v>
      </c>
      <c r="CH412" s="20"/>
      <c r="CI412" s="20"/>
      <c r="CJ412" s="120"/>
      <c r="CK412" s="20"/>
      <c r="CL412" s="20"/>
      <c r="CM412" s="20"/>
      <c r="CN412" s="20"/>
      <c r="CO412" s="120"/>
      <c r="CP412" s="20"/>
      <c r="CQ412" s="20"/>
    </row>
    <row r="413" spans="3:95" s="9" customFormat="1" ht="135.75" customHeight="1">
      <c r="C413" s="122" t="s">
        <v>1568</v>
      </c>
      <c r="D413" s="20" t="s">
        <v>1567</v>
      </c>
      <c r="E413" s="20" t="s">
        <v>1518</v>
      </c>
      <c r="F413" s="14" t="str">
        <f t="shared" si="12"/>
        <v>URF2024_403_PD_Realizar proyecto de decreto sobre partes vinculadas</v>
      </c>
      <c r="G413" s="20" t="s">
        <v>1566</v>
      </c>
      <c r="H413" s="20" t="s">
        <v>1565</v>
      </c>
      <c r="I413" s="20" t="s">
        <v>1565</v>
      </c>
      <c r="J413" s="20" t="s">
        <v>93</v>
      </c>
      <c r="K413" s="20" t="s">
        <v>106</v>
      </c>
      <c r="L413" s="20"/>
      <c r="M413" s="47">
        <v>45566</v>
      </c>
      <c r="N413" s="47">
        <v>45657</v>
      </c>
      <c r="O413" s="21">
        <f t="shared" si="14"/>
        <v>91</v>
      </c>
      <c r="P413" s="20" t="s">
        <v>123</v>
      </c>
      <c r="Q413" s="20"/>
      <c r="R413" s="20"/>
      <c r="S413" s="20" t="s">
        <v>139</v>
      </c>
      <c r="T413" s="20" t="s">
        <v>142</v>
      </c>
      <c r="U413" s="20" t="s">
        <v>15</v>
      </c>
      <c r="V413" s="20"/>
      <c r="W413" s="20" t="s">
        <v>17</v>
      </c>
      <c r="X413" s="20"/>
      <c r="Y413" s="20"/>
      <c r="Z413" s="20"/>
      <c r="AA413" s="20"/>
      <c r="AB413" s="20"/>
      <c r="AC413" s="20"/>
      <c r="AD413" s="20"/>
      <c r="AE413" s="20"/>
      <c r="AF413" s="20"/>
      <c r="AG413" s="20"/>
      <c r="AH413" s="20"/>
      <c r="AI413" s="20"/>
      <c r="AJ413" s="20" t="s">
        <v>153</v>
      </c>
      <c r="AK413" s="20" t="s">
        <v>179</v>
      </c>
      <c r="AL413" s="20"/>
      <c r="AM413" s="20"/>
      <c r="AN413" s="20"/>
      <c r="AO413" s="20"/>
      <c r="AP413" s="20" t="s">
        <v>83</v>
      </c>
      <c r="AQ413" s="20"/>
      <c r="AR413" s="20" t="s">
        <v>155</v>
      </c>
      <c r="AS413" s="20" t="s">
        <v>152</v>
      </c>
      <c r="AT413" s="20"/>
      <c r="AU413" s="20"/>
      <c r="AV413" s="20" t="s">
        <v>1516</v>
      </c>
      <c r="AW413" s="20"/>
      <c r="AX413" s="20"/>
      <c r="AY413" s="20" t="s">
        <v>37</v>
      </c>
      <c r="AZ413" s="20"/>
      <c r="BA413" s="20"/>
      <c r="BB413" s="20"/>
      <c r="BC413" s="20"/>
      <c r="BD413" s="20"/>
      <c r="BE413" s="20"/>
      <c r="BF413" s="20"/>
      <c r="BG413" s="20"/>
      <c r="BH413" s="20"/>
      <c r="BI413" s="20"/>
      <c r="BJ413" s="20"/>
      <c r="BK413" s="20"/>
      <c r="BL413" s="20"/>
      <c r="BM413" s="20" t="s">
        <v>51</v>
      </c>
      <c r="BN413" s="20"/>
      <c r="BO413" s="20"/>
      <c r="BP413" s="20" t="s">
        <v>54</v>
      </c>
      <c r="BQ413" s="20"/>
      <c r="BR413" s="20"/>
      <c r="BS413" s="20"/>
      <c r="BT413" s="20"/>
      <c r="BU413" s="20"/>
      <c r="BV413" s="20"/>
      <c r="BW413" s="20" t="s">
        <v>1515</v>
      </c>
      <c r="BX413" s="20" t="s">
        <v>1514</v>
      </c>
      <c r="BY413" s="121">
        <v>45565</v>
      </c>
      <c r="BZ413" s="120">
        <v>45565</v>
      </c>
      <c r="CA413" s="20" t="s">
        <v>1542</v>
      </c>
      <c r="CB413" s="20" t="s">
        <v>1541</v>
      </c>
      <c r="CC413" s="20"/>
      <c r="CD413" s="20"/>
      <c r="CE413" s="120"/>
      <c r="CF413" s="20"/>
      <c r="CG413" s="20"/>
      <c r="CH413" s="20"/>
      <c r="CI413" s="20"/>
      <c r="CJ413" s="120"/>
      <c r="CK413" s="20"/>
      <c r="CL413" s="20"/>
      <c r="CM413" s="20"/>
      <c r="CN413" s="20"/>
      <c r="CO413" s="120"/>
      <c r="CP413" s="20"/>
      <c r="CQ413" s="20"/>
    </row>
    <row r="414" spans="3:95" s="9" customFormat="1" ht="135.75" customHeight="1">
      <c r="C414" s="122" t="s">
        <v>1564</v>
      </c>
      <c r="D414" s="20" t="s">
        <v>1563</v>
      </c>
      <c r="E414" s="20" t="s">
        <v>1518</v>
      </c>
      <c r="F414" s="14" t="str">
        <f t="shared" si="12"/>
        <v>URF2024_404_PD_Realizar proyecto de decreto sobre actualización regulatoria sector solidario</v>
      </c>
      <c r="G414" s="20" t="s">
        <v>1562</v>
      </c>
      <c r="H414" s="20" t="s">
        <v>1561</v>
      </c>
      <c r="I414" s="20" t="s">
        <v>1561</v>
      </c>
      <c r="J414" s="20" t="s">
        <v>93</v>
      </c>
      <c r="K414" s="20" t="s">
        <v>107</v>
      </c>
      <c r="L414" s="20"/>
      <c r="M414" s="47">
        <v>45566</v>
      </c>
      <c r="N414" s="47">
        <v>45657</v>
      </c>
      <c r="O414" s="21">
        <f t="shared" si="14"/>
        <v>91</v>
      </c>
      <c r="P414" s="20" t="s">
        <v>123</v>
      </c>
      <c r="Q414" s="20"/>
      <c r="R414" s="20"/>
      <c r="S414" s="20" t="s">
        <v>139</v>
      </c>
      <c r="T414" s="20" t="s">
        <v>142</v>
      </c>
      <c r="U414" s="20" t="s">
        <v>15</v>
      </c>
      <c r="V414" s="20"/>
      <c r="W414" s="20" t="s">
        <v>17</v>
      </c>
      <c r="X414" s="20"/>
      <c r="Y414" s="20"/>
      <c r="Z414" s="20"/>
      <c r="AA414" s="20"/>
      <c r="AB414" s="20"/>
      <c r="AC414" s="20"/>
      <c r="AD414" s="20"/>
      <c r="AE414" s="20"/>
      <c r="AF414" s="20"/>
      <c r="AG414" s="20"/>
      <c r="AH414" s="20"/>
      <c r="AI414" s="20"/>
      <c r="AJ414" s="20" t="s">
        <v>153</v>
      </c>
      <c r="AK414" s="20" t="s">
        <v>179</v>
      </c>
      <c r="AL414" s="20"/>
      <c r="AM414" s="20"/>
      <c r="AN414" s="20"/>
      <c r="AO414" s="20"/>
      <c r="AP414" s="20" t="s">
        <v>83</v>
      </c>
      <c r="AQ414" s="20"/>
      <c r="AR414" s="20" t="s">
        <v>155</v>
      </c>
      <c r="AS414" s="20" t="s">
        <v>152</v>
      </c>
      <c r="AT414" s="20"/>
      <c r="AU414" s="20"/>
      <c r="AV414" s="20" t="s">
        <v>1516</v>
      </c>
      <c r="AW414" s="20"/>
      <c r="AX414" s="20"/>
      <c r="AY414" s="20" t="s">
        <v>37</v>
      </c>
      <c r="AZ414" s="20"/>
      <c r="BA414" s="20"/>
      <c r="BB414" s="20"/>
      <c r="BC414" s="20"/>
      <c r="BD414" s="20"/>
      <c r="BE414" s="20"/>
      <c r="BF414" s="20"/>
      <c r="BG414" s="20"/>
      <c r="BH414" s="20"/>
      <c r="BI414" s="20"/>
      <c r="BJ414" s="20"/>
      <c r="BK414" s="20"/>
      <c r="BL414" s="20"/>
      <c r="BM414" s="20" t="s">
        <v>51</v>
      </c>
      <c r="BN414" s="20"/>
      <c r="BO414" s="20"/>
      <c r="BP414" s="20" t="s">
        <v>54</v>
      </c>
      <c r="BQ414" s="20"/>
      <c r="BR414" s="20"/>
      <c r="BS414" s="20"/>
      <c r="BT414" s="20"/>
      <c r="BU414" s="20"/>
      <c r="BV414" s="20"/>
      <c r="BW414" s="20" t="s">
        <v>1560</v>
      </c>
      <c r="BX414" s="20" t="s">
        <v>1514</v>
      </c>
      <c r="BY414" s="121">
        <v>45565</v>
      </c>
      <c r="BZ414" s="120">
        <v>45565</v>
      </c>
      <c r="CA414" s="20" t="s">
        <v>1542</v>
      </c>
      <c r="CB414" s="20" t="s">
        <v>1541</v>
      </c>
      <c r="CC414" s="20" t="s">
        <v>1559</v>
      </c>
      <c r="CD414" s="121">
        <v>45565</v>
      </c>
      <c r="CE414" s="120">
        <v>45565</v>
      </c>
      <c r="CF414" s="20" t="s">
        <v>1513</v>
      </c>
      <c r="CG414" s="20" t="s">
        <v>1558</v>
      </c>
      <c r="CH414" s="20"/>
      <c r="CI414" s="20"/>
      <c r="CJ414" s="120"/>
      <c r="CK414" s="20"/>
      <c r="CL414" s="20"/>
      <c r="CM414" s="20"/>
      <c r="CN414" s="20"/>
      <c r="CO414" s="120"/>
      <c r="CP414" s="20"/>
      <c r="CQ414" s="20"/>
    </row>
    <row r="415" spans="3:95" s="9" customFormat="1" ht="135.75" customHeight="1">
      <c r="C415" s="122" t="s">
        <v>1557</v>
      </c>
      <c r="D415" s="20" t="s">
        <v>1556</v>
      </c>
      <c r="E415" s="20" t="s">
        <v>1518</v>
      </c>
      <c r="F415" s="14" t="str">
        <f t="shared" si="12"/>
        <v xml:space="preserve">URF2024_405_ET_Realizar estudio técnico sobre activos ponderados por Nivel de Riesgos – Créditos de Libranzas </v>
      </c>
      <c r="G415" s="20" t="s">
        <v>1555</v>
      </c>
      <c r="H415" s="20" t="s">
        <v>1554</v>
      </c>
      <c r="I415" s="20" t="s">
        <v>1554</v>
      </c>
      <c r="J415" s="20" t="s">
        <v>93</v>
      </c>
      <c r="K415" s="20" t="s">
        <v>106</v>
      </c>
      <c r="L415" s="20"/>
      <c r="M415" s="47">
        <v>45566</v>
      </c>
      <c r="N415" s="47">
        <v>45657</v>
      </c>
      <c r="O415" s="21">
        <f t="shared" si="14"/>
        <v>91</v>
      </c>
      <c r="P415" s="20" t="s">
        <v>123</v>
      </c>
      <c r="Q415" s="20"/>
      <c r="R415" s="20"/>
      <c r="S415" s="20" t="s">
        <v>139</v>
      </c>
      <c r="T415" s="20" t="s">
        <v>142</v>
      </c>
      <c r="U415" s="20" t="s">
        <v>15</v>
      </c>
      <c r="V415" s="20"/>
      <c r="W415" s="20" t="s">
        <v>17</v>
      </c>
      <c r="X415" s="20"/>
      <c r="Y415" s="20"/>
      <c r="Z415" s="20"/>
      <c r="AA415" s="20"/>
      <c r="AB415" s="20"/>
      <c r="AC415" s="20"/>
      <c r="AD415" s="20"/>
      <c r="AE415" s="20"/>
      <c r="AF415" s="20"/>
      <c r="AG415" s="20"/>
      <c r="AH415" s="20"/>
      <c r="AI415" s="20"/>
      <c r="AJ415" s="20" t="s">
        <v>153</v>
      </c>
      <c r="AK415" s="20" t="s">
        <v>179</v>
      </c>
      <c r="AL415" s="20"/>
      <c r="AM415" s="20"/>
      <c r="AN415" s="20"/>
      <c r="AO415" s="20"/>
      <c r="AP415" s="20" t="s">
        <v>83</v>
      </c>
      <c r="AQ415" s="20"/>
      <c r="AR415" s="20" t="s">
        <v>155</v>
      </c>
      <c r="AS415" s="20" t="s">
        <v>152</v>
      </c>
      <c r="AT415" s="20"/>
      <c r="AU415" s="20"/>
      <c r="AV415" s="20" t="s">
        <v>1516</v>
      </c>
      <c r="AW415" s="20"/>
      <c r="AX415" s="20"/>
      <c r="AY415" s="20" t="s">
        <v>37</v>
      </c>
      <c r="AZ415" s="20"/>
      <c r="BA415" s="20"/>
      <c r="BB415" s="20"/>
      <c r="BC415" s="20"/>
      <c r="BD415" s="20"/>
      <c r="BE415" s="20"/>
      <c r="BF415" s="20"/>
      <c r="BG415" s="20"/>
      <c r="BH415" s="20"/>
      <c r="BI415" s="20"/>
      <c r="BJ415" s="20"/>
      <c r="BK415" s="20"/>
      <c r="BL415" s="20"/>
      <c r="BM415" s="20" t="s">
        <v>51</v>
      </c>
      <c r="BN415" s="20"/>
      <c r="BO415" s="20"/>
      <c r="BP415" s="20" t="s">
        <v>54</v>
      </c>
      <c r="BQ415" s="20"/>
      <c r="BR415" s="20"/>
      <c r="BS415" s="20"/>
      <c r="BT415" s="20"/>
      <c r="BU415" s="20"/>
      <c r="BV415" s="20"/>
      <c r="BW415" s="20" t="s">
        <v>1515</v>
      </c>
      <c r="BX415" s="20" t="s">
        <v>1514</v>
      </c>
      <c r="BY415" s="121">
        <v>45565</v>
      </c>
      <c r="BZ415" s="120">
        <v>45565</v>
      </c>
      <c r="CA415" s="20" t="s">
        <v>1542</v>
      </c>
      <c r="CB415" s="20" t="s">
        <v>1541</v>
      </c>
      <c r="CC415" s="20"/>
      <c r="CD415" s="20"/>
      <c r="CE415" s="120"/>
      <c r="CF415" s="20"/>
      <c r="CG415" s="20"/>
      <c r="CH415" s="20"/>
      <c r="CI415" s="20"/>
      <c r="CJ415" s="120"/>
      <c r="CK415" s="20"/>
      <c r="CL415" s="20"/>
      <c r="CM415" s="20"/>
      <c r="CN415" s="20"/>
      <c r="CO415" s="120"/>
      <c r="CP415" s="20"/>
      <c r="CQ415" s="20"/>
    </row>
    <row r="416" spans="3:95" s="9" customFormat="1" ht="135.75" customHeight="1">
      <c r="C416" s="122" t="s">
        <v>1553</v>
      </c>
      <c r="D416" s="20" t="s">
        <v>1552</v>
      </c>
      <c r="E416" s="20" t="s">
        <v>1518</v>
      </c>
      <c r="F416" s="14" t="str">
        <f t="shared" si="12"/>
        <v>URF2024_406_DI_Diseñar reglamentación reforma pensional</v>
      </c>
      <c r="G416" s="20" t="s">
        <v>1551</v>
      </c>
      <c r="H416" s="20" t="s">
        <v>1550</v>
      </c>
      <c r="I416" s="20" t="s">
        <v>1550</v>
      </c>
      <c r="J416" s="20" t="s">
        <v>93</v>
      </c>
      <c r="K416" s="20" t="s">
        <v>112</v>
      </c>
      <c r="L416" s="20"/>
      <c r="M416" s="47">
        <v>45474</v>
      </c>
      <c r="N416" s="47">
        <v>45596</v>
      </c>
      <c r="O416" s="21">
        <f t="shared" si="14"/>
        <v>122</v>
      </c>
      <c r="P416" s="20" t="s">
        <v>123</v>
      </c>
      <c r="Q416" s="20"/>
      <c r="R416" s="20"/>
      <c r="S416" s="20" t="s">
        <v>139</v>
      </c>
      <c r="T416" s="20" t="s">
        <v>142</v>
      </c>
      <c r="U416" s="20" t="s">
        <v>15</v>
      </c>
      <c r="V416" s="20"/>
      <c r="W416" s="20" t="s">
        <v>17</v>
      </c>
      <c r="X416" s="20"/>
      <c r="Y416" s="20"/>
      <c r="Z416" s="20"/>
      <c r="AA416" s="20"/>
      <c r="AB416" s="20"/>
      <c r="AC416" s="20"/>
      <c r="AD416" s="20"/>
      <c r="AE416" s="20"/>
      <c r="AF416" s="20"/>
      <c r="AG416" s="20"/>
      <c r="AH416" s="20"/>
      <c r="AI416" s="20"/>
      <c r="AJ416" s="20" t="s">
        <v>153</v>
      </c>
      <c r="AK416" s="20" t="s">
        <v>179</v>
      </c>
      <c r="AL416" s="20"/>
      <c r="AM416" s="20"/>
      <c r="AN416" s="20"/>
      <c r="AO416" s="20"/>
      <c r="AP416" s="20" t="s">
        <v>83</v>
      </c>
      <c r="AQ416" s="20"/>
      <c r="AR416" s="20" t="s">
        <v>155</v>
      </c>
      <c r="AS416" s="20" t="s">
        <v>152</v>
      </c>
      <c r="AT416" s="20"/>
      <c r="AU416" s="20"/>
      <c r="AV416" s="20" t="s">
        <v>1516</v>
      </c>
      <c r="AW416" s="20"/>
      <c r="AX416" s="20"/>
      <c r="AY416" s="20" t="s">
        <v>37</v>
      </c>
      <c r="AZ416" s="20"/>
      <c r="BA416" s="20"/>
      <c r="BB416" s="20"/>
      <c r="BC416" s="20"/>
      <c r="BD416" s="20"/>
      <c r="BE416" s="20"/>
      <c r="BF416" s="20"/>
      <c r="BG416" s="20"/>
      <c r="BH416" s="20"/>
      <c r="BI416" s="20"/>
      <c r="BJ416" s="20"/>
      <c r="BK416" s="20"/>
      <c r="BL416" s="20"/>
      <c r="BM416" s="20" t="s">
        <v>51</v>
      </c>
      <c r="BN416" s="20"/>
      <c r="BO416" s="20"/>
      <c r="BP416" s="20" t="s">
        <v>54</v>
      </c>
      <c r="BQ416" s="20"/>
      <c r="BR416" s="20"/>
      <c r="BS416" s="20"/>
      <c r="BT416" s="20"/>
      <c r="BU416" s="20"/>
      <c r="BV416" s="20"/>
      <c r="BW416" s="20" t="s">
        <v>1515</v>
      </c>
      <c r="BX416" s="20" t="s">
        <v>1514</v>
      </c>
      <c r="BY416" s="121">
        <v>45565</v>
      </c>
      <c r="BZ416" s="120">
        <v>45565</v>
      </c>
      <c r="CA416" s="20" t="s">
        <v>1542</v>
      </c>
      <c r="CB416" s="20" t="s">
        <v>1541</v>
      </c>
      <c r="CC416" s="20" t="s">
        <v>1549</v>
      </c>
      <c r="CD416" s="121">
        <v>45474</v>
      </c>
      <c r="CE416" s="120">
        <v>45596</v>
      </c>
      <c r="CF416" s="20" t="s">
        <v>1513</v>
      </c>
      <c r="CG416" s="20" t="s">
        <v>1548</v>
      </c>
      <c r="CH416" s="20"/>
      <c r="CI416" s="20"/>
      <c r="CJ416" s="120"/>
      <c r="CK416" s="20"/>
      <c r="CL416" s="20"/>
      <c r="CM416" s="20"/>
      <c r="CN416" s="20"/>
      <c r="CO416" s="120"/>
      <c r="CP416" s="20"/>
      <c r="CQ416" s="20"/>
    </row>
    <row r="417" spans="3:95" s="9" customFormat="1" ht="135.75" customHeight="1">
      <c r="C417" s="122" t="s">
        <v>1547</v>
      </c>
      <c r="D417" s="20" t="s">
        <v>1546</v>
      </c>
      <c r="E417" s="20" t="s">
        <v>1518</v>
      </c>
      <c r="F417" s="14" t="str">
        <f t="shared" si="12"/>
        <v>URF2024_407_IL_Apoyar técnicamente el Proyecto de Ley criptoactivos</v>
      </c>
      <c r="G417" s="20" t="s">
        <v>1545</v>
      </c>
      <c r="H417" s="20" t="s">
        <v>1544</v>
      </c>
      <c r="I417" s="20" t="s">
        <v>1543</v>
      </c>
      <c r="J417" s="20" t="s">
        <v>93</v>
      </c>
      <c r="K417" s="20" t="s">
        <v>108</v>
      </c>
      <c r="L417" s="20"/>
      <c r="M417" s="47">
        <v>45566</v>
      </c>
      <c r="N417" s="47">
        <v>45596</v>
      </c>
      <c r="O417" s="21">
        <f t="shared" si="14"/>
        <v>30</v>
      </c>
      <c r="P417" s="20" t="s">
        <v>113</v>
      </c>
      <c r="Q417" s="20"/>
      <c r="R417" s="20"/>
      <c r="S417" s="20" t="s">
        <v>139</v>
      </c>
      <c r="T417" s="20" t="s">
        <v>143</v>
      </c>
      <c r="U417" s="20" t="s">
        <v>15</v>
      </c>
      <c r="V417" s="20"/>
      <c r="W417" s="20" t="s">
        <v>17</v>
      </c>
      <c r="X417" s="20"/>
      <c r="Y417" s="20"/>
      <c r="Z417" s="20"/>
      <c r="AA417" s="20"/>
      <c r="AB417" s="20"/>
      <c r="AC417" s="20"/>
      <c r="AD417" s="20"/>
      <c r="AE417" s="20"/>
      <c r="AF417" s="20"/>
      <c r="AG417" s="20"/>
      <c r="AH417" s="20"/>
      <c r="AI417" s="20"/>
      <c r="AJ417" s="20" t="s">
        <v>153</v>
      </c>
      <c r="AK417" s="20" t="s">
        <v>179</v>
      </c>
      <c r="AL417" s="20"/>
      <c r="AM417" s="20"/>
      <c r="AN417" s="20"/>
      <c r="AO417" s="20"/>
      <c r="AP417" s="20" t="s">
        <v>83</v>
      </c>
      <c r="AQ417" s="20"/>
      <c r="AR417" s="20" t="s">
        <v>155</v>
      </c>
      <c r="AS417" s="20" t="s">
        <v>152</v>
      </c>
      <c r="AT417" s="20"/>
      <c r="AU417" s="20"/>
      <c r="AV417" s="20" t="s">
        <v>1516</v>
      </c>
      <c r="AW417" s="20"/>
      <c r="AX417" s="20"/>
      <c r="AY417" s="20" t="s">
        <v>37</v>
      </c>
      <c r="AZ417" s="20"/>
      <c r="BA417" s="20"/>
      <c r="BB417" s="20"/>
      <c r="BC417" s="20"/>
      <c r="BD417" s="20"/>
      <c r="BE417" s="20"/>
      <c r="BF417" s="20"/>
      <c r="BG417" s="20"/>
      <c r="BH417" s="20"/>
      <c r="BI417" s="20"/>
      <c r="BJ417" s="20"/>
      <c r="BK417" s="20"/>
      <c r="BL417" s="20"/>
      <c r="BM417" s="20" t="s">
        <v>51</v>
      </c>
      <c r="BN417" s="20"/>
      <c r="BO417" s="20"/>
      <c r="BP417" s="20" t="s">
        <v>54</v>
      </c>
      <c r="BQ417" s="20"/>
      <c r="BR417" s="20"/>
      <c r="BS417" s="20"/>
      <c r="BT417" s="20"/>
      <c r="BU417" s="20"/>
      <c r="BV417" s="20"/>
      <c r="BW417" s="20" t="s">
        <v>1515</v>
      </c>
      <c r="BX417" s="20" t="s">
        <v>1514</v>
      </c>
      <c r="BY417" s="121">
        <v>45565</v>
      </c>
      <c r="BZ417" s="120">
        <v>45565</v>
      </c>
      <c r="CA417" s="20" t="s">
        <v>1542</v>
      </c>
      <c r="CB417" s="20" t="s">
        <v>1541</v>
      </c>
      <c r="CC417" s="20"/>
      <c r="CD417" s="20"/>
      <c r="CE417" s="120"/>
      <c r="CF417" s="20"/>
      <c r="CG417" s="20"/>
      <c r="CH417" s="20"/>
      <c r="CI417" s="20"/>
      <c r="CJ417" s="120"/>
      <c r="CK417" s="20"/>
      <c r="CL417" s="20"/>
      <c r="CM417" s="20"/>
      <c r="CN417" s="20"/>
      <c r="CO417" s="120"/>
      <c r="CP417" s="20"/>
      <c r="CQ417" s="20"/>
    </row>
    <row r="418" spans="3:95" s="9" customFormat="1" ht="135.75" customHeight="1">
      <c r="C418" s="123" t="s">
        <v>1540</v>
      </c>
      <c r="D418" s="20" t="s">
        <v>1539</v>
      </c>
      <c r="E418" s="20" t="s">
        <v>1518</v>
      </c>
      <c r="F418" s="14" t="str">
        <f t="shared" si="12"/>
        <v>URF2024_408__PD_Open Finance obligatorio</v>
      </c>
      <c r="G418" s="20" t="s">
        <v>1537</v>
      </c>
      <c r="H418" s="20" t="s">
        <v>1538</v>
      </c>
      <c r="I418" s="20" t="s">
        <v>1538</v>
      </c>
      <c r="J418" s="20" t="s">
        <v>93</v>
      </c>
      <c r="K418" s="20" t="s">
        <v>118</v>
      </c>
      <c r="L418" s="20"/>
      <c r="M418" s="47">
        <v>45566</v>
      </c>
      <c r="N418" s="47">
        <v>45657</v>
      </c>
      <c r="O418" s="21">
        <f t="shared" si="14"/>
        <v>91</v>
      </c>
      <c r="P418" s="20" t="s">
        <v>113</v>
      </c>
      <c r="Q418" s="20"/>
      <c r="R418" s="20"/>
      <c r="S418" s="20" t="s">
        <v>139</v>
      </c>
      <c r="T418" s="20" t="s">
        <v>140</v>
      </c>
      <c r="U418" s="20" t="s">
        <v>15</v>
      </c>
      <c r="V418" s="20"/>
      <c r="W418" s="20" t="s">
        <v>17</v>
      </c>
      <c r="X418" s="20"/>
      <c r="Y418" s="20"/>
      <c r="Z418" s="20"/>
      <c r="AA418" s="20"/>
      <c r="AB418" s="20"/>
      <c r="AC418" s="20"/>
      <c r="AD418" s="20"/>
      <c r="AE418" s="20"/>
      <c r="AF418" s="20"/>
      <c r="AG418" s="20"/>
      <c r="AH418" s="20"/>
      <c r="AI418" s="20"/>
      <c r="AJ418" s="20" t="s">
        <v>153</v>
      </c>
      <c r="AK418" s="20" t="s">
        <v>179</v>
      </c>
      <c r="AL418" s="20"/>
      <c r="AM418" s="20"/>
      <c r="AN418" s="20"/>
      <c r="AO418" s="20"/>
      <c r="AP418" s="20" t="s">
        <v>83</v>
      </c>
      <c r="AQ418" s="20"/>
      <c r="AR418" s="20" t="s">
        <v>155</v>
      </c>
      <c r="AS418" s="20" t="s">
        <v>152</v>
      </c>
      <c r="AT418" s="20"/>
      <c r="AU418" s="20"/>
      <c r="AV418" s="20" t="s">
        <v>1516</v>
      </c>
      <c r="AW418" s="20"/>
      <c r="AX418" s="20"/>
      <c r="AY418" s="20" t="s">
        <v>37</v>
      </c>
      <c r="AZ418" s="20"/>
      <c r="BA418" s="20"/>
      <c r="BB418" s="20"/>
      <c r="BC418" s="20"/>
      <c r="BD418" s="20"/>
      <c r="BE418" s="20"/>
      <c r="BF418" s="20"/>
      <c r="BG418" s="20"/>
      <c r="BH418" s="20"/>
      <c r="BI418" s="20"/>
      <c r="BJ418" s="20"/>
      <c r="BK418" s="20"/>
      <c r="BL418" s="20"/>
      <c r="BM418" s="20" t="s">
        <v>51</v>
      </c>
      <c r="BN418" s="20"/>
      <c r="BO418" s="20"/>
      <c r="BP418" s="20" t="s">
        <v>54</v>
      </c>
      <c r="BQ418" s="20"/>
      <c r="BR418" s="20"/>
      <c r="BS418" s="20"/>
      <c r="BT418" s="20"/>
      <c r="BU418" s="20"/>
      <c r="BV418" s="20"/>
      <c r="BW418" s="20" t="s">
        <v>1515</v>
      </c>
      <c r="BX418" s="20" t="s">
        <v>1514</v>
      </c>
      <c r="BY418" s="121">
        <v>45565</v>
      </c>
      <c r="BZ418" s="120">
        <v>45565</v>
      </c>
      <c r="CA418" s="20" t="s">
        <v>1513</v>
      </c>
      <c r="CB418" s="20" t="s">
        <v>1537</v>
      </c>
      <c r="CC418" s="20"/>
      <c r="CD418" s="20"/>
      <c r="CE418" s="120"/>
      <c r="CF418" s="20"/>
      <c r="CG418" s="20"/>
      <c r="CH418" s="20"/>
      <c r="CI418" s="20"/>
      <c r="CJ418" s="120"/>
      <c r="CK418" s="20"/>
      <c r="CL418" s="20"/>
      <c r="CM418" s="20"/>
      <c r="CN418" s="20"/>
      <c r="CO418" s="120"/>
      <c r="CP418" s="20"/>
      <c r="CQ418" s="20"/>
    </row>
    <row r="419" spans="3:95" s="9" customFormat="1" ht="135.75" customHeight="1">
      <c r="C419" s="122" t="s">
        <v>1536</v>
      </c>
      <c r="D419" s="20" t="s">
        <v>1535</v>
      </c>
      <c r="E419" s="20" t="s">
        <v>1518</v>
      </c>
      <c r="F419" s="14" t="str">
        <f t="shared" si="12"/>
        <v>URF2024_409__ET_SAS como emisor de valores</v>
      </c>
      <c r="G419" s="20" t="s">
        <v>1533</v>
      </c>
      <c r="H419" s="20" t="s">
        <v>1534</v>
      </c>
      <c r="I419" s="20" t="s">
        <v>1534</v>
      </c>
      <c r="J419" s="20" t="s">
        <v>93</v>
      </c>
      <c r="K419" s="20" t="s">
        <v>110</v>
      </c>
      <c r="L419" s="20"/>
      <c r="M419" s="47">
        <v>45566</v>
      </c>
      <c r="N419" s="47">
        <v>45657</v>
      </c>
      <c r="O419" s="21">
        <f t="shared" si="14"/>
        <v>91</v>
      </c>
      <c r="P419" s="20" t="s">
        <v>113</v>
      </c>
      <c r="Q419" s="20"/>
      <c r="R419" s="20"/>
      <c r="S419" s="20" t="s">
        <v>139</v>
      </c>
      <c r="T419" s="20" t="s">
        <v>141</v>
      </c>
      <c r="U419" s="20" t="s">
        <v>15</v>
      </c>
      <c r="V419" s="20"/>
      <c r="W419" s="20" t="s">
        <v>17</v>
      </c>
      <c r="X419" s="20"/>
      <c r="Y419" s="20"/>
      <c r="Z419" s="20"/>
      <c r="AA419" s="20"/>
      <c r="AB419" s="20"/>
      <c r="AC419" s="20"/>
      <c r="AD419" s="20"/>
      <c r="AE419" s="20"/>
      <c r="AF419" s="20"/>
      <c r="AG419" s="20"/>
      <c r="AH419" s="20"/>
      <c r="AI419" s="20"/>
      <c r="AJ419" s="20" t="s">
        <v>153</v>
      </c>
      <c r="AK419" s="20" t="s">
        <v>179</v>
      </c>
      <c r="AL419" s="20"/>
      <c r="AM419" s="20"/>
      <c r="AN419" s="20"/>
      <c r="AO419" s="20"/>
      <c r="AP419" s="20" t="s">
        <v>83</v>
      </c>
      <c r="AQ419" s="20"/>
      <c r="AR419" s="20" t="s">
        <v>155</v>
      </c>
      <c r="AS419" s="20" t="s">
        <v>152</v>
      </c>
      <c r="AT419" s="20"/>
      <c r="AU419" s="20"/>
      <c r="AV419" s="20" t="s">
        <v>1516</v>
      </c>
      <c r="AW419" s="20"/>
      <c r="AX419" s="20"/>
      <c r="AY419" s="20" t="s">
        <v>37</v>
      </c>
      <c r="AZ419" s="20"/>
      <c r="BA419" s="20"/>
      <c r="BB419" s="20"/>
      <c r="BC419" s="20"/>
      <c r="BD419" s="20"/>
      <c r="BE419" s="20"/>
      <c r="BF419" s="20"/>
      <c r="BG419" s="20"/>
      <c r="BH419" s="20"/>
      <c r="BI419" s="20"/>
      <c r="BJ419" s="20"/>
      <c r="BK419" s="20"/>
      <c r="BL419" s="20"/>
      <c r="BM419" s="20" t="s">
        <v>51</v>
      </c>
      <c r="BN419" s="20"/>
      <c r="BO419" s="20"/>
      <c r="BP419" s="20" t="s">
        <v>54</v>
      </c>
      <c r="BQ419" s="20"/>
      <c r="BR419" s="20"/>
      <c r="BS419" s="20"/>
      <c r="BT419" s="20"/>
      <c r="BU419" s="20"/>
      <c r="BV419" s="20"/>
      <c r="BW419" s="20" t="s">
        <v>1515</v>
      </c>
      <c r="BX419" s="20" t="s">
        <v>1514</v>
      </c>
      <c r="BY419" s="121">
        <v>45565</v>
      </c>
      <c r="BZ419" s="120">
        <v>45565</v>
      </c>
      <c r="CA419" s="20" t="s">
        <v>1513</v>
      </c>
      <c r="CB419" s="20" t="s">
        <v>1533</v>
      </c>
      <c r="CC419" s="20"/>
      <c r="CD419" s="20"/>
      <c r="CE419" s="120"/>
      <c r="CF419" s="20"/>
      <c r="CG419" s="20"/>
      <c r="CH419" s="20"/>
      <c r="CI419" s="20"/>
      <c r="CJ419" s="120"/>
      <c r="CK419" s="20"/>
      <c r="CL419" s="20"/>
      <c r="CM419" s="20"/>
      <c r="CN419" s="20"/>
      <c r="CO419" s="120"/>
      <c r="CP419" s="20"/>
      <c r="CQ419" s="20"/>
    </row>
    <row r="420" spans="3:95" s="9" customFormat="1" ht="135.75" customHeight="1">
      <c r="C420" s="122" t="s">
        <v>1532</v>
      </c>
      <c r="D420" s="20" t="s">
        <v>1531</v>
      </c>
      <c r="E420" s="20" t="s">
        <v>1518</v>
      </c>
      <c r="F420" s="14" t="str">
        <f t="shared" si="12"/>
        <v>URF2024_410__PD_Reglamentación Reforma Pensional_Esquemas de seguros y mutualidad de riesgos</v>
      </c>
      <c r="G420" s="20" t="s">
        <v>1529</v>
      </c>
      <c r="H420" s="20" t="s">
        <v>1530</v>
      </c>
      <c r="I420" s="20" t="s">
        <v>1530</v>
      </c>
      <c r="J420" s="20" t="s">
        <v>93</v>
      </c>
      <c r="K420" s="20" t="s">
        <v>112</v>
      </c>
      <c r="L420" s="20"/>
      <c r="M420" s="47">
        <v>45566</v>
      </c>
      <c r="N420" s="47">
        <v>45657</v>
      </c>
      <c r="O420" s="21">
        <f t="shared" si="14"/>
        <v>91</v>
      </c>
      <c r="P420" s="20" t="s">
        <v>123</v>
      </c>
      <c r="Q420" s="20"/>
      <c r="R420" s="20"/>
      <c r="S420" s="20" t="s">
        <v>139</v>
      </c>
      <c r="T420" s="20" t="s">
        <v>142</v>
      </c>
      <c r="U420" s="20" t="s">
        <v>15</v>
      </c>
      <c r="V420" s="20"/>
      <c r="W420" s="20" t="s">
        <v>17</v>
      </c>
      <c r="X420" s="20"/>
      <c r="Y420" s="20"/>
      <c r="Z420" s="20"/>
      <c r="AA420" s="20"/>
      <c r="AB420" s="20"/>
      <c r="AC420" s="20"/>
      <c r="AD420" s="20"/>
      <c r="AE420" s="20"/>
      <c r="AF420" s="20"/>
      <c r="AG420" s="20"/>
      <c r="AH420" s="20"/>
      <c r="AI420" s="20"/>
      <c r="AJ420" s="20" t="s">
        <v>153</v>
      </c>
      <c r="AK420" s="20" t="s">
        <v>179</v>
      </c>
      <c r="AL420" s="20"/>
      <c r="AM420" s="20"/>
      <c r="AN420" s="20"/>
      <c r="AO420" s="20"/>
      <c r="AP420" s="20" t="s">
        <v>83</v>
      </c>
      <c r="AQ420" s="20"/>
      <c r="AR420" s="20" t="s">
        <v>155</v>
      </c>
      <c r="AS420" s="20" t="s">
        <v>152</v>
      </c>
      <c r="AT420" s="20"/>
      <c r="AU420" s="20"/>
      <c r="AV420" s="20" t="s">
        <v>1516</v>
      </c>
      <c r="AW420" s="20"/>
      <c r="AX420" s="20"/>
      <c r="AY420" s="20" t="s">
        <v>37</v>
      </c>
      <c r="AZ420" s="20"/>
      <c r="BA420" s="20"/>
      <c r="BB420" s="20"/>
      <c r="BC420" s="20"/>
      <c r="BD420" s="20"/>
      <c r="BE420" s="20"/>
      <c r="BF420" s="20"/>
      <c r="BG420" s="20"/>
      <c r="BH420" s="20"/>
      <c r="BI420" s="20"/>
      <c r="BJ420" s="20"/>
      <c r="BK420" s="20"/>
      <c r="BL420" s="20"/>
      <c r="BM420" s="20" t="s">
        <v>51</v>
      </c>
      <c r="BN420" s="20"/>
      <c r="BO420" s="20"/>
      <c r="BP420" s="20" t="s">
        <v>54</v>
      </c>
      <c r="BQ420" s="20"/>
      <c r="BR420" s="20"/>
      <c r="BS420" s="20"/>
      <c r="BT420" s="20"/>
      <c r="BU420" s="20"/>
      <c r="BV420" s="20"/>
      <c r="BW420" s="20" t="s">
        <v>1515</v>
      </c>
      <c r="BX420" s="20" t="s">
        <v>1514</v>
      </c>
      <c r="BY420" s="121">
        <v>45565</v>
      </c>
      <c r="BZ420" s="120">
        <v>45565</v>
      </c>
      <c r="CA420" s="20" t="s">
        <v>1513</v>
      </c>
      <c r="CB420" s="20" t="s">
        <v>1529</v>
      </c>
      <c r="CC420" s="20"/>
      <c r="CD420" s="20"/>
      <c r="CE420" s="120"/>
      <c r="CF420" s="20"/>
      <c r="CG420" s="20"/>
      <c r="CH420" s="20"/>
      <c r="CI420" s="20"/>
      <c r="CJ420" s="120"/>
      <c r="CK420" s="20"/>
      <c r="CL420" s="20"/>
      <c r="CM420" s="20"/>
      <c r="CN420" s="20"/>
      <c r="CO420" s="120"/>
      <c r="CP420" s="20"/>
      <c r="CQ420" s="20"/>
    </row>
    <row r="421" spans="3:95" s="9" customFormat="1" ht="135.75" customHeight="1">
      <c r="C421" s="122" t="s">
        <v>1528</v>
      </c>
      <c r="D421" s="20" t="s">
        <v>1527</v>
      </c>
      <c r="E421" s="20" t="s">
        <v>1518</v>
      </c>
      <c r="F421" s="14" t="str">
        <f t="shared" si="12"/>
        <v>URF2024_411__PD_Reglamentación Reforma Pensional_Esquemas de fondos y subcuentas generacionales en las etapas de acumulación y desacumulación</v>
      </c>
      <c r="G421" s="20" t="s">
        <v>1525</v>
      </c>
      <c r="H421" s="20" t="s">
        <v>1526</v>
      </c>
      <c r="I421" s="20" t="s">
        <v>1526</v>
      </c>
      <c r="J421" s="20" t="s">
        <v>93</v>
      </c>
      <c r="K421" s="20" t="s">
        <v>112</v>
      </c>
      <c r="L421" s="20"/>
      <c r="M421" s="47">
        <v>45566</v>
      </c>
      <c r="N421" s="47">
        <v>45657</v>
      </c>
      <c r="O421" s="21">
        <f t="shared" si="14"/>
        <v>91</v>
      </c>
      <c r="P421" s="20" t="s">
        <v>123</v>
      </c>
      <c r="Q421" s="20"/>
      <c r="R421" s="20"/>
      <c r="S421" s="20" t="s">
        <v>139</v>
      </c>
      <c r="T421" s="20" t="s">
        <v>142</v>
      </c>
      <c r="U421" s="20" t="s">
        <v>15</v>
      </c>
      <c r="V421" s="20"/>
      <c r="W421" s="20" t="s">
        <v>17</v>
      </c>
      <c r="X421" s="20"/>
      <c r="Y421" s="20"/>
      <c r="Z421" s="20"/>
      <c r="AA421" s="20"/>
      <c r="AB421" s="20"/>
      <c r="AC421" s="20"/>
      <c r="AD421" s="20"/>
      <c r="AE421" s="20"/>
      <c r="AF421" s="20"/>
      <c r="AG421" s="20"/>
      <c r="AH421" s="20"/>
      <c r="AI421" s="20"/>
      <c r="AJ421" s="20" t="s">
        <v>153</v>
      </c>
      <c r="AK421" s="20" t="s">
        <v>179</v>
      </c>
      <c r="AL421" s="20"/>
      <c r="AM421" s="20"/>
      <c r="AN421" s="20"/>
      <c r="AO421" s="20"/>
      <c r="AP421" s="20" t="s">
        <v>83</v>
      </c>
      <c r="AQ421" s="20"/>
      <c r="AR421" s="20" t="s">
        <v>155</v>
      </c>
      <c r="AS421" s="20" t="s">
        <v>152</v>
      </c>
      <c r="AT421" s="20"/>
      <c r="AU421" s="20"/>
      <c r="AV421" s="20" t="s">
        <v>1516</v>
      </c>
      <c r="AW421" s="20"/>
      <c r="AX421" s="20"/>
      <c r="AY421" s="20" t="s">
        <v>37</v>
      </c>
      <c r="AZ421" s="20"/>
      <c r="BA421" s="20"/>
      <c r="BB421" s="20"/>
      <c r="BC421" s="20"/>
      <c r="BD421" s="20"/>
      <c r="BE421" s="20"/>
      <c r="BF421" s="20"/>
      <c r="BG421" s="20"/>
      <c r="BH421" s="20"/>
      <c r="BI421" s="20"/>
      <c r="BJ421" s="20"/>
      <c r="BK421" s="20"/>
      <c r="BL421" s="20"/>
      <c r="BM421" s="20" t="s">
        <v>51</v>
      </c>
      <c r="BN421" s="20"/>
      <c r="BO421" s="20"/>
      <c r="BP421" s="20" t="s">
        <v>54</v>
      </c>
      <c r="BQ421" s="20"/>
      <c r="BR421" s="20"/>
      <c r="BS421" s="20"/>
      <c r="BT421" s="20"/>
      <c r="BU421" s="20"/>
      <c r="BV421" s="20"/>
      <c r="BW421" s="20" t="s">
        <v>1515</v>
      </c>
      <c r="BX421" s="20" t="s">
        <v>1514</v>
      </c>
      <c r="BY421" s="121">
        <v>45565</v>
      </c>
      <c r="BZ421" s="120">
        <v>45565</v>
      </c>
      <c r="CA421" s="20" t="s">
        <v>1513</v>
      </c>
      <c r="CB421" s="20" t="s">
        <v>1525</v>
      </c>
      <c r="CC421" s="20"/>
      <c r="CD421" s="20"/>
      <c r="CE421" s="120"/>
      <c r="CF421" s="20"/>
      <c r="CG421" s="20"/>
      <c r="CH421" s="20"/>
      <c r="CI421" s="20"/>
      <c r="CJ421" s="120"/>
      <c r="CK421" s="20"/>
      <c r="CL421" s="20"/>
      <c r="CM421" s="20"/>
      <c r="CN421" s="20"/>
      <c r="CO421" s="120"/>
      <c r="CP421" s="20"/>
      <c r="CQ421" s="20"/>
    </row>
    <row r="422" spans="3:95" s="9" customFormat="1" ht="135.75" customHeight="1">
      <c r="C422" s="122" t="s">
        <v>1524</v>
      </c>
      <c r="D422" s="20" t="s">
        <v>1523</v>
      </c>
      <c r="E422" s="20" t="s">
        <v>1518</v>
      </c>
      <c r="F422" s="14" t="str">
        <f t="shared" si="12"/>
        <v>URF2024_412__PD_Autorización, administración y reglas de gobierno corporativo para Administradoras del Componente Complementario de Ahorro Individual del Pilar Contributivo</v>
      </c>
      <c r="G422" s="20" t="s">
        <v>1521</v>
      </c>
      <c r="H422" s="20" t="s">
        <v>1522</v>
      </c>
      <c r="I422" s="20" t="s">
        <v>1522</v>
      </c>
      <c r="J422" s="20" t="s">
        <v>93</v>
      </c>
      <c r="K422" s="20" t="s">
        <v>112</v>
      </c>
      <c r="L422" s="20"/>
      <c r="M422" s="47">
        <v>45474</v>
      </c>
      <c r="N422" s="47">
        <v>45596</v>
      </c>
      <c r="O422" s="21">
        <f t="shared" si="14"/>
        <v>122</v>
      </c>
      <c r="P422" s="20" t="s">
        <v>123</v>
      </c>
      <c r="Q422" s="20"/>
      <c r="R422" s="20"/>
      <c r="S422" s="20" t="s">
        <v>139</v>
      </c>
      <c r="T422" s="20" t="s">
        <v>142</v>
      </c>
      <c r="U422" s="20" t="s">
        <v>15</v>
      </c>
      <c r="V422" s="20"/>
      <c r="W422" s="20" t="s">
        <v>17</v>
      </c>
      <c r="X422" s="20"/>
      <c r="Y422" s="20"/>
      <c r="Z422" s="20"/>
      <c r="AA422" s="20"/>
      <c r="AB422" s="20"/>
      <c r="AC422" s="20"/>
      <c r="AD422" s="20"/>
      <c r="AE422" s="20"/>
      <c r="AF422" s="20"/>
      <c r="AG422" s="20"/>
      <c r="AH422" s="20"/>
      <c r="AI422" s="20"/>
      <c r="AJ422" s="20" t="s">
        <v>153</v>
      </c>
      <c r="AK422" s="20" t="s">
        <v>179</v>
      </c>
      <c r="AL422" s="20"/>
      <c r="AM422" s="20"/>
      <c r="AN422" s="20"/>
      <c r="AO422" s="20"/>
      <c r="AP422" s="20" t="s">
        <v>83</v>
      </c>
      <c r="AQ422" s="20"/>
      <c r="AR422" s="20" t="s">
        <v>155</v>
      </c>
      <c r="AS422" s="20" t="s">
        <v>152</v>
      </c>
      <c r="AT422" s="20"/>
      <c r="AU422" s="20"/>
      <c r="AV422" s="20" t="s">
        <v>1516</v>
      </c>
      <c r="AW422" s="20"/>
      <c r="AX422" s="20"/>
      <c r="AY422" s="20" t="s">
        <v>37</v>
      </c>
      <c r="AZ422" s="20"/>
      <c r="BA422" s="20"/>
      <c r="BB422" s="20"/>
      <c r="BC422" s="20"/>
      <c r="BD422" s="20"/>
      <c r="BE422" s="20"/>
      <c r="BF422" s="20"/>
      <c r="BG422" s="20"/>
      <c r="BH422" s="20"/>
      <c r="BI422" s="20"/>
      <c r="BJ422" s="20"/>
      <c r="BK422" s="20"/>
      <c r="BL422" s="20"/>
      <c r="BM422" s="20" t="s">
        <v>51</v>
      </c>
      <c r="BN422" s="20"/>
      <c r="BO422" s="20"/>
      <c r="BP422" s="20" t="s">
        <v>54</v>
      </c>
      <c r="BQ422" s="20"/>
      <c r="BR422" s="20"/>
      <c r="BS422" s="20"/>
      <c r="BT422" s="20"/>
      <c r="BU422" s="20"/>
      <c r="BV422" s="20"/>
      <c r="BW422" s="20" t="s">
        <v>1515</v>
      </c>
      <c r="BX422" s="20" t="s">
        <v>1514</v>
      </c>
      <c r="BY422" s="121">
        <v>45565</v>
      </c>
      <c r="BZ422" s="120">
        <v>45565</v>
      </c>
      <c r="CA422" s="20" t="s">
        <v>1513</v>
      </c>
      <c r="CB422" s="20" t="s">
        <v>1521</v>
      </c>
      <c r="CC422" s="20"/>
      <c r="CD422" s="20"/>
      <c r="CE422" s="120"/>
      <c r="CF422" s="20"/>
      <c r="CG422" s="20"/>
      <c r="CH422" s="20"/>
      <c r="CI422" s="20"/>
      <c r="CJ422" s="120"/>
      <c r="CK422" s="20"/>
      <c r="CL422" s="20"/>
      <c r="CM422" s="20"/>
      <c r="CN422" s="20"/>
      <c r="CO422" s="120"/>
      <c r="CP422" s="20"/>
      <c r="CQ422" s="20"/>
    </row>
    <row r="423" spans="3:95" s="9" customFormat="1" ht="135.75" customHeight="1">
      <c r="C423" s="122" t="s">
        <v>1520</v>
      </c>
      <c r="D423" s="20" t="s">
        <v>1519</v>
      </c>
      <c r="E423" s="20" t="s">
        <v>1518</v>
      </c>
      <c r="F423" s="14" t="str">
        <f t="shared" si="12"/>
        <v>URF2024_413__PD_Actualizacion de disposiciones de carácter prudencial aplicables a los establecimientos de crédito y conglomerados financieros</v>
      </c>
      <c r="G423" s="20" t="s">
        <v>1512</v>
      </c>
      <c r="H423" s="20" t="s">
        <v>1517</v>
      </c>
      <c r="I423" s="20" t="s">
        <v>1517</v>
      </c>
      <c r="J423" s="20" t="s">
        <v>93</v>
      </c>
      <c r="K423" s="20" t="s">
        <v>123</v>
      </c>
      <c r="L423" s="20"/>
      <c r="M423" s="47">
        <v>45566</v>
      </c>
      <c r="N423" s="47">
        <v>45657</v>
      </c>
      <c r="O423" s="21">
        <f t="shared" si="14"/>
        <v>91</v>
      </c>
      <c r="P423" s="20" t="s">
        <v>123</v>
      </c>
      <c r="Q423" s="20"/>
      <c r="R423" s="20"/>
      <c r="S423" s="20" t="s">
        <v>139</v>
      </c>
      <c r="T423" s="20" t="s">
        <v>142</v>
      </c>
      <c r="U423" s="20" t="s">
        <v>15</v>
      </c>
      <c r="V423" s="20"/>
      <c r="W423" s="20" t="s">
        <v>17</v>
      </c>
      <c r="X423" s="20"/>
      <c r="Y423" s="20"/>
      <c r="Z423" s="20"/>
      <c r="AA423" s="20"/>
      <c r="AB423" s="20"/>
      <c r="AC423" s="20"/>
      <c r="AD423" s="20"/>
      <c r="AE423" s="20"/>
      <c r="AF423" s="20"/>
      <c r="AG423" s="20"/>
      <c r="AH423" s="20"/>
      <c r="AI423" s="20"/>
      <c r="AJ423" s="20" t="s">
        <v>153</v>
      </c>
      <c r="AK423" s="20" t="s">
        <v>179</v>
      </c>
      <c r="AL423" s="20"/>
      <c r="AM423" s="20"/>
      <c r="AN423" s="20"/>
      <c r="AO423" s="20"/>
      <c r="AP423" s="20" t="s">
        <v>83</v>
      </c>
      <c r="AQ423" s="20"/>
      <c r="AR423" s="20" t="s">
        <v>155</v>
      </c>
      <c r="AS423" s="20" t="s">
        <v>152</v>
      </c>
      <c r="AT423" s="20"/>
      <c r="AU423" s="20"/>
      <c r="AV423" s="20" t="s">
        <v>1516</v>
      </c>
      <c r="AW423" s="20"/>
      <c r="AX423" s="20"/>
      <c r="AY423" s="20" t="s">
        <v>37</v>
      </c>
      <c r="AZ423" s="20"/>
      <c r="BA423" s="20"/>
      <c r="BB423" s="20"/>
      <c r="BC423" s="20"/>
      <c r="BD423" s="20"/>
      <c r="BE423" s="20"/>
      <c r="BF423" s="20"/>
      <c r="BG423" s="20"/>
      <c r="BH423" s="20"/>
      <c r="BI423" s="20"/>
      <c r="BJ423" s="20"/>
      <c r="BK423" s="20"/>
      <c r="BL423" s="20"/>
      <c r="BM423" s="20" t="s">
        <v>51</v>
      </c>
      <c r="BN423" s="20"/>
      <c r="BO423" s="20"/>
      <c r="BP423" s="20" t="s">
        <v>54</v>
      </c>
      <c r="BQ423" s="20"/>
      <c r="BR423" s="20"/>
      <c r="BS423" s="20"/>
      <c r="BT423" s="20"/>
      <c r="BU423" s="20"/>
      <c r="BV423" s="20"/>
      <c r="BW423" s="20" t="s">
        <v>1515</v>
      </c>
      <c r="BX423" s="20" t="s">
        <v>1514</v>
      </c>
      <c r="BY423" s="121">
        <v>45565</v>
      </c>
      <c r="BZ423" s="120">
        <v>45565</v>
      </c>
      <c r="CA423" s="20" t="s">
        <v>1513</v>
      </c>
      <c r="CB423" s="20" t="s">
        <v>1512</v>
      </c>
      <c r="CC423" s="20"/>
      <c r="CD423" s="20"/>
      <c r="CE423" s="120"/>
      <c r="CF423" s="20"/>
      <c r="CG423" s="20"/>
      <c r="CH423" s="20"/>
      <c r="CI423" s="20"/>
      <c r="CJ423" s="120"/>
      <c r="CK423" s="20"/>
      <c r="CL423" s="20"/>
      <c r="CM423" s="20"/>
      <c r="CN423" s="20"/>
      <c r="CO423" s="120"/>
      <c r="CP423" s="20"/>
      <c r="CQ423" s="20"/>
    </row>
  </sheetData>
  <sheetProtection autoFilter="0"/>
  <autoFilter ref="C9:CG423" xr:uid="{5A3C2CAD-637C-41E5-9B5C-D1D7BCF9E2E5}">
    <filterColumn colId="33" showButton="0"/>
  </autoFilter>
  <mergeCells count="111">
    <mergeCell ref="BZ9:BZ10"/>
    <mergeCell ref="BX9:BX10"/>
    <mergeCell ref="BY9:BY10"/>
    <mergeCell ref="BT9:BT10"/>
    <mergeCell ref="BI9:BI10"/>
    <mergeCell ref="BJ9:BJ10"/>
    <mergeCell ref="AX9:AX10"/>
    <mergeCell ref="AY9:AY10"/>
    <mergeCell ref="AZ9:AZ10"/>
    <mergeCell ref="BA9:BA10"/>
    <mergeCell ref="BF9:BF10"/>
    <mergeCell ref="BG9:BG10"/>
    <mergeCell ref="BH9:BH10"/>
    <mergeCell ref="BB9:BB10"/>
    <mergeCell ref="BQ9:BQ10"/>
    <mergeCell ref="BR9:BR10"/>
    <mergeCell ref="BS9:BS10"/>
    <mergeCell ref="BM9:BM10"/>
    <mergeCell ref="BN9:BN10"/>
    <mergeCell ref="AM9:AM10"/>
    <mergeCell ref="AN9:AN10"/>
    <mergeCell ref="AV9:AV10"/>
    <mergeCell ref="AQ9:AQ10"/>
    <mergeCell ref="AR9:AR10"/>
    <mergeCell ref="AU9:AU10"/>
    <mergeCell ref="BC9:BC10"/>
    <mergeCell ref="BD9:BD10"/>
    <mergeCell ref="BE9:BE10"/>
    <mergeCell ref="AS9:AS10"/>
    <mergeCell ref="AT9:AT10"/>
    <mergeCell ref="C9:C10"/>
    <mergeCell ref="D9:D10"/>
    <mergeCell ref="G9:G10"/>
    <mergeCell ref="H9:H10"/>
    <mergeCell ref="I9:I10"/>
    <mergeCell ref="E9:E10"/>
    <mergeCell ref="AL9:AL10"/>
    <mergeCell ref="X9:X10"/>
    <mergeCell ref="Y9:Y10"/>
    <mergeCell ref="AB9:AB10"/>
    <mergeCell ref="AC9:AC10"/>
    <mergeCell ref="AD9:AD10"/>
    <mergeCell ref="AE9:AE10"/>
    <mergeCell ref="AF9:AF10"/>
    <mergeCell ref="S9:S10"/>
    <mergeCell ref="T9:T10"/>
    <mergeCell ref="U9:U10"/>
    <mergeCell ref="V9:V10"/>
    <mergeCell ref="J9:J10"/>
    <mergeCell ref="K9:K10"/>
    <mergeCell ref="W9:W10"/>
    <mergeCell ref="L9:L10"/>
    <mergeCell ref="M9:M10"/>
    <mergeCell ref="N9:N10"/>
    <mergeCell ref="F9:F10"/>
    <mergeCell ref="Z9:Z10"/>
    <mergeCell ref="AA9:AA10"/>
    <mergeCell ref="AW7:BC8"/>
    <mergeCell ref="BD7:BV7"/>
    <mergeCell ref="BD8:BE8"/>
    <mergeCell ref="BF8:BH8"/>
    <mergeCell ref="BI8:BP8"/>
    <mergeCell ref="BR8:BT8"/>
    <mergeCell ref="AG9:AG10"/>
    <mergeCell ref="AH9:AH10"/>
    <mergeCell ref="AI9:AI10"/>
    <mergeCell ref="AJ9:AK9"/>
    <mergeCell ref="AO9:AO10"/>
    <mergeCell ref="AP9:AP10"/>
    <mergeCell ref="O9:O10"/>
    <mergeCell ref="P9:P10"/>
    <mergeCell ref="Q9:Q10"/>
    <mergeCell ref="R9:R10"/>
    <mergeCell ref="AW9:AW10"/>
    <mergeCell ref="BO9:BO10"/>
    <mergeCell ref="BP9:BP10"/>
    <mergeCell ref="BK9:BK10"/>
    <mergeCell ref="BL9:BL10"/>
    <mergeCell ref="BU4:BV4"/>
    <mergeCell ref="BU5:BV5"/>
    <mergeCell ref="BU6:BV6"/>
    <mergeCell ref="D4:BS6"/>
    <mergeCell ref="D7:R8"/>
    <mergeCell ref="S7:T8"/>
    <mergeCell ref="U7:X8"/>
    <mergeCell ref="Y7:AU8"/>
    <mergeCell ref="CM8:CQ8"/>
    <mergeCell ref="CM9:CM10"/>
    <mergeCell ref="CN9:CN10"/>
    <mergeCell ref="CO9:CO10"/>
    <mergeCell ref="CP9:CP10"/>
    <mergeCell ref="CQ9:CQ10"/>
    <mergeCell ref="BU9:BU10"/>
    <mergeCell ref="BV9:BV10"/>
    <mergeCell ref="BW7:CL7"/>
    <mergeCell ref="CC8:CG8"/>
    <mergeCell ref="CA9:CA10"/>
    <mergeCell ref="CB9:CB10"/>
    <mergeCell ref="CC9:CC10"/>
    <mergeCell ref="CH8:CL8"/>
    <mergeCell ref="CH9:CH10"/>
    <mergeCell ref="CI9:CI10"/>
    <mergeCell ref="CJ9:CJ10"/>
    <mergeCell ref="CK9:CK10"/>
    <mergeCell ref="CL9:CL10"/>
    <mergeCell ref="BX8:CB8"/>
    <mergeCell ref="CD9:CD10"/>
    <mergeCell ref="CE9:CE10"/>
    <mergeCell ref="CF9:CF10"/>
    <mergeCell ref="CG9:CG10"/>
    <mergeCell ref="BW9:BW10"/>
  </mergeCells>
  <conditionalFormatting sqref="O11:O423">
    <cfRule type="cellIs" dxfId="0" priority="1" operator="greaterThan">
      <formula>125</formula>
    </cfRule>
  </conditionalFormatting>
  <dataValidations count="34">
    <dataValidation allowBlank="1" showInputMessage="1" showErrorMessage="1" promptTitle="TAREA CON CÓDIGO" prompt="Este campo se diigencia de manera automática con la información registrada por el proceso._x000a_ _x000a__x000a_" sqref="E9:E10 F9:F407" xr:uid="{8B58AFC9-74AD-4492-A0EB-F7CC1A83E1EF}"/>
    <dataValidation allowBlank="1" showInputMessage="1" showErrorMessage="1" promptTitle="TOTAL DÍAS TAREA" prompt="Campo formulado, por favor no modificar._x000a_Nota: ninguna tarea puede superar 124 de plazo para su ejecución; si toma un tiempo superior a este, debe dividirla con avances en diferentes periodos. " sqref="O11:O407" xr:uid="{52ACB502-4EA5-4EAB-ABB2-9622D8C71FA1}"/>
    <dataValidation type="date" allowBlank="1" showInputMessage="1" showErrorMessage="1" errorTitle="Fecha límite de las tareas" error="as actividades programadas en el plan de acción de la vigencia deben programarse y ejecutarse entre el 01 de enero y el 31 de diciembre; para fechas posteriores se deben incluir en el plan de acción de la siguiente vigencia." promptTitle="FECHA FINAL " prompt="Registre la fecha máxima del cumplimiento de la acción DD/MM/AAAA_x000a_" sqref="N243:N254 N293:N294 N388:N390 N228:N241 N260:N262 N257" xr:uid="{2E48AC2E-39A7-40EE-AE65-2E4337A712EF}">
      <formula1>44927</formula1>
      <formula2>45291</formula2>
    </dataValidation>
    <dataValidation type="date" errorStyle="warning" allowBlank="1" showInputMessage="1" showErrorMessage="1" errorTitle="Fecha no corresponde" error="Las actividades programadas en el plan de acción de la vigencia deben programarse y ejecutarse entre el 01 de enero y el 31 de diciembre; para fechas posteriores se deben incluir en el plan de acción de la siguiente vigencia." promptTitle="FECHA INICIAL " prompt="Registre la fecha en la que debe iniciar el cumplimiento de la acción DD/MM/AAAA_x000a__x000a_" sqref="M292:M294 M228:M254 M388:M391 M257:M262 N292 N242 N258:N259" xr:uid="{3B26A58E-E9F3-460C-A792-82845CCC00CE}">
      <formula1>44927</formula1>
      <formula2>45291</formula2>
    </dataValidation>
    <dataValidation allowBlank="1" showInputMessage="1" showErrorMessage="1" promptTitle="FECHA INICIAL" prompt="Registre la fecha con formato DD-MM-AAAA en la que inicia la ejecución de la tarea." sqref="M393:M407 N77:N80 M263:M291 M39:M227 M255:M256 M295:M387 M9:M36" xr:uid="{B9261C5F-4A53-4C8C-B92E-872B39BC00EA}"/>
    <dataValidation type="date" allowBlank="1" showInputMessage="1" showErrorMessage="1" errorTitle="Fecha límite de las tareas" error="Las actividades programadas en el plan de acción de la vigencia deben programarse y ejecutarse entre el 01 de enero y el 31 de diciembre; para fechas posteriores se deben incluir en el plan de acción de la siguiente vigencia." promptTitle="FECHA FINAL " prompt="Registre la fecha máxima del cumplimiento de la acción DD/MM/AAAA_x000a_" sqref="N81:N227 N255:N256 N263:N291 N393:N407 N39:N76 N295:N387 N11:N36" xr:uid="{3B261E69-0AB7-43B5-8158-73057A215B64}">
      <formula1>45292</formula1>
      <formula2>45657</formula2>
    </dataValidation>
    <dataValidation allowBlank="1" showInputMessage="1" showErrorMessage="1" promptTitle="NOMBRE PRODUCTO (ENTREGABLE)" prompt="Registre el NOMBRE del producto tangible resultado de ejecución de la tarea; tener en cuenta que este producto se debe adjuntar cuando se documente el cumplimiento de la tarea para tramitar su aprobación. " sqref="I29 I31 I80 H11:H36 I36 I263:I267 I269:I281 H39:H407 I339:I371" xr:uid="{4E1C9D43-F2BD-416C-8E67-3BEA3A4A0181}"/>
    <dataValidation allowBlank="1" showInputMessage="1" showErrorMessage="1" promptTitle="PLAN DE ACCIÓN ASOCIADO" prompt="Seleccione de la lista desplegable el plan con el que se encuentra asociada la tarea. " sqref="Z9:AA10" xr:uid="{0C3F5C7E-73B4-4443-957D-0B35941D977C}"/>
    <dataValidation allowBlank="1" showInputMessage="1" showErrorMessage="1" promptTitle="POLÍTICAS MIPG" prompt="Selecciones las políticas que tienen relación con la tarea, de acuerdo con las dimensiones seleccionadas." sqref="BD9:BV10 BW9" xr:uid="{FD802C99-8B26-405B-9211-E9BC4A664FF4}"/>
    <dataValidation allowBlank="1" showInputMessage="1" showErrorMessage="1" promptTitle="PLAN ANTICORRUPCIÓN" prompt="Para el PAAC seleccione el componente y subcomponente al que corresponde la tarea." sqref="AJ9:AK10" xr:uid="{BAA63DD2-23A5-4E67-8703-0EE29AE6ED62}"/>
    <dataValidation allowBlank="1" showInputMessage="1" showErrorMessage="1" promptTitle="PLAN DE ACCIÓN ASOCIADO" prompt="Seleccione de la lista desplegable el plan o planes que se encuentran asociados a las tareas." sqref="AL9:AV10" xr:uid="{BDC61F99-7A9C-44B0-ACF5-078F416557B7}"/>
    <dataValidation allowBlank="1" showInputMessage="1" showErrorMessage="1" promptTitle="RECURSOS" prompt="Seleccione los recursos que requiere para el desarrollo de la tarea." sqref="U9:X10" xr:uid="{4968FFF6-E3C5-442D-8F36-8B2FD1A19EC0}"/>
    <dataValidation type="list" allowBlank="1" showInputMessage="1" showErrorMessage="1" promptTitle="INICIATIVA ESTRATÉGICA" prompt="De la lista desplegable, seleccione la iniciativa estratégica que tiene relación con  la tarea y que corresponde con el objetivo estratégico amteriormente seleccionado." sqref="T9:T10" xr:uid="{B62BB12F-42F6-4CD5-91A4-9A2050B663AD}">
      <formula1>#REF!</formula1>
    </dataValidation>
    <dataValidation type="list" allowBlank="1" showInputMessage="1" showErrorMessage="1" promptTitle="OBJETIVO ESTRATÉGICO" prompt="De la lista desplegable, seleccione el objetivo estratégico que tiene relación con  la tarea. " sqref="S9:S10" xr:uid="{40F7C593-0DD1-475E-B6DB-88B33EF4BD48}">
      <formula1>#REF!</formula1>
    </dataValidation>
    <dataValidation allowBlank="1" showInputMessage="1" showErrorMessage="1" promptTitle="COLABORADOR" prompt="De la lista desplegable, identifique el servidor que puede apoyar el cumplimiento de la tarea (Puede repprtar el SMGI, peno no enviar para aprobación)." sqref="L9:L10" xr:uid="{D9E795DA-5741-42FA-8628-D63D33200869}"/>
    <dataValidation type="list" allowBlank="1" showInputMessage="1" showErrorMessage="1" promptTitle="PROCESO RESPONSABLE" prompt="De la lista desplegable. indique el proceso responsable de ejecucción de la tarea." sqref="J9:J10" xr:uid="{D83EB8BF-6281-4A34-914F-66E2A3330435}">
      <formula1>#REF!</formula1>
    </dataValidation>
    <dataValidation allowBlank="1" showInputMessage="1" showErrorMessage="1" promptTitle="PRODUCTO (ENTREGABLE)" prompt="Registre el producto tangible resultado de ejecución de la tarea; tener en cuenta que este producto se debe adjuntar cuando se documente el cumplimiento de la tarea para tramitar su aprobación. " sqref="H7:I7 H9:I9" xr:uid="{1ACD627D-34BC-430E-90D8-4349BC256517}"/>
    <dataValidation allowBlank="1" showInputMessage="1" showErrorMessage="1" promptTitle="FECHA INICIAL " prompt="Registre la fecha en la que debe iniciar el cumplimiento de la acción DD/MM/AAAA_x000a__x000a_" sqref="M7" xr:uid="{B217C5E5-8CE8-4590-AF79-437D6BF0944E}"/>
    <dataValidation allowBlank="1" showInputMessage="1" showErrorMessage="1" promptTitle="FECHA FINAL " prompt="Registre la fecha máxima del cumplimiento de la acción DD/MM/AAAA_x000a_" sqref="N7 N9" xr:uid="{67419EF0-1437-47F3-A61B-A4CF3CC220C9}"/>
    <dataValidation allowBlank="1" showInputMessage="1" showErrorMessage="1" promptTitle="RECURSOS" prompt="Marque con X los tipos de recursos necesarios para la ejecución de la tarea. " sqref="U7:X7" xr:uid="{B16EC9E1-37F1-42BC-AC00-06F60B59E23D}"/>
    <dataValidation allowBlank="1" showInputMessage="1" showErrorMessage="1" promptTitle="POS. SITUACIONES QUE AFECTAN CUM" prompt="Describa la situación que puede afectar el cumplimiento de la tarea._x000a_" sqref="R7 R9 R11:R36 R39:R61 R63:R407" xr:uid="{7303268A-9682-4C75-8988-5A958A0F7DDF}"/>
    <dataValidation allowBlank="1" showInputMessage="1" showErrorMessage="1" promptTitle="DESCRIPCIÓN DE LA TAREA" prompt="Ampliar la información de la tarea identificada, incluir atributos de calidad y demás especificaciones necesarias." sqref="G7 G9 G11:G35 G39:G407 D393:D407 BX9 BZ9:CC9 CE9:CH9 CJ9:CM9 CO9:CQ9" xr:uid="{83781B25-9AED-4CA3-89A0-65CD91150AC3}"/>
    <dataValidation allowBlank="1" showInputMessage="1" showErrorMessage="1" promptTitle="TOTAL DÍAS TAREA" prompt="Campo formulado, por favor no modificar." sqref="O7 O9" xr:uid="{632DE9FE-3E50-4AF7-B7F2-5DCA712D28D4}"/>
    <dataValidation allowBlank="1" showInputMessage="1" showErrorMessage="1" promptTitle="NOMBRE DE LA TAREA" prompt="Identifique el nombre de la tarea, debe iniciar con un verbo en infinitivo. _x000a__x000a_Nota: tener en cuenta que con el cumplimiento de la tarea se debe generar un producto tangible. _x000a__x000a_" sqref="D11:D36 G36 D9 D7:F7 D4:F4 D39:D392" xr:uid="{27AF8B81-427B-4110-9231-83F769CD4646}"/>
    <dataValidation allowBlank="1" showInputMessage="1" showErrorMessage="1" promptTitle="CÓDIGO ACCIÓN" prompt="Este código se asignará por el proceso de Direccionamiento y Planeación cuando se realice la consolidación " sqref="C4:C9 C11:C423" xr:uid="{52E0E856-3641-4420-A23E-D795D39B5296}"/>
    <dataValidation type="list" allowBlank="1" showInputMessage="1" showErrorMessage="1" promptTitle="APROBADOR TAREA" prompt="Seleccione de la lista desplegable, el responsable de verificar el cumplimiento de la tarea." sqref="P7 P9:P10" xr:uid="{9F0B4AC6-87F4-4686-95B4-BD2CA9CD2243}">
      <formula1>#REF!</formula1>
    </dataValidation>
    <dataValidation type="list" allowBlank="1" showInputMessage="1" showErrorMessage="1" promptTitle="INTERNO-EXTERNO" prompt="De la lista desplegable, seleccione si la situación que puede presentarse es externa o interna. " sqref="Q7 Q9:Q10" xr:uid="{421FCC17-F4DC-42F5-81A3-E530B94BAA95}">
      <formula1>#REF!</formula1>
    </dataValidation>
    <dataValidation type="list" allowBlank="1" showInputMessage="1" showErrorMessage="1" promptTitle="PLAN DE ACCIÓN ASOCIADO" prompt="Seleccione de la lista desplegable el plan con el que se encuentra asociada la tarea. " sqref="Y7:AA7 Y9:Y10 AB9:AI10" xr:uid="{0815A1D2-73C6-456A-B2AB-2D4704C73A0F}">
      <formula1>#REF!</formula1>
    </dataValidation>
    <dataValidation type="list" allowBlank="1" showInputMessage="1" showErrorMessage="1" promptTitle="DIMENSIONES MIPG" prompt="Seleccione de la lista desplegable la dimensión MIPG con la que se encuentra asociada la tarea. " sqref="AW7 AW9:BC10" xr:uid="{C2602C85-6845-4157-A481-20F3E0251B16}">
      <formula1>#REF!</formula1>
    </dataValidation>
    <dataValidation type="list" allowBlank="1" showInputMessage="1" showErrorMessage="1" promptTitle="POLÍTICAS MIPG" prompt="Seleccione de la lista desplegable la política MIPG con la que se encuentra asociada la tarea. " sqref="BD7" xr:uid="{1953AB4B-83CD-4CA0-9D90-3742D81C05D7}">
      <formula1>#REF!</formula1>
    </dataValidation>
    <dataValidation type="list" allowBlank="1" showInputMessage="1" showErrorMessage="1" sqref="S7:T7" xr:uid="{70E8CAB1-0DCF-4D38-9911-9383613A3691}">
      <formula1>#REF!</formula1>
    </dataValidation>
    <dataValidation type="list" allowBlank="1" showInputMessage="1" showErrorMessage="1" promptTitle="PROCESO RESPONSABLE" prompt="De la lista desplegable. indique el proceso responsable de ejecucción de la tarea" sqref="J7" xr:uid="{0E129676-EA83-48BE-BFE2-80ACCBC85F66}">
      <formula1>#REF!</formula1>
    </dataValidation>
    <dataValidation type="list" allowBlank="1" showInputMessage="1" showErrorMessage="1" promptTitle=" RESPONSABLE TAREA" prompt="Seleccione de la lista desplegable, el servidor público encargado del cumplimiento de la tarea y de su registro en el SMGI. _x000a_" sqref="K7 K9:K10" xr:uid="{B41207F6-07F1-4AFE-B6C5-472424431C97}">
      <formula1>#REF!</formula1>
    </dataValidation>
    <dataValidation allowBlank="1" showInputMessage="1" showErrorMessage="1" promptTitle="DESCRIPCIÓN DEL PRODUCTO" prompt="Describa el producto tangible, resultado de ejecución de la tarea; tenga en cuenta criterios de calidad, oportunidad, entre otros importantes para su generación." sqref="I22:I28 I30 I32:I35 I11:I19 I39:I79 I81:I262 I268 I282:I338 I372:I407" xr:uid="{172C55C6-B3D2-43A6-B3EA-202E966A9D3A}"/>
  </dataValidations>
  <pageMargins left="0.7" right="0.7" top="0.75" bottom="0.75" header="0.3" footer="0.3"/>
  <pageSetup paperSize="9"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1</vt:i4>
      </vt:variant>
    </vt:vector>
  </HeadingPairs>
  <TitlesOfParts>
    <vt:vector size="10" baseType="lpstr">
      <vt:lpstr>Formato plan</vt:lpstr>
      <vt:lpstr>Listas (No modificar)</vt:lpstr>
      <vt:lpstr>Insumo_Recomendaciones control</vt:lpstr>
      <vt:lpstr>Insumos_Políticas GyD</vt:lpstr>
      <vt:lpstr>Recomendaciones_FURAG</vt:lpstr>
      <vt:lpstr>Insumo_PTEP</vt:lpstr>
      <vt:lpstr>Hoja1</vt:lpstr>
      <vt:lpstr>Informes por procesos</vt:lpstr>
      <vt:lpstr>Plan acción_2024</vt:lpstr>
      <vt:lpstr>Insumo_PTEP!_Toc118964512</vt:lpstr>
    </vt:vector>
  </TitlesOfParts>
  <Company>Ministerio de Hacienda y Credito Publico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Daissy Tatiana Santos Yate</dc:creator>
  <cp:lastModifiedBy>Daissy Tatiana Santos Yate</cp:lastModifiedBy>
  <dcterms:created xsi:type="dcterms:W3CDTF">2023-11-21T11:35:55Z</dcterms:created>
  <dcterms:modified xsi:type="dcterms:W3CDTF">2025-01-16T20:18:09Z</dcterms:modified>
</cp:coreProperties>
</file>