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62" documentId="8_{5429F340-028B-4DBE-8061-CDF30EF7061C}" xr6:coauthVersionLast="47" xr6:coauthVersionMax="47" xr10:uidLastSave="{529F400D-145E-42CF-9DC5-FEA86FDE9A9D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6" i="2"/>
  <c r="G9" i="2"/>
  <c r="G10" i="2"/>
</calcChain>
</file>

<file path=xl/sharedStrings.xml><?xml version="1.0" encoding="utf-8"?>
<sst xmlns="http://schemas.openxmlformats.org/spreadsheetml/2006/main" count="68" uniqueCount="50">
  <si>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</si>
  <si>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</si>
  <si>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</si>
  <si>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</si>
  <si>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</si>
  <si>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</si>
  <si>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</si>
  <si>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</si>
  <si>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</si>
  <si>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N/A</t>
  </si>
  <si>
    <t>Contratación directa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</si>
  <si>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</si>
  <si>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>Valor Pagado</t>
  </si>
  <si>
    <t>Porcentaje del valor pagado</t>
  </si>
  <si>
    <t>Un&amp;On Soluciones Sistemas se Información S.A.S</t>
  </si>
  <si>
    <t>Contrato 01-2026</t>
  </si>
  <si>
    <t>https://community.secop.gov.co/Public/Tendering/OpportunityDetail/Index?noticeUID=CO1.NTC.9485835&amp;isFromPublicArea=True&amp;isModal=False</t>
  </si>
  <si>
    <t>Contrato 02-2026</t>
  </si>
  <si>
    <t>Prestación de servicios para el desarrollo de actividades de capacitación dirigidas a la Subdirección Jurídica y de Gestión Institucional de la URF, orientadas al fortalecimiento de competencias técnicas, jurídicas, administrativas, estratégicas y transversales, que contribuyan al mejoramiento del desempeño institucional.</t>
  </si>
  <si>
    <t>Cendap S.A.S.</t>
  </si>
  <si>
    <t>https://community.secop.gov.co/Public/Tendering/OpportunityDetail/Index?noticeUID=CO1.NTC.9662826&amp;isFromPublicArea=True&amp;isModal=False</t>
  </si>
  <si>
    <t>Contrato 03-2026</t>
  </si>
  <si>
    <t xml:space="preserve"> https://community.secop.gov.co/Public/Tendering/OpportunityDetail/Index?noticeUID=CO1.NTC.9675411&amp;isFromPublicArea=True&amp;isModal=False</t>
  </si>
  <si>
    <t>Prestación de servicios para contribuir al mejoramiento de la gestión y el desempeño, a través del desarrollo de actividades de formación y actualización, de acuerdo con la priorización y las necesidades identificadas por la Subdirección Jurídica y de Gestión Institucional.</t>
  </si>
  <si>
    <t>F&amp;C Consultores S.A.S.</t>
  </si>
  <si>
    <t>Contrato 04-2026</t>
  </si>
  <si>
    <t>Contratar la prestación de servicios para la ejecución de programas y actividades de bienestar social, incentivos y seguridad social en el trabajo, para los funcionarios de la URF, en la vigencia 2026.</t>
  </si>
  <si>
    <t>Caja de Compensación Familiar Compensar</t>
  </si>
  <si>
    <t>https://community.secop.gov.co/Public/Tendering/OpportunityDetail/Index?noticeUID=CO1.NTC.9689581&amp;isFromPublicArea=True&amp;isModal=False</t>
  </si>
  <si>
    <t>Contrato 05-2026</t>
  </si>
  <si>
    <t>Suministro de combustible con sistema de control ubicado en las EDS ubicadas en Bogotá, para el parque automotor de la Unidad de Proyección Normativa.</t>
  </si>
  <si>
    <t xml:space="preserve">Distracom S.A. </t>
  </si>
  <si>
    <t>Minima cuantia</t>
  </si>
  <si>
    <t>https://community.secop.gov.co/Public/Tendering/OpportunityDetail/Index?noticeUID=CO1.NTC.9739062&amp;isFromPublicArea=True&amp;isModal=False</t>
  </si>
  <si>
    <t>Contrato 06-2026</t>
  </si>
  <si>
    <t>Suministro de tiquetes aéreos en rutas nacionales e internacionales, para el desplazamiento de los servidores de la Unidad de Proyección Normativa y Estudios de Regulación Financiera (URF) para la vigencia 2026.</t>
  </si>
  <si>
    <t xml:space="preserve">Logística y Gestión de Negocios S.A.S. </t>
  </si>
  <si>
    <t>Selección abreviada para la adquisición de bienes y servicios de características técnicas uniformes y de común utilización por subasta inversa electrónica</t>
  </si>
  <si>
    <t>https://community.secop.gov.co/Public/Tendering/OpportunityDetail/Index?noticeUID=CO1.NTC.10009574&amp;isFromPublicArea=True&amp;isModal=False</t>
  </si>
  <si>
    <t xml:space="preserve">Orden de Compra No. 162621 </t>
  </si>
  <si>
    <t>Adquisición de un (1) vehículo híbrido para el fortalecimiento del parque automotor de la Unidad de Proyección Normativa y Estudios Regulación Financiera (URF).</t>
  </si>
  <si>
    <t>Unión Temporal Motorysa- CasaToro 2020</t>
  </si>
  <si>
    <t>Selección abreviada para la adquisición de bienes y servicios de características técnicas uniformes y de común utilización por catálogo derivados de la celebración de acuerdos marco de precios  
Acuerdo Marco de Vehículos III- CCE-163-III-AMP-2020</t>
  </si>
  <si>
    <t>https://operaciones.colombiacompra.gov.co/tienda-virtual-del-estado-colombiano/ordenes-compra/162621</t>
  </si>
  <si>
    <r>
      <t xml:space="preserve">EJECUCIÓN CONTRACTUAL 
</t>
    </r>
    <r>
      <rPr>
        <b/>
        <sz val="12"/>
        <color theme="1"/>
        <rFont val="Verdana"/>
        <family val="2"/>
      </rPr>
      <t>Fecha de corte: 30 de abril de 2026</t>
    </r>
  </si>
  <si>
    <t>Contrato 07-2026</t>
  </si>
  <si>
    <t>Contratar el servicio de correo electrónico certificado para el envío de las comunicaciones oficiales de la Unidad de Proyección Normativa y Estudios de Regulación Financiera (URF).</t>
  </si>
  <si>
    <t>Certicamara S.A.</t>
  </si>
  <si>
    <t xml:space="preserve">Minima cuantía </t>
  </si>
  <si>
    <t>https://community.secop.gov.co/Public/Tendering/OpportunityDetail/Index?noticeUID=CO1.NTC.10135991&amp;isFromPublicArea=True&amp;isModal=False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</si>
</sst>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4" fontId="3" fillId="3" borderId="0" xfId="0" applyNumberFormat="1" applyFont="1" applyFill="1"/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4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09574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9689581&amp;isFromPublicArea=True&amp;isModal=False" TargetMode="External"/><Relationship Id="rId1" Type="http://schemas.openxmlformats.org/officeDocument/2006/relationships/hyperlink" Target="https://community.secop.gov.co/Public/Tendering/OpportunityDetail/Index?noticeUID=CO1.NTC.9662826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10135991&amp;isFromPublicArea=True&amp;isModal=False" TargetMode="External"/><Relationship Id="rId4" Type="http://schemas.openxmlformats.org/officeDocument/2006/relationships/hyperlink" Target="https://community.secop.gov.co/Public/Tendering/OpportunityDetail/Index?noticeUID=CO1.NTC.948583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70" zoomScaleNormal="70" workbookViewId="0">
      <pane ySplit="5" topLeftCell="A13" activePane="bottomLeft" state="frozen"/>
      <selection pane="bottomLeft" activeCell="F23" sqref="F23"/>
    </sheetView>
  </sheetViews>
  <sheetFormatPr baseColWidth="10" defaultColWidth="11.453125" defaultRowHeight="13.5" x14ac:dyDescent="0.3"/>
  <cols>
    <col min="1" max="1" width="22.1796875" style="2" customWidth="1"/>
    <col min="2" max="2" width="45.81640625" style="2" customWidth="1"/>
    <col min="3" max="3" width="19.81640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23.453125" style="5" customWidth="1"/>
    <col min="9" max="9" width="17.81640625" style="2" customWidth="1"/>
    <col min="10" max="10" width="20.1796875" style="2" customWidth="1"/>
    <col min="11" max="11" width="76.1796875" style="2" customWidth="1"/>
    <col min="12" max="12" width="18.1796875" style="2" bestFit="1" customWidth="1"/>
    <col min="13" max="16384" width="11.453125" style="2"/>
  </cols>
  <sheetData>
    <row r="1" spans="1:12" ht="17" customHeight="1" x14ac:dyDescent="0.3">
      <c r="A1" s="36"/>
      <c r="B1" s="37"/>
      <c r="C1" s="27" t="s">
        <v>44</v>
      </c>
      <c r="D1" s="28"/>
      <c r="E1" s="28"/>
      <c r="F1" s="28"/>
      <c r="G1" s="28"/>
      <c r="H1" s="28"/>
      <c r="I1" s="28"/>
      <c r="J1" s="28"/>
      <c r="K1" s="29"/>
    </row>
    <row r="2" spans="1:12" ht="17" customHeight="1" x14ac:dyDescent="0.3">
      <c r="A2" s="38"/>
      <c r="B2" s="39"/>
      <c r="C2" s="30"/>
      <c r="D2" s="31"/>
      <c r="E2" s="31"/>
      <c r="F2" s="31"/>
      <c r="G2" s="31"/>
      <c r="H2" s="31"/>
      <c r="I2" s="31"/>
      <c r="J2" s="31"/>
      <c r="K2" s="32"/>
    </row>
    <row r="3" spans="1:12" ht="17" customHeight="1" thickBot="1" x14ac:dyDescent="0.35">
      <c r="A3" s="40"/>
      <c r="B3" s="41"/>
      <c r="C3" s="33"/>
      <c r="D3" s="34"/>
      <c r="E3" s="34"/>
      <c r="F3" s="34"/>
      <c r="G3" s="34"/>
      <c r="H3" s="34"/>
      <c r="I3" s="34"/>
      <c r="J3" s="34"/>
      <c r="K3" s="35"/>
    </row>
    <row r="4" spans="1:12" ht="14" thickBot="1" x14ac:dyDescent="0.35"/>
    <row r="5" spans="1:12" s="1" customFormat="1" ht="50.15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13</v>
      </c>
      <c r="H5" s="10" t="s">
        <v>12</v>
      </c>
      <c r="I5" s="8" t="s">
        <v>6</v>
      </c>
      <c r="J5" s="8" t="s">
        <v>7</v>
      </c>
      <c r="K5" s="11" t="s">
        <v>8</v>
      </c>
      <c r="L5" s="6"/>
    </row>
    <row r="6" spans="1:12" s="16" customFormat="1" ht="90" customHeight="1" x14ac:dyDescent="0.3">
      <c r="A6" s="12" t="s">
        <v>15</v>
      </c>
      <c r="B6" s="18" t="s">
        <v>11</v>
      </c>
      <c r="C6" s="13" t="s">
        <v>14</v>
      </c>
      <c r="D6" s="14">
        <v>46037</v>
      </c>
      <c r="E6" s="15">
        <v>46387</v>
      </c>
      <c r="F6" s="19">
        <v>32922540</v>
      </c>
      <c r="G6" s="20">
        <f t="shared" ref="G6" si="0">(H6*100%)/F6</f>
        <v>0.25</v>
      </c>
      <c r="H6" s="19">
        <v>8230635</v>
      </c>
      <c r="I6" s="21" t="s">
        <v>9</v>
      </c>
      <c r="J6" s="13" t="s">
        <v>10</v>
      </c>
      <c r="K6" s="17" t="s">
        <v>16</v>
      </c>
      <c r="L6" s="23"/>
    </row>
    <row r="7" spans="1:12" s="16" customFormat="1" ht="111.65" customHeight="1" x14ac:dyDescent="0.3">
      <c r="A7" s="12" t="s">
        <v>17</v>
      </c>
      <c r="B7" s="18" t="s">
        <v>18</v>
      </c>
      <c r="C7" s="13" t="s">
        <v>19</v>
      </c>
      <c r="D7" s="14">
        <v>46045</v>
      </c>
      <c r="E7" s="15">
        <v>46374</v>
      </c>
      <c r="F7" s="19">
        <v>10000000</v>
      </c>
      <c r="G7" s="20" t="s">
        <v>9</v>
      </c>
      <c r="H7" s="20" t="s">
        <v>9</v>
      </c>
      <c r="I7" s="21" t="s">
        <v>9</v>
      </c>
      <c r="J7" s="13" t="s">
        <v>10</v>
      </c>
      <c r="K7" s="17" t="s">
        <v>20</v>
      </c>
      <c r="L7" s="23"/>
    </row>
    <row r="8" spans="1:12" s="16" customFormat="1" ht="111.65" customHeight="1" x14ac:dyDescent="0.3">
      <c r="A8" s="12" t="s">
        <v>21</v>
      </c>
      <c r="B8" s="18" t="s">
        <v>23</v>
      </c>
      <c r="C8" s="13" t="s">
        <v>24</v>
      </c>
      <c r="D8" s="14">
        <v>46048</v>
      </c>
      <c r="E8" s="15">
        <v>46374</v>
      </c>
      <c r="F8" s="19">
        <v>15000000</v>
      </c>
      <c r="G8" s="20" t="s">
        <v>9</v>
      </c>
      <c r="H8" s="20" t="s">
        <v>9</v>
      </c>
      <c r="I8" s="21" t="s">
        <v>9</v>
      </c>
      <c r="J8" s="13" t="s">
        <v>10</v>
      </c>
      <c r="K8" s="17" t="s">
        <v>22</v>
      </c>
      <c r="L8" s="23"/>
    </row>
    <row r="9" spans="1:12" s="16" customFormat="1" ht="111.65" customHeight="1" x14ac:dyDescent="0.3">
      <c r="A9" s="12" t="s">
        <v>25</v>
      </c>
      <c r="B9" s="18" t="s">
        <v>26</v>
      </c>
      <c r="C9" s="22" t="s">
        <v>27</v>
      </c>
      <c r="D9" s="24">
        <v>46051</v>
      </c>
      <c r="E9" s="25">
        <v>46387</v>
      </c>
      <c r="F9" s="19">
        <v>180000000</v>
      </c>
      <c r="G9" s="20">
        <f t="shared" ref="G9" si="1">(H9*100%)/F9</f>
        <v>0.14040700555555555</v>
      </c>
      <c r="H9" s="19">
        <v>25273261</v>
      </c>
      <c r="I9" s="21" t="s">
        <v>9</v>
      </c>
      <c r="J9" s="13" t="s">
        <v>10</v>
      </c>
      <c r="K9" s="17" t="s">
        <v>28</v>
      </c>
      <c r="L9" s="23"/>
    </row>
    <row r="10" spans="1:12" s="16" customFormat="1" ht="111.65" customHeight="1" x14ac:dyDescent="0.3">
      <c r="A10" s="12" t="s">
        <v>29</v>
      </c>
      <c r="B10" s="22" t="s">
        <v>30</v>
      </c>
      <c r="C10" s="22" t="s">
        <v>31</v>
      </c>
      <c r="D10" s="24">
        <v>46065</v>
      </c>
      <c r="E10" s="25">
        <v>46387</v>
      </c>
      <c r="F10" s="19">
        <v>13000000</v>
      </c>
      <c r="G10" s="20">
        <f t="shared" ref="G10" si="2">(H10*100%)/F10</f>
        <v>0.10104407846153847</v>
      </c>
      <c r="H10" s="19">
        <v>1313573.02</v>
      </c>
      <c r="I10" s="21" t="s">
        <v>9</v>
      </c>
      <c r="J10" s="13" t="s">
        <v>32</v>
      </c>
      <c r="K10" s="17" t="s">
        <v>33</v>
      </c>
      <c r="L10" s="23"/>
    </row>
    <row r="11" spans="1:12" s="16" customFormat="1" ht="135.65" customHeight="1" x14ac:dyDescent="0.3">
      <c r="A11" s="12" t="s">
        <v>34</v>
      </c>
      <c r="B11" s="22" t="s">
        <v>35</v>
      </c>
      <c r="C11" s="22" t="s">
        <v>36</v>
      </c>
      <c r="D11" s="24">
        <v>46079</v>
      </c>
      <c r="E11" s="25">
        <v>46387</v>
      </c>
      <c r="F11" s="19">
        <v>73000000</v>
      </c>
      <c r="G11" s="20">
        <f t="shared" ref="G11" si="3">(H11*100%)/F11</f>
        <v>0.11006387671232877</v>
      </c>
      <c r="H11" s="19">
        <v>8034663</v>
      </c>
      <c r="I11" s="21" t="s">
        <v>9</v>
      </c>
      <c r="J11" s="13" t="s">
        <v>37</v>
      </c>
      <c r="K11" s="17" t="s">
        <v>38</v>
      </c>
      <c r="L11" s="23"/>
    </row>
    <row r="12" spans="1:12" s="16" customFormat="1" ht="239.4" customHeight="1" x14ac:dyDescent="0.3">
      <c r="A12" s="22" t="s">
        <v>39</v>
      </c>
      <c r="B12" s="22" t="s">
        <v>40</v>
      </c>
      <c r="C12" s="22" t="s">
        <v>41</v>
      </c>
      <c r="D12" s="24">
        <v>46112</v>
      </c>
      <c r="E12" s="25">
        <v>46292</v>
      </c>
      <c r="F12" s="26">
        <v>142020246</v>
      </c>
      <c r="G12" s="20" t="s">
        <v>9</v>
      </c>
      <c r="H12" s="20" t="s">
        <v>9</v>
      </c>
      <c r="I12" s="21" t="s">
        <v>9</v>
      </c>
      <c r="J12" s="22" t="s">
        <v>42</v>
      </c>
      <c r="K12" s="17" t="s">
        <v>43</v>
      </c>
      <c r="L12" s="23"/>
    </row>
    <row r="13" spans="1:12" s="16" customFormat="1" ht="135.65" customHeight="1" x14ac:dyDescent="0.3">
      <c r="A13" s="12" t="s">
        <v>45</v>
      </c>
      <c r="B13" s="22" t="s">
        <v>46</v>
      </c>
      <c r="C13" s="22" t="s">
        <v>47</v>
      </c>
      <c r="D13" s="24">
        <v>46127</v>
      </c>
      <c r="E13" s="25">
        <v>46387</v>
      </c>
      <c r="F13" s="26">
        <v>10000000</v>
      </c>
      <c r="G13" s="20" t="s">
        <v>9</v>
      </c>
      <c r="H13" s="20" t="s">
        <v>9</v>
      </c>
      <c r="I13" s="21" t="s">
        <v>9</v>
      </c>
      <c r="J13" s="22" t="s">
        <v>48</v>
      </c>
      <c r="K13" s="17" t="s">
        <v>49</v>
      </c>
      <c r="L13" s="23"/>
    </row>
    <row r="16" spans="1:12" x14ac:dyDescent="0.3">
      <c r="C16" s="42"/>
      <c r="D16" s="42"/>
      <c r="E16" s="42"/>
      <c r="F16" s="43"/>
      <c r="G16" s="44"/>
    </row>
    <row r="17" spans="3:7" x14ac:dyDescent="0.3">
      <c r="C17" s="42"/>
      <c r="D17" s="45"/>
      <c r="E17" s="46"/>
      <c r="F17" s="47"/>
      <c r="G17" s="44"/>
    </row>
    <row r="18" spans="3:7" x14ac:dyDescent="0.3">
      <c r="C18" s="42"/>
      <c r="D18" s="42"/>
      <c r="E18" s="42"/>
      <c r="F18" s="43"/>
      <c r="G18" s="44"/>
    </row>
    <row r="19" spans="3:7" x14ac:dyDescent="0.3">
      <c r="C19" s="42"/>
      <c r="D19" s="42"/>
      <c r="E19" s="42"/>
      <c r="F19" s="43"/>
      <c r="G19" s="44"/>
    </row>
    <row r="20" spans="3:7" x14ac:dyDescent="0.3">
      <c r="C20" s="42"/>
      <c r="D20" s="42"/>
      <c r="E20" s="42"/>
      <c r="F20" s="43"/>
      <c r="G20" s="44"/>
    </row>
  </sheetData>
  <mergeCells count="2">
    <mergeCell ref="C1:K3"/>
    <mergeCell ref="A1:B3"/>
  </mergeCells>
  <hyperlinks>
    <hyperlink ref="K7" r:id="rId1" xr:uid="{19FFE158-2585-448E-9598-CC38715F7C24}"/>
    <hyperlink ref="K9" r:id="rId2" xr:uid="{AC7364A5-2D0A-4827-B1C5-32AEC0DF0B7D}"/>
    <hyperlink ref="K11" r:id="rId3" xr:uid="{0718AFF9-13BA-47FD-B48C-982418D72FC1}"/>
    <hyperlink ref="K6" r:id="rId4" xr:uid="{FB91903C-405A-43FD-ACE3-4F124719E436}"/>
    <hyperlink ref="K13" r:id="rId5" xr:uid="{5C1F255F-AE89-42E3-AE18-C0B8998134CA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2026-05-07T21:49:12Z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2025-12-02T02:17:16Z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12ffdca9-5fdb-405c-92b7-5a9e3cba861d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