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6/10_Versiones plan acción/02_Versiones del plan/"/>
    </mc:Choice>
  </mc:AlternateContent>
  <xr:revisionPtr revIDLastSave="239" documentId="8_{71726165-93B0-4215-9BC2-BDDEEA2E4669}" xr6:coauthVersionLast="47" xr6:coauthVersionMax="47" xr10:uidLastSave="{03D4CD26-3EFF-4F2F-9D9D-4C4E7440BD86}"/>
  <bookViews>
    <workbookView xWindow="-108" yWindow="-108" windowWidth="23256" windowHeight="12456" tabRatio="859" firstSheet="1" activeTab="1" xr2:uid="{4BC120A1-F0C9-4CD3-9D72-42CC3FB1281E}"/>
  </bookViews>
  <sheets>
    <sheet name="Hoja2" sheetId="16" r:id="rId1"/>
    <sheet name="Plan_2026_V2" sheetId="1" r:id="rId2"/>
    <sheet name="Listas (No modificar)" sheetId="13" r:id="rId3"/>
  </sheets>
  <externalReferences>
    <externalReference r:id="rId4"/>
    <externalReference r:id="rId5"/>
  </externalReferences>
  <definedNames>
    <definedName name="_xlnm._FilterDatabase" localSheetId="1" hidden="1">Plan_2026_V2!$DK$16:$EE$454</definedName>
    <definedName name="CONTEXTO">'[1]Formulación_Plan acción'!#REF!</definedName>
    <definedName name="DIRECTIVOS">'[1]Formulación_Plan acción'!#REF!</definedName>
    <definedName name="INICIATIVA">[2]Listas!$G$4:$G$17</definedName>
    <definedName name="INICIATIVA_ESTRATÉGICA">'[1]Formulación_Plan acción'!#REF!</definedName>
    <definedName name="OBJETIVO">[2]Listas!$F$4:$F$9</definedName>
    <definedName name="OBJETIVO_ESTRATÉGICO">'[1]Formulación_Plan acción'!#REF!</definedName>
    <definedName name="PROCESOS">[2]Listas!$B$4:$B$13</definedName>
    <definedName name="SERVIDORES">[2]Listas!$C$4:$C$30</definedName>
    <definedName name="SERVIDORES_PÚBLICOS">'[1]Formulación_Plan acción'!#REF!</definedName>
    <definedName name="TIPO">'[1]Formulación_Plan acción'!#REF!</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55" i="1" l="1"/>
  <c r="BC455" i="1"/>
  <c r="AY455" i="1"/>
  <c r="AU455" i="1"/>
  <c r="G334" i="1"/>
  <c r="G393" i="1"/>
  <c r="G392" i="1"/>
  <c r="G371" i="1"/>
  <c r="G372" i="1"/>
  <c r="G373" i="1"/>
  <c r="G374" i="1"/>
  <c r="G375" i="1"/>
  <c r="G376" i="1"/>
  <c r="G377" i="1"/>
  <c r="G378" i="1"/>
  <c r="G379" i="1"/>
  <c r="G380" i="1"/>
  <c r="G381" i="1"/>
  <c r="G382" i="1"/>
  <c r="G383" i="1"/>
  <c r="G384" i="1"/>
  <c r="G385" i="1"/>
  <c r="G386" i="1"/>
  <c r="G387" i="1"/>
  <c r="G388" i="1"/>
  <c r="G389" i="1"/>
  <c r="G390" i="1"/>
  <c r="G391" i="1"/>
  <c r="G370" i="1"/>
  <c r="G369" i="1"/>
  <c r="BU17" i="1"/>
  <c r="G269" i="1"/>
  <c r="G309" i="1"/>
  <c r="G310" i="1"/>
  <c r="G322" i="1"/>
  <c r="G311" i="1"/>
  <c r="G312" i="1"/>
  <c r="G313" i="1"/>
  <c r="G314" i="1"/>
  <c r="G315" i="1"/>
  <c r="G316" i="1"/>
  <c r="G317" i="1"/>
  <c r="G318" i="1"/>
  <c r="G319" i="1"/>
  <c r="G320" i="1"/>
  <c r="G321" i="1"/>
  <c r="G323" i="1"/>
  <c r="G324" i="1"/>
  <c r="G325" i="1"/>
  <c r="G326" i="1"/>
  <c r="G327" i="1"/>
  <c r="G328" i="1"/>
  <c r="G329" i="1"/>
  <c r="G330" i="1"/>
  <c r="G331" i="1"/>
  <c r="G332" i="1"/>
  <c r="G333"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308" i="1"/>
  <c r="G261" i="1"/>
  <c r="P261" i="1"/>
  <c r="AE261" i="1"/>
  <c r="CH261" i="1"/>
  <c r="CP261" i="1"/>
  <c r="DJ261" i="1"/>
  <c r="DJ197" i="1"/>
  <c r="CP197" i="1"/>
  <c r="CH197" i="1"/>
  <c r="AE197" i="1"/>
  <c r="P197" i="1"/>
  <c r="G197" i="1"/>
  <c r="DJ449" i="1"/>
  <c r="DJ450" i="1"/>
  <c r="DJ451" i="1"/>
  <c r="DJ452" i="1"/>
  <c r="DJ453" i="1"/>
  <c r="DJ454" i="1"/>
  <c r="CP449" i="1"/>
  <c r="CP450" i="1"/>
  <c r="CP451" i="1"/>
  <c r="CP452" i="1"/>
  <c r="CP453" i="1"/>
  <c r="CP454" i="1"/>
  <c r="CH449" i="1"/>
  <c r="CH450" i="1"/>
  <c r="CH451" i="1"/>
  <c r="CH452" i="1"/>
  <c r="CH453" i="1"/>
  <c r="CH454" i="1"/>
  <c r="AE449" i="1"/>
  <c r="AE450" i="1"/>
  <c r="AE451" i="1"/>
  <c r="AE452" i="1"/>
  <c r="AE453" i="1"/>
  <c r="AE454" i="1"/>
  <c r="P450" i="1"/>
  <c r="P451" i="1"/>
  <c r="P452" i="1"/>
  <c r="P453" i="1"/>
  <c r="P454" i="1"/>
  <c r="P449" i="1"/>
  <c r="DJ342" i="1"/>
  <c r="DJ343" i="1"/>
  <c r="DJ344" i="1"/>
  <c r="DJ345" i="1"/>
  <c r="DJ346" i="1"/>
  <c r="DJ347" i="1"/>
  <c r="DJ348" i="1"/>
  <c r="DJ349" i="1"/>
  <c r="DJ350" i="1"/>
  <c r="DJ351" i="1"/>
  <c r="DJ352" i="1"/>
  <c r="DJ353" i="1"/>
  <c r="DJ354" i="1"/>
  <c r="DJ355" i="1"/>
  <c r="DJ356" i="1"/>
  <c r="DJ357" i="1"/>
  <c r="DJ358" i="1"/>
  <c r="DJ359" i="1"/>
  <c r="DJ360" i="1"/>
  <c r="DJ361" i="1"/>
  <c r="DJ362" i="1"/>
  <c r="DJ363" i="1"/>
  <c r="DJ364" i="1"/>
  <c r="DJ365" i="1"/>
  <c r="DJ366" i="1"/>
  <c r="DJ367" i="1"/>
  <c r="DJ368" i="1"/>
  <c r="CP342" i="1"/>
  <c r="CP343" i="1"/>
  <c r="CP344" i="1"/>
  <c r="CP345" i="1"/>
  <c r="CP346" i="1"/>
  <c r="CP347" i="1"/>
  <c r="CP348" i="1"/>
  <c r="CP349" i="1"/>
  <c r="CP350" i="1"/>
  <c r="CP351" i="1"/>
  <c r="CP352" i="1"/>
  <c r="CP353" i="1"/>
  <c r="CP354" i="1"/>
  <c r="CP355" i="1"/>
  <c r="CP356" i="1"/>
  <c r="CP357" i="1"/>
  <c r="CP358" i="1"/>
  <c r="CP359" i="1"/>
  <c r="CP360" i="1"/>
  <c r="CP361" i="1"/>
  <c r="CP362" i="1"/>
  <c r="CP363" i="1"/>
  <c r="CP364" i="1"/>
  <c r="CP365" i="1"/>
  <c r="CP366" i="1"/>
  <c r="CP367" i="1"/>
  <c r="CP368" i="1"/>
  <c r="CH342" i="1"/>
  <c r="CH343" i="1"/>
  <c r="CH344" i="1"/>
  <c r="CH345" i="1"/>
  <c r="CH346" i="1"/>
  <c r="CH347" i="1"/>
  <c r="CH348" i="1"/>
  <c r="CH349" i="1"/>
  <c r="CH350" i="1"/>
  <c r="CH351" i="1"/>
  <c r="CH352" i="1"/>
  <c r="CH353" i="1"/>
  <c r="CH354" i="1"/>
  <c r="CH355" i="1"/>
  <c r="CH356" i="1"/>
  <c r="CH357" i="1"/>
  <c r="CH358" i="1"/>
  <c r="CH359" i="1"/>
  <c r="CH360" i="1"/>
  <c r="CH361" i="1"/>
  <c r="CH362" i="1"/>
  <c r="CH363" i="1"/>
  <c r="CH364" i="1"/>
  <c r="CH365" i="1"/>
  <c r="CH366" i="1"/>
  <c r="CH367" i="1"/>
  <c r="CH368" i="1"/>
  <c r="AE342" i="1"/>
  <c r="AE343" i="1"/>
  <c r="AE344" i="1"/>
  <c r="AE345" i="1"/>
  <c r="AE346" i="1"/>
  <c r="AE347" i="1"/>
  <c r="AE348" i="1"/>
  <c r="AE349" i="1"/>
  <c r="AE350" i="1"/>
  <c r="AE351" i="1"/>
  <c r="AE352" i="1"/>
  <c r="AE353" i="1"/>
  <c r="AE354" i="1"/>
  <c r="AE355" i="1"/>
  <c r="AE356" i="1"/>
  <c r="AE357" i="1"/>
  <c r="AE358" i="1"/>
  <c r="AE359" i="1"/>
  <c r="AE360" i="1"/>
  <c r="AE361" i="1"/>
  <c r="AE362" i="1"/>
  <c r="AE363" i="1"/>
  <c r="AE364" i="1"/>
  <c r="AE365" i="1"/>
  <c r="AE366" i="1"/>
  <c r="AE367" i="1"/>
  <c r="AE368"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3" i="1"/>
  <c r="CH64" i="1"/>
  <c r="CH65" i="1"/>
  <c r="CH66" i="1"/>
  <c r="CH67" i="1"/>
  <c r="CH68" i="1"/>
  <c r="CH69" i="1"/>
  <c r="CH70" i="1"/>
  <c r="CH71" i="1"/>
  <c r="CH72" i="1"/>
  <c r="CH73" i="1"/>
  <c r="CH74" i="1"/>
  <c r="CH75" i="1"/>
  <c r="CH76" i="1"/>
  <c r="CH77" i="1"/>
  <c r="CH78" i="1"/>
  <c r="CH79" i="1"/>
  <c r="CH80" i="1"/>
  <c r="CH81" i="1"/>
  <c r="CH82" i="1"/>
  <c r="CH83" i="1"/>
  <c r="CH84" i="1"/>
  <c r="CH85" i="1"/>
  <c r="CH86" i="1"/>
  <c r="CH87" i="1"/>
  <c r="CH88" i="1"/>
  <c r="CH89" i="1"/>
  <c r="CH90" i="1"/>
  <c r="CH91" i="1"/>
  <c r="CH92" i="1"/>
  <c r="CH93" i="1"/>
  <c r="CH94" i="1"/>
  <c r="CH95" i="1"/>
  <c r="CH96" i="1"/>
  <c r="CH97" i="1"/>
  <c r="CH98" i="1"/>
  <c r="CH99" i="1"/>
  <c r="CH100" i="1"/>
  <c r="CH101" i="1"/>
  <c r="CH102" i="1"/>
  <c r="CH103" i="1"/>
  <c r="CH104" i="1"/>
  <c r="CH105" i="1"/>
  <c r="CH106" i="1"/>
  <c r="CH107" i="1"/>
  <c r="CH108" i="1"/>
  <c r="CH109" i="1"/>
  <c r="CH110" i="1"/>
  <c r="CH111" i="1"/>
  <c r="CH112" i="1"/>
  <c r="CH113" i="1"/>
  <c r="CH114" i="1"/>
  <c r="CH115" i="1"/>
  <c r="CH116" i="1"/>
  <c r="CH117" i="1"/>
  <c r="CH118" i="1"/>
  <c r="CH119" i="1"/>
  <c r="CH120" i="1"/>
  <c r="CH121" i="1"/>
  <c r="CH122" i="1"/>
  <c r="CH123" i="1"/>
  <c r="CH124" i="1"/>
  <c r="CH125" i="1"/>
  <c r="CH126" i="1"/>
  <c r="CH127" i="1"/>
  <c r="CH128" i="1"/>
  <c r="CH129" i="1"/>
  <c r="CH130" i="1"/>
  <c r="CH131" i="1"/>
  <c r="CH132" i="1"/>
  <c r="CH133" i="1"/>
  <c r="CH134" i="1"/>
  <c r="CH135" i="1"/>
  <c r="CH136" i="1"/>
  <c r="CH137" i="1"/>
  <c r="CH138" i="1"/>
  <c r="CH139" i="1"/>
  <c r="CH140" i="1"/>
  <c r="CH141" i="1"/>
  <c r="CH142" i="1"/>
  <c r="CH143" i="1"/>
  <c r="CH144" i="1"/>
  <c r="CH145" i="1"/>
  <c r="CH146" i="1"/>
  <c r="CH147" i="1"/>
  <c r="CH148" i="1"/>
  <c r="CH149" i="1"/>
  <c r="CH150" i="1"/>
  <c r="CH151" i="1"/>
  <c r="CH152" i="1"/>
  <c r="CH153" i="1"/>
  <c r="CH154" i="1"/>
  <c r="CH155" i="1"/>
  <c r="CH156" i="1"/>
  <c r="CH157" i="1"/>
  <c r="CH158" i="1"/>
  <c r="CH159" i="1"/>
  <c r="CH160" i="1"/>
  <c r="CH161" i="1"/>
  <c r="CH162" i="1"/>
  <c r="CH163" i="1"/>
  <c r="CH164" i="1"/>
  <c r="CH165" i="1"/>
  <c r="CH166" i="1"/>
  <c r="CH167" i="1"/>
  <c r="CH168" i="1"/>
  <c r="CH169" i="1"/>
  <c r="CH170" i="1"/>
  <c r="CH171" i="1"/>
  <c r="CH172" i="1"/>
  <c r="CH173" i="1"/>
  <c r="CH174" i="1"/>
  <c r="CH175" i="1"/>
  <c r="CH176" i="1"/>
  <c r="CH177" i="1"/>
  <c r="CH178" i="1"/>
  <c r="CH179" i="1"/>
  <c r="CH180" i="1"/>
  <c r="CH181" i="1"/>
  <c r="CH182" i="1"/>
  <c r="CH183" i="1"/>
  <c r="CH184" i="1"/>
  <c r="CH185" i="1"/>
  <c r="CH186" i="1"/>
  <c r="CH187" i="1"/>
  <c r="CH188" i="1"/>
  <c r="CH189" i="1"/>
  <c r="CH190" i="1"/>
  <c r="CH191" i="1"/>
  <c r="CH192" i="1"/>
  <c r="CH193" i="1"/>
  <c r="CH194" i="1"/>
  <c r="CH195" i="1"/>
  <c r="CH196" i="1"/>
  <c r="CH198" i="1"/>
  <c r="CH199" i="1"/>
  <c r="CH200" i="1"/>
  <c r="CH201" i="1"/>
  <c r="CH202" i="1"/>
  <c r="CH203" i="1"/>
  <c r="CH204" i="1"/>
  <c r="CH205" i="1"/>
  <c r="CH206" i="1"/>
  <c r="CH207" i="1"/>
  <c r="CH208" i="1"/>
  <c r="CH209" i="1"/>
  <c r="CH210" i="1"/>
  <c r="CH211" i="1"/>
  <c r="CH212" i="1"/>
  <c r="CH213" i="1"/>
  <c r="CH214" i="1"/>
  <c r="CH215" i="1"/>
  <c r="CH216" i="1"/>
  <c r="CH217" i="1"/>
  <c r="CH218" i="1"/>
  <c r="CH219" i="1"/>
  <c r="CH220" i="1"/>
  <c r="CH221" i="1"/>
  <c r="CH222" i="1"/>
  <c r="CH223" i="1"/>
  <c r="CH224" i="1"/>
  <c r="CH225" i="1"/>
  <c r="CH226" i="1"/>
  <c r="CH227" i="1"/>
  <c r="CH228" i="1"/>
  <c r="CH229" i="1"/>
  <c r="CH230" i="1"/>
  <c r="CH231" i="1"/>
  <c r="CH232" i="1"/>
  <c r="CH233" i="1"/>
  <c r="CH234" i="1"/>
  <c r="CH235" i="1"/>
  <c r="CH236" i="1"/>
  <c r="CH237" i="1"/>
  <c r="CH238" i="1"/>
  <c r="CH239" i="1"/>
  <c r="CH240" i="1"/>
  <c r="CH241" i="1"/>
  <c r="CH242" i="1"/>
  <c r="CH243" i="1"/>
  <c r="CH244" i="1"/>
  <c r="CH245" i="1"/>
  <c r="CH246" i="1"/>
  <c r="CH247" i="1"/>
  <c r="CH248" i="1"/>
  <c r="CH249" i="1"/>
  <c r="CH250" i="1"/>
  <c r="CH251" i="1"/>
  <c r="CH252" i="1"/>
  <c r="CH253" i="1"/>
  <c r="CH254" i="1"/>
  <c r="CH255" i="1"/>
  <c r="CH256" i="1"/>
  <c r="CH257" i="1"/>
  <c r="CH258" i="1"/>
  <c r="CH259" i="1"/>
  <c r="CH260" i="1"/>
  <c r="CH262" i="1"/>
  <c r="CH263" i="1"/>
  <c r="CH264" i="1"/>
  <c r="CH265" i="1"/>
  <c r="CH266" i="1"/>
  <c r="CH267" i="1"/>
  <c r="CH268" i="1"/>
  <c r="CH269" i="1"/>
  <c r="CH270" i="1"/>
  <c r="CH271" i="1"/>
  <c r="CH272" i="1"/>
  <c r="CH273" i="1"/>
  <c r="CH274" i="1"/>
  <c r="CH275" i="1"/>
  <c r="CH276" i="1"/>
  <c r="CH277" i="1"/>
  <c r="CH278" i="1"/>
  <c r="CH279" i="1"/>
  <c r="CH280" i="1"/>
  <c r="CH281" i="1"/>
  <c r="CH282" i="1"/>
  <c r="CH283" i="1"/>
  <c r="CH284" i="1"/>
  <c r="CH285" i="1"/>
  <c r="CH286" i="1"/>
  <c r="CH287" i="1"/>
  <c r="CH288" i="1"/>
  <c r="CH289" i="1"/>
  <c r="CH290" i="1"/>
  <c r="CH291" i="1"/>
  <c r="CH292" i="1"/>
  <c r="CH293" i="1"/>
  <c r="CH294" i="1"/>
  <c r="CH295" i="1"/>
  <c r="CH296" i="1"/>
  <c r="CH297" i="1"/>
  <c r="CH298" i="1"/>
  <c r="CH299" i="1"/>
  <c r="CH300" i="1"/>
  <c r="CH301" i="1"/>
  <c r="CH302" i="1"/>
  <c r="CH303" i="1"/>
  <c r="CH304" i="1"/>
  <c r="CH305" i="1"/>
  <c r="CH306" i="1"/>
  <c r="CH307" i="1"/>
  <c r="CH308" i="1"/>
  <c r="CH309" i="1"/>
  <c r="CH310" i="1"/>
  <c r="CH311" i="1"/>
  <c r="CH312" i="1"/>
  <c r="CH313" i="1"/>
  <c r="CH314" i="1"/>
  <c r="CH315" i="1"/>
  <c r="CH316" i="1"/>
  <c r="CH317" i="1"/>
  <c r="CH318" i="1"/>
  <c r="CH319" i="1"/>
  <c r="CH320" i="1"/>
  <c r="CH321" i="1"/>
  <c r="CH322" i="1"/>
  <c r="CH323" i="1"/>
  <c r="CH324" i="1"/>
  <c r="CH325" i="1"/>
  <c r="CH326" i="1"/>
  <c r="CH327" i="1"/>
  <c r="CH328" i="1"/>
  <c r="CH329" i="1"/>
  <c r="CH330" i="1"/>
  <c r="CH331" i="1"/>
  <c r="CH332" i="1"/>
  <c r="CH333" i="1"/>
  <c r="CH334" i="1"/>
  <c r="CH335" i="1"/>
  <c r="CH336" i="1"/>
  <c r="CH337" i="1"/>
  <c r="CH338" i="1"/>
  <c r="CH339" i="1"/>
  <c r="CH340" i="1"/>
  <c r="CH341" i="1"/>
  <c r="CH369" i="1"/>
  <c r="CH370" i="1"/>
  <c r="CH371" i="1"/>
  <c r="CH372" i="1"/>
  <c r="CH373" i="1"/>
  <c r="CH374" i="1"/>
  <c r="CH375" i="1"/>
  <c r="CH376" i="1"/>
  <c r="CH377" i="1"/>
  <c r="CH378" i="1"/>
  <c r="CH379" i="1"/>
  <c r="CH380" i="1"/>
  <c r="CH381" i="1"/>
  <c r="CH382" i="1"/>
  <c r="CH383" i="1"/>
  <c r="CH384" i="1"/>
  <c r="CH385" i="1"/>
  <c r="CH386" i="1"/>
  <c r="CH387" i="1"/>
  <c r="CH388" i="1"/>
  <c r="CH389" i="1"/>
  <c r="CH390" i="1"/>
  <c r="CH391" i="1"/>
  <c r="CH392" i="1"/>
  <c r="CH393" i="1"/>
  <c r="CH394" i="1"/>
  <c r="CH395" i="1"/>
  <c r="CH396" i="1"/>
  <c r="CH397" i="1"/>
  <c r="CH398" i="1"/>
  <c r="CH399" i="1"/>
  <c r="CH400" i="1"/>
  <c r="CH401" i="1"/>
  <c r="CH402" i="1"/>
  <c r="CH403" i="1"/>
  <c r="CH404" i="1"/>
  <c r="CH405" i="1"/>
  <c r="CH406" i="1"/>
  <c r="CH407" i="1"/>
  <c r="CH408" i="1"/>
  <c r="CH409" i="1"/>
  <c r="CH410" i="1"/>
  <c r="CH411" i="1"/>
  <c r="CH412" i="1"/>
  <c r="CH413" i="1"/>
  <c r="CH414" i="1"/>
  <c r="CH415" i="1"/>
  <c r="CH416" i="1"/>
  <c r="CH417" i="1"/>
  <c r="CH418" i="1"/>
  <c r="CH419" i="1"/>
  <c r="CH420" i="1"/>
  <c r="CH421" i="1"/>
  <c r="CH422" i="1"/>
  <c r="CH423" i="1"/>
  <c r="CH424" i="1"/>
  <c r="CH425" i="1"/>
  <c r="CH426" i="1"/>
  <c r="CH427" i="1"/>
  <c r="CH428" i="1"/>
  <c r="CH429" i="1"/>
  <c r="CH430" i="1"/>
  <c r="CH431" i="1"/>
  <c r="CH432" i="1"/>
  <c r="CH433" i="1"/>
  <c r="CH434" i="1"/>
  <c r="CH435" i="1"/>
  <c r="CH436" i="1"/>
  <c r="CH437" i="1"/>
  <c r="CH438" i="1"/>
  <c r="CH439" i="1"/>
  <c r="CH440" i="1"/>
  <c r="CH441" i="1"/>
  <c r="CH442" i="1"/>
  <c r="CH443" i="1"/>
  <c r="CH444" i="1"/>
  <c r="CH445" i="1"/>
  <c r="CH446" i="1"/>
  <c r="CH447" i="1"/>
  <c r="CH448" i="1"/>
  <c r="CH19" i="1"/>
  <c r="DJ444" i="1" l="1"/>
  <c r="CP444" i="1"/>
  <c r="AE444" i="1"/>
  <c r="P444" i="1"/>
  <c r="DJ443" i="1"/>
  <c r="CP443" i="1"/>
  <c r="AE443" i="1"/>
  <c r="P443" i="1"/>
  <c r="DJ442" i="1"/>
  <c r="CP442" i="1"/>
  <c r="AE442" i="1"/>
  <c r="P442" i="1"/>
  <c r="DJ441" i="1"/>
  <c r="CP441" i="1"/>
  <c r="AE441" i="1"/>
  <c r="P441" i="1"/>
  <c r="DJ440" i="1"/>
  <c r="CP440" i="1"/>
  <c r="AE440" i="1"/>
  <c r="P440" i="1"/>
  <c r="DJ439" i="1"/>
  <c r="CP439" i="1"/>
  <c r="AE439" i="1"/>
  <c r="P439" i="1"/>
  <c r="DJ406" i="1"/>
  <c r="CP406" i="1"/>
  <c r="AE406" i="1"/>
  <c r="P406" i="1"/>
  <c r="DJ405" i="1"/>
  <c r="CP405" i="1"/>
  <c r="AE405" i="1"/>
  <c r="P405" i="1"/>
  <c r="DJ404" i="1"/>
  <c r="CP404" i="1"/>
  <c r="AE404" i="1"/>
  <c r="P404" i="1"/>
  <c r="DJ403" i="1"/>
  <c r="CP403" i="1"/>
  <c r="AE403" i="1"/>
  <c r="P403" i="1"/>
  <c r="DJ402" i="1"/>
  <c r="CP402" i="1"/>
  <c r="AE402" i="1"/>
  <c r="P402" i="1"/>
  <c r="DJ401" i="1"/>
  <c r="CP401" i="1"/>
  <c r="AE401" i="1"/>
  <c r="DJ400" i="1"/>
  <c r="CP400" i="1"/>
  <c r="AE400" i="1"/>
  <c r="DJ413" i="1"/>
  <c r="CP413" i="1"/>
  <c r="AE413" i="1"/>
  <c r="P413" i="1"/>
  <c r="DJ412" i="1"/>
  <c r="CP412" i="1"/>
  <c r="AE412" i="1"/>
  <c r="P412" i="1"/>
  <c r="DJ411" i="1"/>
  <c r="CP411" i="1"/>
  <c r="AE411" i="1"/>
  <c r="P411" i="1"/>
  <c r="DJ410" i="1"/>
  <c r="CP410" i="1"/>
  <c r="AE410" i="1"/>
  <c r="P410" i="1"/>
  <c r="DJ409" i="1"/>
  <c r="CP409" i="1"/>
  <c r="AE409" i="1"/>
  <c r="P409" i="1"/>
  <c r="DJ408" i="1"/>
  <c r="CP408" i="1"/>
  <c r="AE408" i="1"/>
  <c r="P408" i="1"/>
  <c r="DJ407" i="1"/>
  <c r="CP407" i="1"/>
  <c r="AE407" i="1"/>
  <c r="P407" i="1"/>
  <c r="DJ420" i="1"/>
  <c r="CP420" i="1"/>
  <c r="AE420" i="1"/>
  <c r="P420" i="1"/>
  <c r="DJ419" i="1"/>
  <c r="CP419" i="1"/>
  <c r="AE419" i="1"/>
  <c r="P419" i="1"/>
  <c r="DJ418" i="1"/>
  <c r="CP418" i="1"/>
  <c r="AE418" i="1"/>
  <c r="P418" i="1"/>
  <c r="DJ417" i="1"/>
  <c r="CP417" i="1"/>
  <c r="AE417" i="1"/>
  <c r="P417" i="1"/>
  <c r="DJ416" i="1"/>
  <c r="CP416" i="1"/>
  <c r="AE416" i="1"/>
  <c r="P416" i="1"/>
  <c r="DJ415" i="1"/>
  <c r="CP415" i="1"/>
  <c r="AE415" i="1"/>
  <c r="P415" i="1"/>
  <c r="DJ414" i="1"/>
  <c r="CP414" i="1"/>
  <c r="AE414" i="1"/>
  <c r="P414" i="1"/>
  <c r="AE369" i="1"/>
  <c r="DJ385" i="1"/>
  <c r="CP385" i="1"/>
  <c r="AE385" i="1"/>
  <c r="DJ384" i="1"/>
  <c r="CP384" i="1"/>
  <c r="AE384" i="1"/>
  <c r="DJ383" i="1"/>
  <c r="CP383" i="1"/>
  <c r="AE383" i="1"/>
  <c r="DJ382" i="1"/>
  <c r="CP382" i="1"/>
  <c r="AE382" i="1"/>
  <c r="DJ381" i="1"/>
  <c r="CP381" i="1"/>
  <c r="AE381" i="1"/>
  <c r="DJ380" i="1"/>
  <c r="CP380" i="1"/>
  <c r="AE380" i="1"/>
  <c r="DJ391" i="1"/>
  <c r="CP391" i="1"/>
  <c r="AE391" i="1"/>
  <c r="DJ390" i="1"/>
  <c r="CP390" i="1"/>
  <c r="AE390" i="1"/>
  <c r="DJ389" i="1"/>
  <c r="CP389" i="1"/>
  <c r="AE389" i="1"/>
  <c r="DJ388" i="1"/>
  <c r="CP388" i="1"/>
  <c r="AE388" i="1"/>
  <c r="DJ387" i="1"/>
  <c r="CP387" i="1"/>
  <c r="AE387" i="1"/>
  <c r="DJ386" i="1"/>
  <c r="CP386" i="1"/>
  <c r="AE386" i="1"/>
  <c r="DJ397" i="1"/>
  <c r="CP397" i="1"/>
  <c r="AE397" i="1"/>
  <c r="DJ396" i="1"/>
  <c r="CP396" i="1"/>
  <c r="AE396" i="1"/>
  <c r="DJ395" i="1"/>
  <c r="CP395" i="1"/>
  <c r="AE395" i="1"/>
  <c r="DJ394" i="1"/>
  <c r="CP394" i="1"/>
  <c r="AE394" i="1"/>
  <c r="DJ393" i="1"/>
  <c r="CP393" i="1"/>
  <c r="AE393" i="1"/>
  <c r="DJ392" i="1"/>
  <c r="CP392" i="1"/>
  <c r="AE392" i="1"/>
  <c r="DJ425" i="1"/>
  <c r="CP425" i="1"/>
  <c r="AE425" i="1"/>
  <c r="P425" i="1"/>
  <c r="DJ424" i="1"/>
  <c r="CP424" i="1"/>
  <c r="AE424" i="1"/>
  <c r="P424" i="1"/>
  <c r="DJ423" i="1"/>
  <c r="CP423" i="1"/>
  <c r="AE423" i="1"/>
  <c r="P423" i="1"/>
  <c r="DJ422" i="1"/>
  <c r="CP422" i="1"/>
  <c r="AE422" i="1"/>
  <c r="P422" i="1"/>
  <c r="DJ421" i="1"/>
  <c r="CP421" i="1"/>
  <c r="AE421" i="1"/>
  <c r="P421" i="1"/>
  <c r="DJ399" i="1"/>
  <c r="CP399" i="1"/>
  <c r="AE399" i="1"/>
  <c r="DJ398" i="1"/>
  <c r="CP398" i="1"/>
  <c r="AE398" i="1"/>
  <c r="DJ379" i="1"/>
  <c r="CP379" i="1"/>
  <c r="AE379" i="1"/>
  <c r="DJ378" i="1"/>
  <c r="CP378" i="1"/>
  <c r="AE378" i="1"/>
  <c r="DJ377" i="1"/>
  <c r="CP377" i="1"/>
  <c r="AE377" i="1"/>
  <c r="DJ376" i="1"/>
  <c r="CP376" i="1"/>
  <c r="AE376" i="1"/>
  <c r="DJ375" i="1"/>
  <c r="CP375" i="1"/>
  <c r="AE375" i="1"/>
  <c r="DJ371" i="1"/>
  <c r="CP371" i="1"/>
  <c r="AE371" i="1"/>
  <c r="DJ370" i="1"/>
  <c r="CP370" i="1"/>
  <c r="AE370" i="1"/>
  <c r="DJ369" i="1"/>
  <c r="CP369" i="1"/>
  <c r="DJ374" i="1"/>
  <c r="CP374" i="1"/>
  <c r="AE374" i="1"/>
  <c r="DJ373" i="1"/>
  <c r="CP373" i="1"/>
  <c r="AE373" i="1"/>
  <c r="DJ372" i="1"/>
  <c r="CP372" i="1"/>
  <c r="AE372" i="1"/>
  <c r="DJ428" i="1"/>
  <c r="CP428" i="1"/>
  <c r="AE428" i="1"/>
  <c r="P428" i="1"/>
  <c r="DJ427" i="1"/>
  <c r="CP427" i="1"/>
  <c r="AE427" i="1"/>
  <c r="P427" i="1"/>
  <c r="DJ426" i="1"/>
  <c r="CP426" i="1"/>
  <c r="AE426" i="1"/>
  <c r="P426" i="1"/>
  <c r="DJ431" i="1"/>
  <c r="CP431" i="1"/>
  <c r="AE431" i="1"/>
  <c r="P431" i="1"/>
  <c r="DJ430" i="1"/>
  <c r="CP430" i="1"/>
  <c r="AE430" i="1"/>
  <c r="P430" i="1"/>
  <c r="DJ429" i="1"/>
  <c r="CP429" i="1"/>
  <c r="AE429" i="1"/>
  <c r="P429" i="1"/>
  <c r="DJ437" i="1"/>
  <c r="CP437" i="1"/>
  <c r="AE437" i="1"/>
  <c r="P437" i="1"/>
  <c r="DJ436" i="1"/>
  <c r="CP436" i="1"/>
  <c r="AE436" i="1"/>
  <c r="P436" i="1"/>
  <c r="DJ435" i="1"/>
  <c r="CP435" i="1"/>
  <c r="AE435" i="1"/>
  <c r="P435" i="1"/>
  <c r="DJ434" i="1"/>
  <c r="CP434" i="1"/>
  <c r="AE434" i="1"/>
  <c r="P434" i="1"/>
  <c r="DJ433" i="1"/>
  <c r="CP433" i="1"/>
  <c r="AE433" i="1"/>
  <c r="P433" i="1"/>
  <c r="DJ432" i="1"/>
  <c r="CP432" i="1"/>
  <c r="AE432" i="1"/>
  <c r="P432" i="1"/>
  <c r="DJ446" i="1"/>
  <c r="CP446" i="1"/>
  <c r="AE446" i="1"/>
  <c r="P446" i="1"/>
  <c r="DJ445" i="1"/>
  <c r="CP445" i="1"/>
  <c r="AE445" i="1"/>
  <c r="P445" i="1"/>
  <c r="DJ438" i="1"/>
  <c r="CP438" i="1"/>
  <c r="AE438" i="1"/>
  <c r="P438" i="1"/>
  <c r="DJ447" i="1"/>
  <c r="CP447" i="1"/>
  <c r="AE447" i="1"/>
  <c r="P447" i="1"/>
  <c r="DJ448" i="1"/>
  <c r="CP448" i="1"/>
  <c r="AQ455" i="1"/>
  <c r="AM455" i="1"/>
  <c r="AE448" i="1"/>
  <c r="P448" i="1"/>
  <c r="P25" i="1"/>
  <c r="P26" i="1"/>
  <c r="P27" i="1"/>
  <c r="DJ250" i="1"/>
  <c r="CP250" i="1"/>
  <c r="AE250" i="1"/>
  <c r="P250" i="1"/>
  <c r="G250" i="1"/>
  <c r="DJ249" i="1"/>
  <c r="CP249" i="1"/>
  <c r="AE249" i="1"/>
  <c r="P249" i="1"/>
  <c r="G249" i="1"/>
  <c r="DJ248" i="1"/>
  <c r="CP248" i="1"/>
  <c r="AE248" i="1"/>
  <c r="P248" i="1"/>
  <c r="G248" i="1"/>
  <c r="DJ247" i="1"/>
  <c r="CP247" i="1"/>
  <c r="AE247" i="1"/>
  <c r="P247" i="1"/>
  <c r="G247" i="1"/>
  <c r="DJ246" i="1"/>
  <c r="CP246" i="1"/>
  <c r="AE246" i="1"/>
  <c r="P246" i="1"/>
  <c r="G246" i="1"/>
  <c r="DJ245" i="1"/>
  <c r="CP245" i="1"/>
  <c r="AE245" i="1"/>
  <c r="P245" i="1"/>
  <c r="G245" i="1"/>
  <c r="DJ244" i="1"/>
  <c r="CP244" i="1"/>
  <c r="AE244" i="1"/>
  <c r="P244" i="1"/>
  <c r="G244" i="1"/>
  <c r="DJ243" i="1"/>
  <c r="CP243" i="1"/>
  <c r="AE243" i="1"/>
  <c r="P243" i="1"/>
  <c r="G243" i="1"/>
  <c r="DJ242" i="1"/>
  <c r="CP242" i="1"/>
  <c r="AE242" i="1"/>
  <c r="P242" i="1"/>
  <c r="G242" i="1"/>
  <c r="DJ241" i="1"/>
  <c r="CP241" i="1"/>
  <c r="AE241" i="1"/>
  <c r="P241" i="1"/>
  <c r="G241" i="1"/>
  <c r="DJ240" i="1"/>
  <c r="CP240" i="1"/>
  <c r="AE240" i="1"/>
  <c r="P240" i="1"/>
  <c r="G240" i="1"/>
  <c r="DJ239" i="1"/>
  <c r="CP239" i="1"/>
  <c r="AE239" i="1"/>
  <c r="P239" i="1"/>
  <c r="G239" i="1"/>
  <c r="DJ238" i="1"/>
  <c r="CP238" i="1"/>
  <c r="AE238" i="1"/>
  <c r="P238" i="1"/>
  <c r="G238" i="1"/>
  <c r="DJ237" i="1"/>
  <c r="CP237" i="1"/>
  <c r="AE237" i="1"/>
  <c r="P237" i="1"/>
  <c r="G237" i="1"/>
  <c r="DJ236" i="1"/>
  <c r="CP236" i="1"/>
  <c r="AE236" i="1"/>
  <c r="P236" i="1"/>
  <c r="G236" i="1"/>
  <c r="DJ235" i="1"/>
  <c r="CP235" i="1"/>
  <c r="AE235" i="1"/>
  <c r="P235" i="1"/>
  <c r="G235" i="1"/>
  <c r="DJ234" i="1"/>
  <c r="CP234" i="1"/>
  <c r="AE234" i="1"/>
  <c r="P234" i="1"/>
  <c r="G234" i="1"/>
  <c r="DJ233" i="1"/>
  <c r="CP233" i="1"/>
  <c r="AE233" i="1"/>
  <c r="P233" i="1"/>
  <c r="G233" i="1"/>
  <c r="DJ232" i="1"/>
  <c r="CP232" i="1"/>
  <c r="AE232" i="1"/>
  <c r="P232" i="1"/>
  <c r="G232" i="1"/>
  <c r="DJ231" i="1"/>
  <c r="CP231" i="1"/>
  <c r="AE231" i="1"/>
  <c r="P231" i="1"/>
  <c r="G231" i="1"/>
  <c r="DJ230" i="1"/>
  <c r="CP230" i="1"/>
  <c r="AE230" i="1"/>
  <c r="P230" i="1"/>
  <c r="G230" i="1"/>
  <c r="DJ229" i="1"/>
  <c r="CP229" i="1"/>
  <c r="AE229" i="1"/>
  <c r="P229" i="1"/>
  <c r="G229" i="1"/>
  <c r="DJ228" i="1"/>
  <c r="CP228" i="1"/>
  <c r="AE228" i="1"/>
  <c r="P228" i="1"/>
  <c r="G228" i="1"/>
  <c r="DJ227" i="1"/>
  <c r="CP227" i="1"/>
  <c r="AE227" i="1"/>
  <c r="P227" i="1"/>
  <c r="G227" i="1"/>
  <c r="DJ226" i="1"/>
  <c r="CP226" i="1"/>
  <c r="AE226" i="1"/>
  <c r="P226" i="1"/>
  <c r="G226" i="1"/>
  <c r="DJ225" i="1"/>
  <c r="CP225" i="1"/>
  <c r="AE225" i="1"/>
  <c r="P225" i="1"/>
  <c r="G225" i="1"/>
  <c r="DJ224" i="1"/>
  <c r="CP224" i="1"/>
  <c r="AE224" i="1"/>
  <c r="P224" i="1"/>
  <c r="G224" i="1"/>
  <c r="DJ223" i="1"/>
  <c r="CP223" i="1"/>
  <c r="AE223" i="1"/>
  <c r="P223" i="1"/>
  <c r="G223" i="1"/>
  <c r="DJ222" i="1"/>
  <c r="CP222" i="1"/>
  <c r="AE222" i="1"/>
  <c r="P222" i="1"/>
  <c r="G222" i="1"/>
  <c r="DJ221" i="1"/>
  <c r="CP221" i="1"/>
  <c r="AE221" i="1"/>
  <c r="P221" i="1"/>
  <c r="G221" i="1"/>
  <c r="DJ220" i="1"/>
  <c r="CP220" i="1"/>
  <c r="AE220" i="1"/>
  <c r="P220" i="1"/>
  <c r="G220" i="1"/>
  <c r="DJ219" i="1"/>
  <c r="CP219" i="1"/>
  <c r="AE219" i="1"/>
  <c r="P219" i="1"/>
  <c r="G219" i="1"/>
  <c r="DJ218" i="1"/>
  <c r="CP218" i="1"/>
  <c r="AE218" i="1"/>
  <c r="P218" i="1"/>
  <c r="G218" i="1"/>
  <c r="DJ217" i="1"/>
  <c r="CP217" i="1"/>
  <c r="AE217" i="1"/>
  <c r="P217" i="1"/>
  <c r="G217" i="1"/>
  <c r="DJ216" i="1"/>
  <c r="CP216" i="1"/>
  <c r="AE216" i="1"/>
  <c r="P216" i="1"/>
  <c r="G216" i="1"/>
  <c r="DJ215" i="1"/>
  <c r="CP215" i="1"/>
  <c r="AE215" i="1"/>
  <c r="P215" i="1"/>
  <c r="G215" i="1"/>
  <c r="DJ214" i="1"/>
  <c r="CP214" i="1"/>
  <c r="AE214" i="1"/>
  <c r="P214" i="1"/>
  <c r="G214" i="1"/>
  <c r="DJ213" i="1"/>
  <c r="CP213" i="1"/>
  <c r="AE213" i="1"/>
  <c r="P213" i="1"/>
  <c r="G213" i="1"/>
  <c r="DJ212" i="1"/>
  <c r="CP212" i="1"/>
  <c r="AE212" i="1"/>
  <c r="P212" i="1"/>
  <c r="G212" i="1"/>
  <c r="DJ211" i="1"/>
  <c r="CP211" i="1"/>
  <c r="AE211" i="1"/>
  <c r="P211" i="1"/>
  <c r="G211" i="1"/>
  <c r="DJ210" i="1"/>
  <c r="CP210" i="1"/>
  <c r="AE210" i="1"/>
  <c r="P210" i="1"/>
  <c r="G210" i="1"/>
  <c r="DJ209" i="1"/>
  <c r="CP209" i="1"/>
  <c r="AE209" i="1"/>
  <c r="P209" i="1"/>
  <c r="G209" i="1"/>
  <c r="DJ208" i="1"/>
  <c r="CP208" i="1"/>
  <c r="AE208" i="1"/>
  <c r="P208" i="1"/>
  <c r="G208" i="1"/>
  <c r="DJ207" i="1"/>
  <c r="CP207" i="1"/>
  <c r="AE207" i="1"/>
  <c r="P207" i="1"/>
  <c r="G207" i="1"/>
  <c r="DJ206" i="1"/>
  <c r="CP206" i="1"/>
  <c r="AE206" i="1"/>
  <c r="P206" i="1"/>
  <c r="G206" i="1"/>
  <c r="DJ205" i="1"/>
  <c r="CP205" i="1"/>
  <c r="AE205" i="1"/>
  <c r="P205" i="1"/>
  <c r="G205" i="1"/>
  <c r="DJ204" i="1"/>
  <c r="CP204" i="1"/>
  <c r="AE204" i="1"/>
  <c r="P204" i="1"/>
  <c r="G204" i="1"/>
  <c r="DJ203" i="1"/>
  <c r="CP203" i="1"/>
  <c r="AE203" i="1"/>
  <c r="P203" i="1"/>
  <c r="G203" i="1"/>
  <c r="DJ202" i="1"/>
  <c r="CP202" i="1"/>
  <c r="AE202" i="1"/>
  <c r="P202" i="1"/>
  <c r="G202" i="1"/>
  <c r="DJ201" i="1"/>
  <c r="CP201" i="1"/>
  <c r="AE201" i="1"/>
  <c r="P201" i="1"/>
  <c r="G201" i="1"/>
  <c r="DJ200" i="1"/>
  <c r="CP200" i="1"/>
  <c r="AE200" i="1"/>
  <c r="P200" i="1"/>
  <c r="G200" i="1"/>
  <c r="DJ199" i="1"/>
  <c r="CP199" i="1"/>
  <c r="AE199" i="1"/>
  <c r="P199" i="1"/>
  <c r="G199" i="1"/>
  <c r="DJ198" i="1"/>
  <c r="CP198" i="1"/>
  <c r="AE198" i="1"/>
  <c r="P198" i="1"/>
  <c r="G198" i="1"/>
  <c r="DJ196" i="1"/>
  <c r="CP196" i="1"/>
  <c r="AE196" i="1"/>
  <c r="P196" i="1"/>
  <c r="G196" i="1"/>
  <c r="DJ195" i="1"/>
  <c r="CP195" i="1"/>
  <c r="AE195" i="1"/>
  <c r="P195" i="1"/>
  <c r="G195" i="1"/>
  <c r="DJ194" i="1"/>
  <c r="CP194" i="1"/>
  <c r="AE194" i="1"/>
  <c r="P194" i="1"/>
  <c r="G194" i="1"/>
  <c r="DJ193" i="1"/>
  <c r="CP193" i="1"/>
  <c r="AE193" i="1"/>
  <c r="P193" i="1"/>
  <c r="G193" i="1"/>
  <c r="DJ192" i="1"/>
  <c r="CP192" i="1"/>
  <c r="AE192" i="1"/>
  <c r="P192" i="1"/>
  <c r="G192" i="1"/>
  <c r="DJ191" i="1"/>
  <c r="CP191" i="1"/>
  <c r="AE191" i="1"/>
  <c r="P191" i="1"/>
  <c r="G191" i="1"/>
  <c r="DJ311" i="1"/>
  <c r="CP311" i="1"/>
  <c r="AE311" i="1"/>
  <c r="P311" i="1"/>
  <c r="DJ310" i="1"/>
  <c r="CP310" i="1"/>
  <c r="AE310" i="1"/>
  <c r="P310" i="1"/>
  <c r="DJ309" i="1"/>
  <c r="CP309" i="1"/>
  <c r="AE309" i="1"/>
  <c r="P309" i="1"/>
  <c r="DJ308" i="1"/>
  <c r="CP308" i="1"/>
  <c r="AE308" i="1"/>
  <c r="P308" i="1"/>
  <c r="DJ307" i="1"/>
  <c r="CP307" i="1"/>
  <c r="AE307" i="1"/>
  <c r="P307" i="1"/>
  <c r="G307" i="1"/>
  <c r="DJ306" i="1"/>
  <c r="CP306" i="1"/>
  <c r="AE306" i="1"/>
  <c r="P306" i="1"/>
  <c r="G306" i="1"/>
  <c r="DJ305" i="1"/>
  <c r="CP305" i="1"/>
  <c r="AE305" i="1"/>
  <c r="P305" i="1"/>
  <c r="G305" i="1"/>
  <c r="DJ304" i="1"/>
  <c r="CP304" i="1"/>
  <c r="AE304" i="1"/>
  <c r="P304" i="1"/>
  <c r="G304" i="1"/>
  <c r="DJ303" i="1"/>
  <c r="CP303" i="1"/>
  <c r="AE303" i="1"/>
  <c r="P303" i="1"/>
  <c r="G303" i="1"/>
  <c r="DJ302" i="1"/>
  <c r="CP302" i="1"/>
  <c r="AE302" i="1"/>
  <c r="P302" i="1"/>
  <c r="G302" i="1"/>
  <c r="DJ301" i="1"/>
  <c r="CP301" i="1"/>
  <c r="AE301" i="1"/>
  <c r="P301" i="1"/>
  <c r="G301" i="1"/>
  <c r="DJ300" i="1"/>
  <c r="CP300" i="1"/>
  <c r="AE300" i="1"/>
  <c r="P300" i="1"/>
  <c r="G300" i="1"/>
  <c r="DJ299" i="1"/>
  <c r="CP299" i="1"/>
  <c r="AE299" i="1"/>
  <c r="P299" i="1"/>
  <c r="G299" i="1"/>
  <c r="DJ298" i="1"/>
  <c r="CP298" i="1"/>
  <c r="AE298" i="1"/>
  <c r="P298" i="1"/>
  <c r="G298" i="1"/>
  <c r="DJ297" i="1"/>
  <c r="CP297" i="1"/>
  <c r="AE297" i="1"/>
  <c r="P297" i="1"/>
  <c r="G297" i="1"/>
  <c r="DJ296" i="1"/>
  <c r="CP296" i="1"/>
  <c r="AE296" i="1"/>
  <c r="P296" i="1"/>
  <c r="G296" i="1"/>
  <c r="DJ295" i="1"/>
  <c r="CP295" i="1"/>
  <c r="AE295" i="1"/>
  <c r="P295" i="1"/>
  <c r="G295" i="1"/>
  <c r="DJ294" i="1"/>
  <c r="CP294" i="1"/>
  <c r="AE294" i="1"/>
  <c r="P294" i="1"/>
  <c r="G294" i="1"/>
  <c r="DJ293" i="1"/>
  <c r="CP293" i="1"/>
  <c r="AE293" i="1"/>
  <c r="P293" i="1"/>
  <c r="G293" i="1"/>
  <c r="DJ292" i="1"/>
  <c r="CP292" i="1"/>
  <c r="AE292" i="1"/>
  <c r="P292" i="1"/>
  <c r="G292" i="1"/>
  <c r="DJ291" i="1"/>
  <c r="CP291" i="1"/>
  <c r="AE291" i="1"/>
  <c r="P291" i="1"/>
  <c r="G291" i="1"/>
  <c r="DJ290" i="1"/>
  <c r="CP290" i="1"/>
  <c r="AE290" i="1"/>
  <c r="P290" i="1"/>
  <c r="G290" i="1"/>
  <c r="DJ289" i="1"/>
  <c r="CP289" i="1"/>
  <c r="AE289" i="1"/>
  <c r="P289" i="1"/>
  <c r="G289" i="1"/>
  <c r="DJ288" i="1"/>
  <c r="CP288" i="1"/>
  <c r="AE288" i="1"/>
  <c r="P288" i="1"/>
  <c r="G288" i="1"/>
  <c r="DJ287" i="1"/>
  <c r="CP287" i="1"/>
  <c r="AE287" i="1"/>
  <c r="P287" i="1"/>
  <c r="G287" i="1"/>
  <c r="DJ286" i="1"/>
  <c r="CP286" i="1"/>
  <c r="AE286" i="1"/>
  <c r="P286" i="1"/>
  <c r="G286" i="1"/>
  <c r="DJ285" i="1"/>
  <c r="CP285" i="1"/>
  <c r="AE285" i="1"/>
  <c r="P285" i="1"/>
  <c r="G285" i="1"/>
  <c r="DJ284" i="1"/>
  <c r="CP284" i="1"/>
  <c r="AE284" i="1"/>
  <c r="P284" i="1"/>
  <c r="G284" i="1"/>
  <c r="DJ283" i="1"/>
  <c r="CP283" i="1"/>
  <c r="AE283" i="1"/>
  <c r="P283" i="1"/>
  <c r="G283" i="1"/>
  <c r="DJ282" i="1"/>
  <c r="CP282" i="1"/>
  <c r="AE282" i="1"/>
  <c r="P282" i="1"/>
  <c r="G282" i="1"/>
  <c r="DJ281" i="1"/>
  <c r="CP281" i="1"/>
  <c r="AE281" i="1"/>
  <c r="P281" i="1"/>
  <c r="G281" i="1"/>
  <c r="DJ280" i="1"/>
  <c r="CP280" i="1"/>
  <c r="AE280" i="1"/>
  <c r="P280" i="1"/>
  <c r="G280" i="1"/>
  <c r="DJ279" i="1"/>
  <c r="CP279" i="1"/>
  <c r="AE279" i="1"/>
  <c r="P279" i="1"/>
  <c r="G279" i="1"/>
  <c r="DJ278" i="1"/>
  <c r="CP278" i="1"/>
  <c r="AE278" i="1"/>
  <c r="P278" i="1"/>
  <c r="G278" i="1"/>
  <c r="DJ277" i="1"/>
  <c r="CP277" i="1"/>
  <c r="AE277" i="1"/>
  <c r="P277" i="1"/>
  <c r="G277" i="1"/>
  <c r="DJ276" i="1"/>
  <c r="CP276" i="1"/>
  <c r="AE276" i="1"/>
  <c r="P276" i="1"/>
  <c r="G276" i="1"/>
  <c r="DJ275" i="1"/>
  <c r="CP275" i="1"/>
  <c r="AE275" i="1"/>
  <c r="P275" i="1"/>
  <c r="G275" i="1"/>
  <c r="DJ274" i="1"/>
  <c r="CP274" i="1"/>
  <c r="AE274" i="1"/>
  <c r="P274" i="1"/>
  <c r="G274" i="1"/>
  <c r="DJ273" i="1"/>
  <c r="CP273" i="1"/>
  <c r="AE273" i="1"/>
  <c r="P273" i="1"/>
  <c r="G273" i="1"/>
  <c r="DJ272" i="1"/>
  <c r="CP272" i="1"/>
  <c r="AE272" i="1"/>
  <c r="P272" i="1"/>
  <c r="G272" i="1"/>
  <c r="DJ271" i="1"/>
  <c r="CP271" i="1"/>
  <c r="AE271" i="1"/>
  <c r="P271" i="1"/>
  <c r="G271" i="1"/>
  <c r="DJ270" i="1"/>
  <c r="CP270" i="1"/>
  <c r="AE270" i="1"/>
  <c r="P270" i="1"/>
  <c r="G270" i="1"/>
  <c r="DJ269" i="1"/>
  <c r="CP269" i="1"/>
  <c r="AE269" i="1"/>
  <c r="P269" i="1"/>
  <c r="DJ268" i="1"/>
  <c r="CP268" i="1"/>
  <c r="AE268" i="1"/>
  <c r="P268" i="1"/>
  <c r="G268" i="1"/>
  <c r="DJ267" i="1"/>
  <c r="CP267" i="1"/>
  <c r="AE267" i="1"/>
  <c r="P267" i="1"/>
  <c r="G267" i="1"/>
  <c r="DJ266" i="1"/>
  <c r="CP266" i="1"/>
  <c r="AE266" i="1"/>
  <c r="P266" i="1"/>
  <c r="G266" i="1"/>
  <c r="DJ265" i="1"/>
  <c r="CP265" i="1"/>
  <c r="AE265" i="1"/>
  <c r="P265" i="1"/>
  <c r="G265" i="1"/>
  <c r="DJ264" i="1"/>
  <c r="CP264" i="1"/>
  <c r="AE264" i="1"/>
  <c r="P264" i="1"/>
  <c r="G264" i="1"/>
  <c r="DJ263" i="1"/>
  <c r="CP263" i="1"/>
  <c r="AE263" i="1"/>
  <c r="P263" i="1"/>
  <c r="G263" i="1"/>
  <c r="DJ262" i="1"/>
  <c r="CP262" i="1"/>
  <c r="AE262" i="1"/>
  <c r="P262" i="1"/>
  <c r="G262" i="1"/>
  <c r="DJ260" i="1"/>
  <c r="CP260" i="1"/>
  <c r="AE260" i="1"/>
  <c r="P260" i="1"/>
  <c r="G260" i="1"/>
  <c r="DJ259" i="1"/>
  <c r="CP259" i="1"/>
  <c r="AE259" i="1"/>
  <c r="P259" i="1"/>
  <c r="G259" i="1"/>
  <c r="DJ258" i="1"/>
  <c r="CP258" i="1"/>
  <c r="AE258" i="1"/>
  <c r="P258" i="1"/>
  <c r="G258" i="1"/>
  <c r="DJ257" i="1"/>
  <c r="CP257" i="1"/>
  <c r="AE257" i="1"/>
  <c r="P257" i="1"/>
  <c r="G257" i="1"/>
  <c r="DJ256" i="1"/>
  <c r="CP256" i="1"/>
  <c r="AE256" i="1"/>
  <c r="P256" i="1"/>
  <c r="G256" i="1"/>
  <c r="DJ255" i="1"/>
  <c r="CP255" i="1"/>
  <c r="AE255" i="1"/>
  <c r="P255" i="1"/>
  <c r="G255" i="1"/>
  <c r="DJ254" i="1"/>
  <c r="CP254" i="1"/>
  <c r="AE254" i="1"/>
  <c r="P254" i="1"/>
  <c r="G254" i="1"/>
  <c r="DJ253" i="1"/>
  <c r="CP253" i="1"/>
  <c r="AE253" i="1"/>
  <c r="P253" i="1"/>
  <c r="G253" i="1"/>
  <c r="DJ252" i="1"/>
  <c r="CP252" i="1"/>
  <c r="AE252" i="1"/>
  <c r="P252" i="1"/>
  <c r="G252" i="1"/>
  <c r="DJ251" i="1"/>
  <c r="CP251" i="1"/>
  <c r="AE251" i="1"/>
  <c r="P251" i="1"/>
  <c r="G251" i="1"/>
  <c r="DJ341" i="1"/>
  <c r="CP341" i="1"/>
  <c r="AE341" i="1"/>
  <c r="P341" i="1"/>
  <c r="DJ340" i="1"/>
  <c r="CP340" i="1"/>
  <c r="AE340" i="1"/>
  <c r="P340" i="1"/>
  <c r="DJ339" i="1"/>
  <c r="CP339" i="1"/>
  <c r="AE339" i="1"/>
  <c r="P339" i="1"/>
  <c r="DJ338" i="1"/>
  <c r="CP338" i="1"/>
  <c r="AE338" i="1"/>
  <c r="P338" i="1"/>
  <c r="DJ337" i="1"/>
  <c r="CP337" i="1"/>
  <c r="AE337" i="1"/>
  <c r="P337" i="1"/>
  <c r="DJ336" i="1"/>
  <c r="CP336" i="1"/>
  <c r="AE336" i="1"/>
  <c r="P336" i="1"/>
  <c r="DJ335" i="1"/>
  <c r="CP335" i="1"/>
  <c r="AE335" i="1"/>
  <c r="P335" i="1"/>
  <c r="DJ334" i="1"/>
  <c r="CP334" i="1"/>
  <c r="AE334" i="1"/>
  <c r="P334" i="1"/>
  <c r="DJ333" i="1"/>
  <c r="CP333" i="1"/>
  <c r="AE333" i="1"/>
  <c r="P333" i="1"/>
  <c r="DJ332" i="1"/>
  <c r="CP332" i="1"/>
  <c r="AE332" i="1"/>
  <c r="P332" i="1"/>
  <c r="DJ331" i="1"/>
  <c r="CP331" i="1"/>
  <c r="AE331" i="1"/>
  <c r="P331" i="1"/>
  <c r="DJ330" i="1"/>
  <c r="CP330" i="1"/>
  <c r="AE330" i="1"/>
  <c r="P330" i="1"/>
  <c r="DJ329" i="1"/>
  <c r="CP329" i="1"/>
  <c r="AE329" i="1"/>
  <c r="P329" i="1"/>
  <c r="DJ328" i="1"/>
  <c r="CP328" i="1"/>
  <c r="AE328" i="1"/>
  <c r="P328" i="1"/>
  <c r="DJ327" i="1"/>
  <c r="CP327" i="1"/>
  <c r="AE327" i="1"/>
  <c r="P327" i="1"/>
  <c r="DJ326" i="1"/>
  <c r="CP326" i="1"/>
  <c r="AE326" i="1"/>
  <c r="P326" i="1"/>
  <c r="DJ325" i="1"/>
  <c r="CP325" i="1"/>
  <c r="AE325" i="1"/>
  <c r="P325" i="1"/>
  <c r="DJ324" i="1"/>
  <c r="CP324" i="1"/>
  <c r="AE324" i="1"/>
  <c r="P324" i="1"/>
  <c r="DJ323" i="1"/>
  <c r="CP323" i="1"/>
  <c r="AE323" i="1"/>
  <c r="P323" i="1"/>
  <c r="DJ322" i="1"/>
  <c r="CP322" i="1"/>
  <c r="AE322" i="1"/>
  <c r="P322" i="1"/>
  <c r="DJ321" i="1"/>
  <c r="CP321" i="1"/>
  <c r="AE321" i="1"/>
  <c r="P321" i="1"/>
  <c r="DJ320" i="1"/>
  <c r="CP320" i="1"/>
  <c r="AE320" i="1"/>
  <c r="P320" i="1"/>
  <c r="DJ319" i="1"/>
  <c r="CP319" i="1"/>
  <c r="AE319" i="1"/>
  <c r="P319" i="1"/>
  <c r="DJ318" i="1"/>
  <c r="CP318" i="1"/>
  <c r="AE318" i="1"/>
  <c r="P318" i="1"/>
  <c r="DJ317" i="1"/>
  <c r="CP317" i="1"/>
  <c r="AE317" i="1"/>
  <c r="P317" i="1"/>
  <c r="DJ316" i="1"/>
  <c r="CP316" i="1"/>
  <c r="AE316" i="1"/>
  <c r="P316" i="1"/>
  <c r="DJ315" i="1"/>
  <c r="CP315" i="1"/>
  <c r="AE315" i="1"/>
  <c r="P315" i="1"/>
  <c r="DJ314" i="1"/>
  <c r="CP314" i="1"/>
  <c r="AE314" i="1"/>
  <c r="P314" i="1"/>
  <c r="DJ313" i="1"/>
  <c r="CP313" i="1"/>
  <c r="AE313" i="1"/>
  <c r="P313" i="1"/>
  <c r="DJ312" i="1"/>
  <c r="CP312" i="1"/>
  <c r="AE312" i="1"/>
  <c r="P312"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DJ51" i="1"/>
  <c r="DJ52" i="1"/>
  <c r="DJ53" i="1"/>
  <c r="DJ54" i="1"/>
  <c r="DJ55" i="1"/>
  <c r="DJ56" i="1"/>
  <c r="DJ57" i="1"/>
  <c r="DJ58" i="1"/>
  <c r="DJ59" i="1"/>
  <c r="DJ60" i="1"/>
  <c r="DJ61" i="1"/>
  <c r="DJ62" i="1"/>
  <c r="DJ63" i="1"/>
  <c r="DJ64" i="1"/>
  <c r="DJ65" i="1"/>
  <c r="DJ66" i="1"/>
  <c r="DJ67" i="1"/>
  <c r="DJ68" i="1"/>
  <c r="DJ69" i="1"/>
  <c r="DJ70" i="1"/>
  <c r="DJ71" i="1"/>
  <c r="DJ72" i="1"/>
  <c r="DJ73" i="1"/>
  <c r="DJ74" i="1"/>
  <c r="DJ75" i="1"/>
  <c r="DJ76" i="1"/>
  <c r="DJ77" i="1"/>
  <c r="DJ78" i="1"/>
  <c r="DJ79" i="1"/>
  <c r="DJ80" i="1"/>
  <c r="DJ81" i="1"/>
  <c r="DJ82" i="1"/>
  <c r="DJ83" i="1"/>
  <c r="DJ84" i="1"/>
  <c r="DJ85" i="1"/>
  <c r="DJ86" i="1"/>
  <c r="DJ87" i="1"/>
  <c r="DJ88" i="1"/>
  <c r="DJ89" i="1"/>
  <c r="DJ90" i="1"/>
  <c r="DJ91" i="1"/>
  <c r="DJ92" i="1"/>
  <c r="DJ93" i="1"/>
  <c r="DJ94" i="1"/>
  <c r="DJ95" i="1"/>
  <c r="DJ96" i="1"/>
  <c r="DJ97" i="1"/>
  <c r="DJ98" i="1"/>
  <c r="DJ99" i="1"/>
  <c r="DJ100" i="1"/>
  <c r="DJ101" i="1"/>
  <c r="DJ102" i="1"/>
  <c r="DJ103" i="1"/>
  <c r="DJ104" i="1"/>
  <c r="DJ105" i="1"/>
  <c r="DJ106" i="1"/>
  <c r="DJ107" i="1"/>
  <c r="DJ108" i="1"/>
  <c r="DJ109" i="1"/>
  <c r="DJ110" i="1"/>
  <c r="DJ111" i="1"/>
  <c r="DJ112" i="1"/>
  <c r="DJ113" i="1"/>
  <c r="DJ114" i="1"/>
  <c r="DJ115" i="1"/>
  <c r="DJ116" i="1"/>
  <c r="DJ117" i="1"/>
  <c r="DJ118" i="1"/>
  <c r="DJ119" i="1"/>
  <c r="DJ120" i="1"/>
  <c r="DJ121" i="1"/>
  <c r="DJ122" i="1"/>
  <c r="DJ123" i="1"/>
  <c r="DJ124" i="1"/>
  <c r="DJ125" i="1"/>
  <c r="DJ126" i="1"/>
  <c r="DJ127" i="1"/>
  <c r="DJ128" i="1"/>
  <c r="DJ129" i="1"/>
  <c r="DJ130" i="1"/>
  <c r="DJ131" i="1"/>
  <c r="DJ132" i="1"/>
  <c r="DJ133" i="1"/>
  <c r="DJ134" i="1"/>
  <c r="DJ135" i="1"/>
  <c r="DJ136" i="1"/>
  <c r="DJ137" i="1"/>
  <c r="DJ138" i="1"/>
  <c r="DJ139" i="1"/>
  <c r="DJ140" i="1"/>
  <c r="DJ141" i="1"/>
  <c r="DJ142" i="1"/>
  <c r="DJ143" i="1"/>
  <c r="DJ144" i="1"/>
  <c r="DJ145" i="1"/>
  <c r="DJ146" i="1"/>
  <c r="DJ147" i="1"/>
  <c r="DJ148" i="1"/>
  <c r="DJ149" i="1"/>
  <c r="DJ150" i="1"/>
  <c r="DJ151" i="1"/>
  <c r="DJ152" i="1"/>
  <c r="DJ153" i="1"/>
  <c r="DJ154" i="1"/>
  <c r="DJ155" i="1"/>
  <c r="DJ156" i="1"/>
  <c r="DJ157" i="1"/>
  <c r="DJ158" i="1"/>
  <c r="DJ159" i="1"/>
  <c r="DJ160" i="1"/>
  <c r="DJ161" i="1"/>
  <c r="DJ162" i="1"/>
  <c r="DJ163" i="1"/>
  <c r="DJ164" i="1"/>
  <c r="DJ165" i="1"/>
  <c r="DJ166" i="1"/>
  <c r="DJ167" i="1"/>
  <c r="DJ168" i="1"/>
  <c r="DJ169" i="1"/>
  <c r="DJ170" i="1"/>
  <c r="DJ171" i="1"/>
  <c r="DJ172" i="1"/>
  <c r="DJ173" i="1"/>
  <c r="DJ174" i="1"/>
  <c r="DJ175" i="1"/>
  <c r="DJ176" i="1"/>
  <c r="DJ177" i="1"/>
  <c r="DJ178" i="1"/>
  <c r="DJ179" i="1"/>
  <c r="DJ180" i="1"/>
  <c r="DJ181" i="1"/>
  <c r="DJ182" i="1"/>
  <c r="DJ183" i="1"/>
  <c r="DJ184" i="1"/>
  <c r="DJ185" i="1"/>
  <c r="DJ186" i="1"/>
  <c r="DJ187" i="1"/>
  <c r="DJ188" i="1"/>
  <c r="DJ189" i="1"/>
  <c r="DJ190" i="1"/>
  <c r="CP51" i="1"/>
  <c r="CP52" i="1"/>
  <c r="CP53" i="1"/>
  <c r="CP54" i="1"/>
  <c r="CP55" i="1"/>
  <c r="CP56" i="1"/>
  <c r="CP57" i="1"/>
  <c r="CP58" i="1"/>
  <c r="CP59" i="1"/>
  <c r="CP60" i="1"/>
  <c r="CP61" i="1"/>
  <c r="CP62" i="1"/>
  <c r="CP63" i="1"/>
  <c r="CP64" i="1"/>
  <c r="CP65" i="1"/>
  <c r="CP66" i="1"/>
  <c r="CP67" i="1"/>
  <c r="CP68" i="1"/>
  <c r="CP69" i="1"/>
  <c r="CP70" i="1"/>
  <c r="CP71" i="1"/>
  <c r="CP72" i="1"/>
  <c r="CP73" i="1"/>
  <c r="CP74" i="1"/>
  <c r="CP75" i="1"/>
  <c r="CP76" i="1"/>
  <c r="CP77" i="1"/>
  <c r="CP78" i="1"/>
  <c r="CP79" i="1"/>
  <c r="CP80" i="1"/>
  <c r="CP81" i="1"/>
  <c r="CP82" i="1"/>
  <c r="CP83" i="1"/>
  <c r="CP84" i="1"/>
  <c r="CP85" i="1"/>
  <c r="CP86" i="1"/>
  <c r="CP87" i="1"/>
  <c r="CP88" i="1"/>
  <c r="CP89" i="1"/>
  <c r="CP90" i="1"/>
  <c r="CP91" i="1"/>
  <c r="CP92" i="1"/>
  <c r="CP93" i="1"/>
  <c r="CP94" i="1"/>
  <c r="CP95" i="1"/>
  <c r="CP96" i="1"/>
  <c r="CP97" i="1"/>
  <c r="CP98" i="1"/>
  <c r="CP99" i="1"/>
  <c r="CP100" i="1"/>
  <c r="CP101" i="1"/>
  <c r="CP102" i="1"/>
  <c r="CP103" i="1"/>
  <c r="CP104" i="1"/>
  <c r="CP105" i="1"/>
  <c r="CP106" i="1"/>
  <c r="CP107" i="1"/>
  <c r="CP108" i="1"/>
  <c r="CP109" i="1"/>
  <c r="CP110" i="1"/>
  <c r="CP111" i="1"/>
  <c r="CP112" i="1"/>
  <c r="CP113" i="1"/>
  <c r="CP114" i="1"/>
  <c r="CP115" i="1"/>
  <c r="CP116" i="1"/>
  <c r="CP117" i="1"/>
  <c r="CP118" i="1"/>
  <c r="CP119" i="1"/>
  <c r="CP120" i="1"/>
  <c r="CP121" i="1"/>
  <c r="CP122" i="1"/>
  <c r="CP123" i="1"/>
  <c r="CP124" i="1"/>
  <c r="CP125" i="1"/>
  <c r="CP126" i="1"/>
  <c r="CP127" i="1"/>
  <c r="CP128" i="1"/>
  <c r="CP129" i="1"/>
  <c r="CP130" i="1"/>
  <c r="CP131" i="1"/>
  <c r="CP132" i="1"/>
  <c r="CP133" i="1"/>
  <c r="CP134" i="1"/>
  <c r="CP135" i="1"/>
  <c r="CP136" i="1"/>
  <c r="CP137" i="1"/>
  <c r="CP138" i="1"/>
  <c r="CP139" i="1"/>
  <c r="CP140" i="1"/>
  <c r="CP141" i="1"/>
  <c r="CP142" i="1"/>
  <c r="CP143" i="1"/>
  <c r="CP144" i="1"/>
  <c r="CP145" i="1"/>
  <c r="CP146" i="1"/>
  <c r="CP147" i="1"/>
  <c r="CP148" i="1"/>
  <c r="CP149" i="1"/>
  <c r="CP150" i="1"/>
  <c r="CP151" i="1"/>
  <c r="CP152" i="1"/>
  <c r="CP153" i="1"/>
  <c r="CP154" i="1"/>
  <c r="CP155" i="1"/>
  <c r="CP156" i="1"/>
  <c r="CP157" i="1"/>
  <c r="CP158" i="1"/>
  <c r="CP159" i="1"/>
  <c r="CP160" i="1"/>
  <c r="CP161" i="1"/>
  <c r="CP162" i="1"/>
  <c r="CP163" i="1"/>
  <c r="CP164" i="1"/>
  <c r="CP165" i="1"/>
  <c r="CP166" i="1"/>
  <c r="CP167" i="1"/>
  <c r="CP168" i="1"/>
  <c r="CP169" i="1"/>
  <c r="CP170" i="1"/>
  <c r="CP171" i="1"/>
  <c r="CP172" i="1"/>
  <c r="CP173" i="1"/>
  <c r="CP174" i="1"/>
  <c r="CP175" i="1"/>
  <c r="CP176" i="1"/>
  <c r="CP177" i="1"/>
  <c r="CP178" i="1"/>
  <c r="CP179" i="1"/>
  <c r="CP180" i="1"/>
  <c r="CP181" i="1"/>
  <c r="CP182" i="1"/>
  <c r="CP183" i="1"/>
  <c r="CP184" i="1"/>
  <c r="CP185" i="1"/>
  <c r="CP186" i="1"/>
  <c r="CP187" i="1"/>
  <c r="CP188" i="1"/>
  <c r="CP189" i="1"/>
  <c r="CP19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47" i="1" l="1"/>
  <c r="P48" i="1"/>
  <c r="P49" i="1"/>
  <c r="P50" i="1"/>
  <c r="DJ20" i="1"/>
  <c r="DJ21" i="1"/>
  <c r="DJ22" i="1"/>
  <c r="DJ23" i="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AE50" i="1" l="1"/>
  <c r="AE49" i="1"/>
  <c r="AE48" i="1"/>
  <c r="AE47" i="1"/>
  <c r="AE46" i="1"/>
  <c r="AE45" i="1"/>
  <c r="AE44" i="1"/>
  <c r="AE43" i="1"/>
  <c r="AE42" i="1"/>
  <c r="AE41" i="1"/>
  <c r="AE40" i="1"/>
  <c r="AE39" i="1"/>
  <c r="AE38" i="1"/>
  <c r="AE37" i="1"/>
  <c r="AE36" i="1"/>
  <c r="AE35" i="1"/>
  <c r="AE34" i="1"/>
  <c r="AE33" i="1"/>
  <c r="AE32" i="1"/>
  <c r="AE31" i="1"/>
  <c r="AE30" i="1"/>
  <c r="AE29" i="1"/>
  <c r="AE28" i="1"/>
  <c r="AE27" i="1"/>
  <c r="AE26" i="1"/>
  <c r="AE25" i="1"/>
  <c r="AE24" i="1"/>
  <c r="AE23" i="1"/>
  <c r="AE22" i="1"/>
  <c r="AE21" i="1"/>
  <c r="AE20" i="1"/>
  <c r="AE19" i="1"/>
  <c r="CP50" i="1"/>
  <c r="G50" i="1"/>
  <c r="CP49" i="1"/>
  <c r="G49" i="1"/>
  <c r="CP48" i="1"/>
  <c r="G48" i="1"/>
  <c r="CP47" i="1"/>
  <c r="G47" i="1"/>
  <c r="CP46" i="1"/>
  <c r="P46" i="1"/>
  <c r="G46" i="1"/>
  <c r="CP45" i="1"/>
  <c r="P45" i="1"/>
  <c r="G45" i="1"/>
  <c r="CP44" i="1"/>
  <c r="P44" i="1"/>
  <c r="G44" i="1"/>
  <c r="CP43" i="1"/>
  <c r="P43" i="1"/>
  <c r="G43" i="1"/>
  <c r="CP42" i="1"/>
  <c r="P42" i="1"/>
  <c r="G42" i="1"/>
  <c r="CP41" i="1"/>
  <c r="P41" i="1"/>
  <c r="G41" i="1"/>
  <c r="CP40" i="1"/>
  <c r="P40" i="1"/>
  <c r="G40" i="1"/>
  <c r="CP39" i="1"/>
  <c r="P39" i="1"/>
  <c r="G39" i="1"/>
  <c r="CP38" i="1"/>
  <c r="P38" i="1"/>
  <c r="G38" i="1"/>
  <c r="CP37" i="1"/>
  <c r="P37" i="1"/>
  <c r="G37" i="1"/>
  <c r="CP36" i="1"/>
  <c r="P36" i="1"/>
  <c r="G36" i="1"/>
  <c r="CP35" i="1"/>
  <c r="P35" i="1"/>
  <c r="G35" i="1"/>
  <c r="CP34" i="1"/>
  <c r="P34" i="1"/>
  <c r="G34" i="1"/>
  <c r="CP33" i="1"/>
  <c r="P33" i="1"/>
  <c r="G33" i="1"/>
  <c r="CP32" i="1"/>
  <c r="P32" i="1"/>
  <c r="G32" i="1"/>
  <c r="CP31" i="1"/>
  <c r="P31" i="1"/>
  <c r="G31" i="1"/>
  <c r="CP30" i="1"/>
  <c r="P30" i="1"/>
  <c r="G30" i="1"/>
  <c r="CP29" i="1"/>
  <c r="P29" i="1"/>
  <c r="G29" i="1"/>
  <c r="CP28" i="1"/>
  <c r="P28" i="1"/>
  <c r="G28" i="1"/>
  <c r="CP27" i="1"/>
  <c r="G27" i="1"/>
  <c r="CP26" i="1"/>
  <c r="G26" i="1"/>
  <c r="CP25" i="1"/>
  <c r="G25" i="1"/>
  <c r="CP24" i="1"/>
  <c r="P24" i="1"/>
  <c r="G24" i="1"/>
  <c r="CP23" i="1"/>
  <c r="P23" i="1"/>
  <c r="G23" i="1"/>
  <c r="CP22" i="1"/>
  <c r="P22" i="1"/>
  <c r="G22" i="1"/>
  <c r="CP21" i="1"/>
  <c r="P21" i="1"/>
  <c r="G21" i="1"/>
  <c r="CP20" i="1"/>
  <c r="P20" i="1"/>
  <c r="G20" i="1"/>
  <c r="P19" i="1"/>
  <c r="G19" i="1"/>
  <c r="DJ19" i="1" l="1"/>
  <c r="CP19" i="1"/>
</calcChain>
</file>

<file path=xl/sharedStrings.xml><?xml version="1.0" encoding="utf-8"?>
<sst xmlns="http://schemas.openxmlformats.org/spreadsheetml/2006/main" count="21888" uniqueCount="2739">
  <si>
    <t xml:space="preserve">Código de la acción </t>
  </si>
  <si>
    <t>(Varios elementos)</t>
  </si>
  <si>
    <t>Peso general de las tareas</t>
  </si>
  <si>
    <t>(Todas)</t>
  </si>
  <si>
    <t>Etiquetas de fila</t>
  </si>
  <si>
    <t>Cuenta de Nivel de la tarea</t>
  </si>
  <si>
    <t>Estratégica</t>
  </si>
  <si>
    <t>Operativa</t>
  </si>
  <si>
    <t>URF2026_NEI_173_Socializar los incidentes de seguridad presentados, de acuerdo con la información reportada por el Ministerio de Hacienda y Crédito Público</t>
  </si>
  <si>
    <t>URF2026_NEI_183_Actualizar el registro de activos de información</t>
  </si>
  <si>
    <t>URF2026_NEI_185_Socializar el SIC</t>
  </si>
  <si>
    <t>URF2026_NEI_191_Realizar jornadas de capacitación de capacidades de uso y apropiación de acuerdo con lo de definido en el PETI</t>
  </si>
  <si>
    <t>URF2026_NEI_219_Transversal_Generar cronograma de necesidades de comunicación para el primer cuatrimestre_AD</t>
  </si>
  <si>
    <t>URF2026_NEI_241_Realizar la reinudcción a los servidores de la URF</t>
  </si>
  <si>
    <t>Total general</t>
  </si>
  <si>
    <t>Actividades integrales</t>
  </si>
  <si>
    <t>Tareas</t>
  </si>
  <si>
    <t>Est</t>
  </si>
  <si>
    <t>NEI</t>
  </si>
  <si>
    <t>Ope</t>
  </si>
  <si>
    <t>NEP</t>
  </si>
  <si>
    <t xml:space="preserve">NOI </t>
  </si>
  <si>
    <t>NOP</t>
  </si>
  <si>
    <t>PLAN DE ACCIÓN</t>
  </si>
  <si>
    <t>Código</t>
  </si>
  <si>
    <t>DP-FT-004</t>
  </si>
  <si>
    <t>Fecha:</t>
  </si>
  <si>
    <t xml:space="preserve">Versión: </t>
  </si>
  <si>
    <t xml:space="preserve">Control de versiones </t>
  </si>
  <si>
    <t xml:space="preserve">Número de la versión </t>
  </si>
  <si>
    <t xml:space="preserve">Fecha </t>
  </si>
  <si>
    <t>Código de la solicitud</t>
  </si>
  <si>
    <t xml:space="preserve">Descripción </t>
  </si>
  <si>
    <t>TS-1052</t>
  </si>
  <si>
    <t xml:space="preserve">Publicación de la propuesta inicial para comentarios de los grupos de valor </t>
  </si>
  <si>
    <t>TS-1085</t>
  </si>
  <si>
    <t>Publicación del plan aprobado en la sesión del Comité Institucional de Gestión y Desempeño realizada el 23 de enero de 2026</t>
  </si>
  <si>
    <t>I. INFORMACIÓN DE LA TAREA</t>
  </si>
  <si>
    <t>II. ASOCIACIÓN ESTRATÉGICA</t>
  </si>
  <si>
    <t xml:space="preserve">III. RECURSOS </t>
  </si>
  <si>
    <t xml:space="preserve">IV. PLAN DE ACCIÓN ASOCIADO </t>
  </si>
  <si>
    <t xml:space="preserve">V. DIMENSIONES MIPG </t>
  </si>
  <si>
    <t>VI. POLÍTICAS MIPG</t>
  </si>
  <si>
    <t>MODIFICACIONES</t>
  </si>
  <si>
    <t>01_Programa de Gestión Documental - PGD</t>
  </si>
  <si>
    <t>02_Plan Institucional de Archivos de la Entidad - PINAR</t>
  </si>
  <si>
    <t>03_Plan de Seguridad y Privacidad de la Información - PPSI</t>
  </si>
  <si>
    <t>04_Programa de Gestión del Cambio - PGC</t>
  </si>
  <si>
    <t>05_Plan de Apertura de Datos - PAD</t>
  </si>
  <si>
    <t>06_Plan de Transformación Digital  - PTD</t>
  </si>
  <si>
    <t>07_Plan Estratégico de Tecnologías de la Información y las Comunicaciones - PETI</t>
  </si>
  <si>
    <t>08_Plan de Tratamiento de Riesgos de Seguridad y Privacidad de la Información - PTRSPI</t>
  </si>
  <si>
    <t>17_Programas de transparencia y ética pública - PTEP</t>
  </si>
  <si>
    <t>18_Plan anual de auditoría - PAAU</t>
  </si>
  <si>
    <t>20_Estrategia de relación con el Ciudadano -ERV</t>
  </si>
  <si>
    <t>21_Plan de gestión ambiental - PGA</t>
  </si>
  <si>
    <t>22_Plan anual de austeridad del gasto - PAAG</t>
  </si>
  <si>
    <t>23_Plan Estratégico de Comunicaciones - PEC</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</si>
  <si>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</si>
  <si>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</si>
  <si>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</si>
  <si>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</si>
  <si>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</si>
  <si>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</si>
  <si>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</si>
  <si>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Estado general </t>
  </si>
  <si>
    <t xml:space="preserve">01_Cambio </t>
  </si>
  <si>
    <t xml:space="preserve">02_Cambio </t>
  </si>
  <si>
    <t xml:space="preserve">03_Cambio </t>
  </si>
  <si>
    <t xml:space="preserve">04_Cambio </t>
  </si>
  <si>
    <t>ID de la Tarea en el SMGI</t>
  </si>
  <si>
    <t>Nombre inicial de la tarea</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</si>
  <si>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</si>
  <si>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</si>
  <si>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</si>
  <si>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</si>
  <si>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</si>
  <si>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</si>
  <si>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</si>
  <si>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</si>
  <si>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</si>
  <si>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</si>
  <si>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</si>
  <si>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</si>
  <si>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Revisor de la tarea</t>
  </si>
  <si>
    <t>Posibles situaciones que de presentarse puedan afectar el cumplimiento de la tarea</t>
  </si>
  <si>
    <t>Nivel de la tarea</t>
  </si>
  <si>
    <t>Categorización de la tarea</t>
  </si>
  <si>
    <t>Perspectiva asociada</t>
  </si>
  <si>
    <t xml:space="preserve">Objetivo estratégico asociado </t>
  </si>
  <si>
    <t xml:space="preserve">Iniciativa estratégica asociada </t>
  </si>
  <si>
    <t xml:space="preserve">Financieros </t>
  </si>
  <si>
    <t xml:space="preserve">Tecnológicos </t>
  </si>
  <si>
    <t xml:space="preserve">Físicos </t>
  </si>
  <si>
    <t>Recursos</t>
  </si>
  <si>
    <t xml:space="preserve">Programa </t>
  </si>
  <si>
    <t xml:space="preserve">Actividades </t>
  </si>
  <si>
    <t xml:space="preserve">Peso </t>
  </si>
  <si>
    <t>Programa 2</t>
  </si>
  <si>
    <t>Actividades 3</t>
  </si>
  <si>
    <t>Peso 4</t>
  </si>
  <si>
    <t>Estrategia</t>
  </si>
  <si>
    <t>Actividades 5</t>
  </si>
  <si>
    <t>Peso 6</t>
  </si>
  <si>
    <t>Componente</t>
  </si>
  <si>
    <t>Actividades 7</t>
  </si>
  <si>
    <t>Peso 8</t>
  </si>
  <si>
    <t>Etapa</t>
  </si>
  <si>
    <t>Actividades 9</t>
  </si>
  <si>
    <t>Peso 10</t>
  </si>
  <si>
    <t>Etapa11</t>
  </si>
  <si>
    <t>Actividades 12</t>
  </si>
  <si>
    <t>Peso 13</t>
  </si>
  <si>
    <t>Componentes</t>
  </si>
  <si>
    <t>Componentes14</t>
  </si>
  <si>
    <t>09_Plan Anual de Adquisiciones - PAA</t>
  </si>
  <si>
    <t>10_Plan Anual de Vacantes - PAV</t>
  </si>
  <si>
    <t>11_Plan de Previsión de Recursos Humanos - PPRH</t>
  </si>
  <si>
    <t>12_Plan Estratégico de Gestión de Talento Humano - PEGTH</t>
  </si>
  <si>
    <t>13_Plan Institucional de Capacitación - PIC</t>
  </si>
  <si>
    <t>14_Plan de Incentivos Institucionales - PII</t>
  </si>
  <si>
    <t>15_Plan de Trabajo Anual en Seguridad y Salud en el Trabajo - PASST</t>
  </si>
  <si>
    <t>16_Plan de seguimiento al SIGEP - SIGEP</t>
  </si>
  <si>
    <t>Temáticas</t>
  </si>
  <si>
    <t>Acciones estratégicas</t>
  </si>
  <si>
    <t>Roles</t>
  </si>
  <si>
    <t>19_Agenda regulatoria - AR</t>
  </si>
  <si>
    <t>Objetivos</t>
  </si>
  <si>
    <t>Componente15</t>
  </si>
  <si>
    <t>Subcomponente</t>
  </si>
  <si>
    <t xml:space="preserve">Programas </t>
  </si>
  <si>
    <t>Componente16</t>
  </si>
  <si>
    <t>Componente17</t>
  </si>
  <si>
    <t>24_Operación del Sistema de Gestión Institucional - SGI</t>
  </si>
  <si>
    <t>25_Estrategia de integridad y conflicto de interes - EICI</t>
  </si>
  <si>
    <t>Planes asociados</t>
  </si>
  <si>
    <t>Talento Humano 18</t>
  </si>
  <si>
    <t xml:space="preserve">Evaluación de resultados </t>
  </si>
  <si>
    <t xml:space="preserve">Gestión del conocimiento y la innovación </t>
  </si>
  <si>
    <t>Dimensiones asociadas</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</si>
  <si>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</si>
  <si>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</si>
  <si>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</si>
  <si>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</si>
  <si>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</si>
  <si>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</si>
  <si>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</si>
  <si>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</si>
  <si>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</si>
  <si>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</si>
  <si>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</si>
  <si>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</si>
  <si>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</si>
  <si>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</si>
  <si>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</si>
  <si>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</si>
  <si>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</si>
  <si>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</si>
  <si>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</si>
  <si>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Políticas asociadas</t>
  </si>
  <si>
    <t>Vigente</t>
  </si>
  <si>
    <t>Estado de la tarea</t>
  </si>
  <si>
    <t>Fecha de solicitud</t>
  </si>
  <si>
    <t xml:space="preserve">fecha de modificación </t>
  </si>
  <si>
    <t xml:space="preserve">Justitifcación </t>
  </si>
  <si>
    <t>URF2026_001_Diseñar y ejecutar las estrategias de comunicación externa a través de parrillas de contenido para redes sociales con la información definida por los procesos de la Unidad y la dirección de la entidad para el primer cuatrimestre.</t>
  </si>
  <si>
    <t>URF2026_NEP_001_01</t>
  </si>
  <si>
    <t>Diseñar y ejecutar las estrategias de comunicación externa a través de parrillas de contenido para redes sociales con la información definida por los procesos de la Unidad y la dirección de la entidad para el primer cuatrimestre.</t>
  </si>
  <si>
    <t>Abarca la identificación y consolidación de las necesidades de los procesos, el desarrollo del contenido,  la corrección de estilo para garantizar la precisión y claridad del mensaje, la obtención de la aprobación final y la publicación.</t>
  </si>
  <si>
    <t>Parrillas e informes de redes sociales del cuatrimestre</t>
  </si>
  <si>
    <t>Herramienta que organiza el contenido y la cantidad de publicaciones que se va a desarrollar para cada campaña.  Mientras que el informe presenta los resultados clave del desempeño digital.</t>
  </si>
  <si>
    <t>Gestión de Comunicaciones</t>
  </si>
  <si>
    <t>Alejandra Salazar Sanchez</t>
  </si>
  <si>
    <t>Karime Yamhure Hurtado</t>
  </si>
  <si>
    <t>Daissy Tatiana Santos Yate</t>
  </si>
  <si>
    <t xml:space="preserve">Interno </t>
  </si>
  <si>
    <t>Incumplimiento en el cronograma de actividades / Dificultades tecnológicas</t>
  </si>
  <si>
    <t>Parcial</t>
  </si>
  <si>
    <t>URF_2326_Gestión con valores para resultados</t>
  </si>
  <si>
    <t>URF_GR1_2326_Posicionar la imagen interna y externa de la Unidad</t>
  </si>
  <si>
    <t>URF_GR1_2326_INI1_Fortalecer la estrategia de divulgación y promoción institucional y los mecanismos de comunicación</t>
  </si>
  <si>
    <t>Talento Humano</t>
  </si>
  <si>
    <t>Tecnológicos</t>
  </si>
  <si>
    <t>No aplica</t>
  </si>
  <si>
    <t>17_PTEP_03_Cultura de la legalidad y estado abierto</t>
  </si>
  <si>
    <t>17_PTEP_03_3.1.Acceso a la información pública y transparencia</t>
  </si>
  <si>
    <t>23_PEC_01_Acciones de Comunicación Externa</t>
  </si>
  <si>
    <t>D03_Gestión con valores para resultados</t>
  </si>
  <si>
    <t>D05_Información y comunicación</t>
  </si>
  <si>
    <t>D03_P13_Participación ciudadana en la gestión pública</t>
  </si>
  <si>
    <t>D05_P15_Transparencia, acceso a la información pública y lucha contra la corrupción</t>
  </si>
  <si>
    <t>URF2026_002_Diseñar y ejecutar las estrategias de comunicación externa a través de parrillas de contenido para redes sociales con la información definida por los procesos de la Unidad y la dirección de la entidad para el segundo cuatrimestre.</t>
  </si>
  <si>
    <t>URF2026_NEP_001_02</t>
  </si>
  <si>
    <t>Diseñar y ejecutar las estrategias de comunicación externa a través de parrillas de contenido para redes sociales con la información definida por los procesos de la Unidad y la dirección de la entidad para el segundo cuatrimestre.</t>
  </si>
  <si>
    <t>URF2026_003_Diseñar y ejecutar las estrategias de comunicación externa a través de parrillas de contenido para redes sociales con la información definida por los procesos de la Unidad y la dirección de la entidad para el tercer cuatrimestre.</t>
  </si>
  <si>
    <t>URF2026_NEP_001_03</t>
  </si>
  <si>
    <t>Diseñar y ejecutar las estrategias de comunicación externa a través de parrillas de contenido para redes sociales con la información definida por los procesos de la Unidad y la dirección de la entidad para el tercer cuatrimestre.</t>
  </si>
  <si>
    <t>URF2026_004_Realizar el acompañamiento a eventos donde haga presencia la Unidad, elaboración de boletines, difusión en medios de comunicación, durante el primer cuatrimestre.</t>
  </si>
  <si>
    <t>URF2026_NOP_002_01</t>
  </si>
  <si>
    <t>Realizar el acompañamiento a eventos donde haga presencia la Unidad, elaboración de boletines, difusión en medios de comunicación, durante el primer cuatrimestre.</t>
  </si>
  <si>
    <t>Excel con enlace a boletines</t>
  </si>
  <si>
    <t>Documento que presenta el inventario de la gestión realizada durante el cuatrimestre frente a l numero de boletines realizados.</t>
  </si>
  <si>
    <t>Demoras e incumplimiento en la entrega de información</t>
  </si>
  <si>
    <t>URF2026_005_Realizar el acompañamiento a eventos donde haga presencia la Unidad, elaboración de boletines, difusión en medios de comunicación, durante el segundo cuatrimestre.</t>
  </si>
  <si>
    <t>URF2026_NOP_002_02</t>
  </si>
  <si>
    <t>Realizar el acompañamiento a eventos donde haga presencia la Unidad, elaboración de boletines, difusión en medios de comunicación, durante el segundo cuatrimestre.</t>
  </si>
  <si>
    <t>Acompañar los eventos en los que participe la Unidad y brindar apoyo comunicativo, elaborar boletines informativos con contenido claro y oportuno, y gestionar su difusión en medios de comunicación, garantizando pertinencia, calidad y efectividad</t>
  </si>
  <si>
    <t>Documento que presenta el inventario de la gestión realizada durante el cuatrimestre frente al número de boletines realizados.</t>
  </si>
  <si>
    <t>URF2026_006_Realizar el acompañamiento a eventos donde haga presencia la Unidad, elaboración de boletines, difusión en medios de comunicación, durante el tercer cuatrimestre.</t>
  </si>
  <si>
    <t>URF2026_NOP_002_03</t>
  </si>
  <si>
    <t>Realizar el acompañamiento a eventos donde haga presencia la Unidad, elaboración de boletines, difusión en medios de comunicación, durante el tercer cuatrimestre.</t>
  </si>
  <si>
    <t>URF2026_007_Generar el plan de comunicaciones de la Unidad de acuerdo con el formato establecido por directiva presidencial</t>
  </si>
  <si>
    <t>URF2026_NEI_003</t>
  </si>
  <si>
    <t>Generar el plan de comunicaciones de la Unidad de acuerdo con el formato establecido por directiva presidencial</t>
  </si>
  <si>
    <t>Preparar el reporte correspondiente de la Unidad según los lineamientos definidos en la directiva presidencial de acuerdo con las campañas ejecutadas revisando las métricas</t>
  </si>
  <si>
    <t>Formato Presidencia</t>
  </si>
  <si>
    <t>Documento que referencia las campañas realizadas por la entidad y el alcance que obtuvo frente a una inversión.</t>
  </si>
  <si>
    <t>Limitada capacidad operativa para la elaboración del plan</t>
  </si>
  <si>
    <t>Integral</t>
  </si>
  <si>
    <t>URF2026_008_Realizar seguimiento al plan de comunicaciones y generar el informe de la Unidad de acuerdo con el formato establecido por directiva presidencial durante el segundo trimestre</t>
  </si>
  <si>
    <t>URF2026_NOP_004_01</t>
  </si>
  <si>
    <t>Realizar seguimiento al plan de comunicaciones y generar el informe de la Unidad de acuerdo con el formato establecido por directiva presidencial durante el segundo trimestre</t>
  </si>
  <si>
    <t xml:space="preserve"> Preparar el reporte correspondiente de la Unidad según los lineamientos definidos en la directiva presidencial de acuerdo con las campañas ejecutadas revisando las métricas </t>
  </si>
  <si>
    <t>URF2026_009_Realizar seguimiento al plan de comunicaciones y generar el informe de la Unidad de acuerdo con el formato establecido por directiva presidencial durante el tercer trimestre</t>
  </si>
  <si>
    <t>URF2026_NOP_004_02</t>
  </si>
  <si>
    <t>Realizar seguimiento al plan de comunicaciones y generar el informe de la Unidad de acuerdo con el formato establecido por directiva presidencial durante el tercer trimestre</t>
  </si>
  <si>
    <t>URF2026_010_Realizar seguimiento al plan de comunicaciones y generar el informe de la Unidad de acuerdo con el formato establecido por directiva presidencial durante el cuarto trimestre</t>
  </si>
  <si>
    <t>URF2026_NOP_004_03</t>
  </si>
  <si>
    <t>Realizar seguimiento al plan de comunicaciones y generar el informe de la Unidad de acuerdo con el formato establecido por directiva presidencial durante el cuarto trimestre</t>
  </si>
  <si>
    <t>URF2026_011_Diseñar y ejecutar las estrategias de comunicación interna con la información definida por los procesos de la Unidad y la dirección de la entidad para el primer cuatrimestre</t>
  </si>
  <si>
    <t>URF2026_NEP_005_01</t>
  </si>
  <si>
    <t>Diseñar y ejecutar las estrategias de comunicación interna con la información definida por los procesos de la Unidad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</si>
  <si>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</si>
  <si>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 xml:space="preserve">Reporte SMGI solicitudes
</t>
  </si>
  <si>
    <t xml:space="preserve">Archivo en Excel que consolida todas las solicitudes de publicación SMGI durante el cuatrimestre.  </t>
  </si>
  <si>
    <t>23_PEC_02_Acciones de Comunicación Interna</t>
  </si>
  <si>
    <t>URF2026_012_Diseñar y ejecutar las estrategias de comunicación interna con la información definida por los procesos de la Unidad y la dirección de la entidad para el segundo cuatrimestre</t>
  </si>
  <si>
    <t>URF2026_NEP_005_02</t>
  </si>
  <si>
    <t>Diseñar y ejecutar las estrategias de comunicación interna con la información definida por los procesos de la Unidad y la dirección de la entidad para el segundo cuatrimestre</t>
  </si>
  <si>
    <t>URF2026_013_Diseñar y ejecutar las estrategias de comunicación interna con la información definida por los procesos de la Unidad y la dirección de la entidad para el tercer cuatrimestre</t>
  </si>
  <si>
    <t>URF2026_NEP_005_03</t>
  </si>
  <si>
    <t>Diseñar y ejecutar las estrategias de comunicación interna con la información definida por los procesos de la Unidad y la dirección de la entidad para el tercer cuatrimestre</t>
  </si>
  <si>
    <t>URF2026_014_Publicar la información que establece la Ley de Transparencia y de Acceso a la Información, gestionar la actualización de la página web acorde con las solicitudes establecidas por los procesos mediante el SMGI, durante el primer cuatrimestre</t>
  </si>
  <si>
    <t>URF2026_NOP_006_01</t>
  </si>
  <si>
    <t>Publicar la información que establece la Ley de Transparencia y de Acceso a la Información, gestionar la actualización de la página web acorde con las solicitudes establecidas por los procesos mediante el SMGI, durante el primer cuatrimestre</t>
  </si>
  <si>
    <t xml:space="preserve">Divulgar los contenidos requeridos por la Ley de Transparencia y gestionar el contenido de la actualización de la página web </t>
  </si>
  <si>
    <t xml:space="preserve">Reporte SMGI solicitudes de publicación
</t>
  </si>
  <si>
    <t>23_PEC_03_Acciones Transversales de Comunicación</t>
  </si>
  <si>
    <t>URF2026_015_Publicar la información que establece la Ley de Transparencia y de Acceso a la Información, gestionar la actualización de la página web acorde con las solicitudes establecidas por los procesos mediante el SMGI, durante el segundo cuatrimestre</t>
  </si>
  <si>
    <t>URF2026_NOP_006_02</t>
  </si>
  <si>
    <t>Publicar la información que establece la Ley de Transparencia y de Acceso a la Información, gestionar la actualización de la página web acorde con las solicitudes establecidas por los procesos mediante el SMGI, durante el segundo cuatrimestre</t>
  </si>
  <si>
    <t>URF2026_016_Publicar la información que establece la Ley de Transparencia y de Acceso a la Información, gestionar la actualización de la página web acorde con las solicitudes establecidas por los procesos mediante el SMGI, durante el tercer cuatrimestre</t>
  </si>
  <si>
    <t>URF2026_NOP_006_03</t>
  </si>
  <si>
    <t>Publicar la información que establece la Ley de Transparencia y de Acceso a la Información, gestionar la actualización de la página web acorde con las solicitudes establecidas por los procesos mediante el SMGI, durante el tercer cuatrimestre</t>
  </si>
  <si>
    <t>URF2026_017_Diseñar material gráfico para comunicación externa como presentaciones banner, carruseles primer cuatrimestre.</t>
  </si>
  <si>
    <t>URF2026_NOP_007_01</t>
  </si>
  <si>
    <t>Diseñar material gráfico para comunicación externa como presentaciones banner, carruseles primer cuatrimestre.</t>
  </si>
  <si>
    <t xml:space="preserve">Elaboración de piezas gráficas destinadas a la comunicación externa </t>
  </si>
  <si>
    <t xml:space="preserve">Excel con numero de piezas diseñadas </t>
  </si>
  <si>
    <t>Formato en Excel donde se registrar tipo de pieza, canal, contenido, solicitante o proceso.</t>
  </si>
  <si>
    <t>URF2026_018_Diseñar material gráfico para comunicación externa como presentaciones banner, carruseles segundo cuatrimestre.</t>
  </si>
  <si>
    <t>URF2026_NOP_007_02</t>
  </si>
  <si>
    <t>Diseñar material gráfico para comunicación externa como presentaciones banner, carruseles segundo cuatrimestre.</t>
  </si>
  <si>
    <t>URF2026_019_Diseñar material gráfico para comunicación externa como presentaciones banner, carruseles tercer cuatrimestre.</t>
  </si>
  <si>
    <t>URF2026_NOP_007_03</t>
  </si>
  <si>
    <t>Diseñar material gráfico para comunicación externa como presentaciones banner, carruseles tercer cuatrimestre.</t>
  </si>
  <si>
    <t>URF2026_020_Elaborar el boletín semestral a los grupos de valor primer semestre</t>
  </si>
  <si>
    <t>URF2026_NEP_008_01</t>
  </si>
  <si>
    <t>Elaborar el boletín semestral a los grupos de valor primer semestre</t>
  </si>
  <si>
    <t>Elaborar el contenido y el diseño del boletín semestral a los grupos de valor</t>
  </si>
  <si>
    <t>Boletín semestral</t>
  </si>
  <si>
    <t>Este entregable consiste en la elaboración integral del boletín semestral dirigido a los grupos de valor, incluyendo tanto la producción del contenido como el diseño visual del documento. El objetivo es presentar de manera clara, atractiva y estratégica los avances, resultados y temas relevantes del periodo, asegurando una comunicación coherente y alineada con la identidad institucional.</t>
  </si>
  <si>
    <t>Limitada capacidad operativa para la elaboración del boletín</t>
  </si>
  <si>
    <t>URF2026_021_Elaborar el boletín semestral a los grupos de valor segundo semestre</t>
  </si>
  <si>
    <t>URF2026_NEP_008_02</t>
  </si>
  <si>
    <t>Elaborar el boletín semestral a los grupos de valor segundo semestre</t>
  </si>
  <si>
    <t xml:space="preserve">URF2026_022_Generar inventarios de información divulgada por la Unidad en redes sociales para el primer cuatrimestre. </t>
  </si>
  <si>
    <t>URF2026_NOP_009_01</t>
  </si>
  <si>
    <t xml:space="preserve">Generar inventarios de información divulgada por la Unidad en redes sociales para el primer cuatrimestre. </t>
  </si>
  <si>
    <t>Desarrollar un inventario de la información divulgada en todas las redes sociales, que incluya como elementos principales el copy, el tema y el enlace del contenido publicado.</t>
  </si>
  <si>
    <t>Excel con el inventario de los contenidos publicados en redes sociales</t>
  </si>
  <si>
    <t>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t>
  </si>
  <si>
    <t xml:space="preserve">Limitada capacidad operativa para la elaboración del inventario. </t>
  </si>
  <si>
    <t>23_PEC_04_Seguimiento y monitoreo</t>
  </si>
  <si>
    <t xml:space="preserve">URF2026_023_Generar inventarios de información divulgada por la Unidad en redes sociales para el segundo cuatrimestre. </t>
  </si>
  <si>
    <t>URF2026_NOP_009_02</t>
  </si>
  <si>
    <t xml:space="preserve">Generar inventarios de información divulgada por la Unidad en redes sociales para el segundo cuatrimestre. </t>
  </si>
  <si>
    <t xml:space="preserve">URF2026_024_Mantener actualizado inventarios de información divulgada por la Unidad en redes sociales para el tercer cuatrimestre. </t>
  </si>
  <si>
    <t>URF2026_NOP_009_03</t>
  </si>
  <si>
    <t xml:space="preserve">Generar inventarios de información divulgada por la Unidad en redes sociales para el tercer cuatrimestre. </t>
  </si>
  <si>
    <t>URF2026_025_Mantener actualizado inventarios de la fotografía producida y divulgada por la Unidad en el primer cuatrimestre.</t>
  </si>
  <si>
    <t>URF2026_NOP_010_01</t>
  </si>
  <si>
    <t>Mantener actualizado inventarios de la fotografía producida y divulgada por la Unidad en el primer cuatrimestre.</t>
  </si>
  <si>
    <t>Actualizar el inventario fotográfico de la entidad, clasificando las imágenes según si corresponden a eventos internos o externos, así como por fecha y temática.</t>
  </si>
  <si>
    <t xml:space="preserve">Excel con el inventarios de las fotografías producidas por la entidad a nivel interno y externo </t>
  </si>
  <si>
    <t>Esta tarea consiste en generar y actualizar los inventarios de la fotografía producida y divulgada por la Unidad. El objetivo es organizar y consolidar el material visual para facilitar su consulta, seguimiento y uso en futuros procesos de comunicación.</t>
  </si>
  <si>
    <t>Yuly Paola Baracaldo Rivera</t>
  </si>
  <si>
    <t xml:space="preserve">URF2026_026_Mantener actualizado inventarios de la fotografía producida y divulgada por la Unidad en el segundo cuatrimestre. </t>
  </si>
  <si>
    <t>URF2026_NOP_010_02</t>
  </si>
  <si>
    <t xml:space="preserve">Mantener actualizado inventarios de la fotografía producida y divulgada por la Unidad en el segundo cuatrimestre. </t>
  </si>
  <si>
    <t xml:space="preserve">URF2026_027_Generar inventarios de la fotografía producida y divulgada por la Unidad en el tercer cuatrimestre. </t>
  </si>
  <si>
    <t>URF2026_NOP_010_03</t>
  </si>
  <si>
    <t xml:space="preserve">Mantener actualizado inventarios de la fotografía producida y divulgada por la Unidad en el tercer cuatrimestre. </t>
  </si>
  <si>
    <t>URF2026_028_Mantener actualizado el banco de piezas gráficas y el inventario correspondiente de la URF Primer cuatrimestre</t>
  </si>
  <si>
    <t>URF2026_NOP_011_01</t>
  </si>
  <si>
    <t>Mantener actualizado el banco de piezas gráficas y el inventario correspondiente de la URF Primer cuatrimestre</t>
  </si>
  <si>
    <t>Asegurar la actualización del banco de piezas gráficas e inventario correspondiente, con el material generado durante el cuatrimestre</t>
  </si>
  <si>
    <t>Banco de piezas gráficas e inventario con la información del cuatrimestre</t>
  </si>
  <si>
    <t>Banco de piezas gráficas actualizado e inventario con la información del cuatrimestre</t>
  </si>
  <si>
    <t>URF2026_029_Mantener actualizado el banco de piezas gráficas y el inventario correspondiente de la URF Segundo cuatrimestre</t>
  </si>
  <si>
    <t>URF2026_NOP_011_02</t>
  </si>
  <si>
    <t>Mantener actualizado el banco de piezas gráficas y el inventario correspondiente de la URF Segundo cuatrimestre</t>
  </si>
  <si>
    <t>URF2026_030_Mantener actualizado el banco de piezas gráficas y el inventario correspondiente de la URF Tercer cuatrimestre</t>
  </si>
  <si>
    <t>URF2026_NOP_011_03</t>
  </si>
  <si>
    <t>Mantener actualizado el banco de piezas gráficas y el inventario correspondiente de la URF Tercer cuatrimestre</t>
  </si>
  <si>
    <t>URF2026_031_Crear el portal para niños, para la pagina Web segundo trimestre</t>
  </si>
  <si>
    <t>URF2026_NEP_012_01</t>
  </si>
  <si>
    <t>Crear el portal para niños, para la pagina Web segundo trimestre</t>
  </si>
  <si>
    <t>Crear el espacio en la página web de la unidad dando cumplimiento a la normatividad</t>
  </si>
  <si>
    <t>Pagina en la web que contenga primera visualización e información inicial del contenido del portal</t>
  </si>
  <si>
    <t>URF2026_032_Crear el portal para niños, para la pagina Web tercer trimestre</t>
  </si>
  <si>
    <t>URF2026_NEP_012_02</t>
  </si>
  <si>
    <t>Crear el portal para niños, para la pagina Web tercer trimestre</t>
  </si>
  <si>
    <t>Portal con el cuento publicado en 2d</t>
  </si>
  <si>
    <t>Pagina en la web que contenga cuento ilustrado con la pasante publicado en 2d.</t>
  </si>
  <si>
    <t>URF2026_033_Cargar el plan de acción de la vigencia 2026 en el SMGI</t>
  </si>
  <si>
    <t>URF2026_NOI_013</t>
  </si>
  <si>
    <t>Cargar el plan de acción de la vigencia 2026 en el SMGI</t>
  </si>
  <si>
    <t>Una vez aprobado el plan de acción por el Comité Institucional de Gestión y Desempeño, realizar el cargue en el SMGI</t>
  </si>
  <si>
    <t xml:space="preserve">Plan cargado en el SMGI </t>
  </si>
  <si>
    <t xml:space="preserve">Plan cargado en el SMGI en el módulo de planes con el detalle de los atributos personalizados registrados y verificación contra el archivo fuente. </t>
  </si>
  <si>
    <t>Direccionamiento y Planeación</t>
  </si>
  <si>
    <t>Daniel Tovar Cardozo</t>
  </si>
  <si>
    <t xml:space="preserve">Externo </t>
  </si>
  <si>
    <t xml:space="preserve">Demoras en la aprobación del plan por parte del Comité 
Errores en la parametrización del SMGI </t>
  </si>
  <si>
    <t>URF_GR2_2326_Asegurar la sostenibilidad del Sistema de Gestión Institucional</t>
  </si>
  <si>
    <t>URF_GR2_2326_INI1_Fortalecer la operación y articulación de los procesos institucionales</t>
  </si>
  <si>
    <t>D02_Direccionamiento Estratégico y Planeación</t>
  </si>
  <si>
    <t>D02_P03_Planeación Institucional</t>
  </si>
  <si>
    <t>URF2026_034_Construir y publicar documento con las actividades del Programa de transparencia y ética en el sector público para la vigencia 2026</t>
  </si>
  <si>
    <t>URF2026_NEI_014</t>
  </si>
  <si>
    <t>Construir y publicar documento con las actividades del Programa de transparencia y ética en el sector público para la vigencia 2026</t>
  </si>
  <si>
    <t>De acuerdo con lo definido en el plan, generar documento del PTEP</t>
  </si>
  <si>
    <t>Documento del PTEP</t>
  </si>
  <si>
    <t xml:space="preserve">Documento que describe los diferentes componentes del PTEP y soportes de publicación en la página web, una vez se haya formalizado en el Sistema de Gestión Institucional </t>
  </si>
  <si>
    <t xml:space="preserve">Errores en la asociación de tareas en la estructura del PTEP </t>
  </si>
  <si>
    <t>20_ERV_04_Transparencia</t>
  </si>
  <si>
    <t>20_ERV_04_4.1. Transparencia activa</t>
  </si>
  <si>
    <t>URF2026_035_Actualizar y publicar documento del PTEP_ Primer trimestre</t>
  </si>
  <si>
    <t>URF2026_NOP_015_01</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</si>
  <si>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</si>
  <si>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</si>
  <si>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</si>
  <si>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</si>
  <si>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 xml:space="preserve">Falta de mecanismos de control que permitan identificar las modificaciones al PTEP para cada trimestre </t>
  </si>
  <si>
    <t>URF2026_036_Actualizar y publicar documento del PTEP_ Segundo trimestre</t>
  </si>
  <si>
    <t>URF2026_NOP_015_02</t>
  </si>
  <si>
    <t>Actualizar y publicar documento del PTEP_ Segundo trimestre</t>
  </si>
  <si>
    <t>URF2026_037_Actualizar y publicar documento del PTEP_ Tercer trimestre</t>
  </si>
  <si>
    <t>URF2026_NOP_015_03</t>
  </si>
  <si>
    <t>Actualizar y publicar documento del PTEP_ Tercer trimestre</t>
  </si>
  <si>
    <t>URF2026_038_Actualizar y publicar documento del PTEP_ Cuarto trimestre</t>
  </si>
  <si>
    <t>URF2026_NOP_015_04</t>
  </si>
  <si>
    <t>Actualizar y publicar documento del PTEP_ Cuarto trimestre</t>
  </si>
  <si>
    <t>URF2026_039_Gestionar la publicación de los planes de acción, vigencia 2026</t>
  </si>
  <si>
    <t>URF2026_NOI_016</t>
  </si>
  <si>
    <t>Gestionar la publicación de los planes de acción, vigencia 2026</t>
  </si>
  <si>
    <t xml:space="preserve">Solicitar la publicación en la página web del plan de acción 2026 y del PTEP con la programación de acciones de 2026 </t>
  </si>
  <si>
    <t xml:space="preserve">Soportes de publicación en la página web </t>
  </si>
  <si>
    <t xml:space="preserve">Soportes de publicación en la página web: plan y solicitud en el SMGI </t>
  </si>
  <si>
    <t xml:space="preserve">Inconvenientes en la pagina web para publicar la información  </t>
  </si>
  <si>
    <t>URF2026_040_Actualizar y publicar el plan de acción con las modificaciones del trimestre_Primer trimestre</t>
  </si>
  <si>
    <t>URF2026_NOP_017_01</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</si>
  <si>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</si>
  <si>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</si>
  <si>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</si>
  <si>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</si>
  <si>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 xml:space="preserve">Falta de mecanismos de control que permitan identificar las modificaciones al plan de acción para cada trimestre </t>
  </si>
  <si>
    <t>URF2026_041_Actualizar y publicar el plan de acción con las modificaciones del trimestre_Segundo trimestre</t>
  </si>
  <si>
    <t>URF2026_NOP_017_02</t>
  </si>
  <si>
    <t>Actualizar y publicar el plan de acción con las modificaciones del trimestre_Segundo trimestre</t>
  </si>
  <si>
    <t>URF2026_042_Actualizar y publicar el plan de acción con las modificaciones del trimestre_Tercer trimestre</t>
  </si>
  <si>
    <t>URF2026_NOP_017_03</t>
  </si>
  <si>
    <t>Actualizar y publicar el plan de acción con las modificaciones del trimestre_Tercer trimestre</t>
  </si>
  <si>
    <t>URF2026_043_Actualizar y publicar el plan de acción con las modificaciones del trimestre_Cuarto trimestre</t>
  </si>
  <si>
    <t>URF2026_NOP_017_04</t>
  </si>
  <si>
    <t>Actualizar y publicar el plan de acción con las modificaciones del trimestre_Cuarto trimestre</t>
  </si>
  <si>
    <t>URF2026_044_Realizar las actividades de revisión y actualización del plan estratégico institucional 2023-2026</t>
  </si>
  <si>
    <t>URF2026_NEI_018</t>
  </si>
  <si>
    <t>Realizar las actividades de revisión y actualización del plan estratégico institucional 2023-2026</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</si>
  <si>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</si>
  <si>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</si>
  <si>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Revisar la alineación con las directrices aprobadas por el Comité Institucional de Gestión y Desempeño y articular lo relacionado con la gestión del riesgo, también se debe revisar que se hayan integrado todos  aspectos internos y externos contemplados en la metodología para el análisis de capacidades y entornos. </t>
  </si>
  <si>
    <t>Falta de mecanismos de control frente a la revisión y actualización del plan estratégico institucional 2023-2026</t>
  </si>
  <si>
    <t>URF2026_045_Adelantar actividades que permitan la estructuración de la versión inicial del plan estratégico 2027-2030</t>
  </si>
  <si>
    <t>URF2026_NEI_019</t>
  </si>
  <si>
    <t>Adelantar actividades que permitan la estructuración de la versión inicial del plan estratégico 2027-2030</t>
  </si>
  <si>
    <t>Adelantar actividades que permitan la estructuración de la versión inicial del plan estratégico 2027-2030, como actividades de sensibilización, sesiones de reflexión, lluvias de ideas, entre otras que faciliten identificar la proyección institucional que debe llevarse al plan estratégico. Incluir actividad que permita identificar qué esperan los grupos de valor de la Unidad</t>
  </si>
  <si>
    <t xml:space="preserve">Soportes de las actividades realizadas </t>
  </si>
  <si>
    <t xml:space="preserve">Soportes organizados y memorias de las actividades adelantadas </t>
  </si>
  <si>
    <t xml:space="preserve">Poca o nula participación de los servidores en las actividades que se planteen </t>
  </si>
  <si>
    <t>17_PTEP_03_3.2.Participación ciudadana y rendición de cuentas</t>
  </si>
  <si>
    <t>20_ERV_01_Participación ciudadana</t>
  </si>
  <si>
    <t>20_ERV_01_1.2. Formulación</t>
  </si>
  <si>
    <t>D02_P04_Gestión Presupuestal y eficiencia del gasto público</t>
  </si>
  <si>
    <t xml:space="preserve">URF2026_046_Estructurar la primera versión del Plan Estratégico Institucional 2027-2030 </t>
  </si>
  <si>
    <t>URF2026_NEI_020</t>
  </si>
  <si>
    <t xml:space="preserve">Estructurar la primera versión del Plan Estratégico Institucional 2027-2030 </t>
  </si>
  <si>
    <t xml:space="preserve">Estructurar la primera versión del documento a partir de las directrices establecidas en el Manual Operativo del MIPG y requisitos del autodiagnóstico de la política de Planeación Institucional  </t>
  </si>
  <si>
    <t>Primera versión del plan estratégico institucional 2027-2030</t>
  </si>
  <si>
    <t xml:space="preserve">Plan Estratégico Institucional 2027-2030 aprobado por el Comité Institucional de Gestión y Desempeño </t>
  </si>
  <si>
    <t xml:space="preserve">Modificación de los lineamientos del gobierno para la estructuración del plan estratégico </t>
  </si>
  <si>
    <t>URF2026_047_Realizar seguimiento de los indicadores y metas de gobierno nacionales_Primer semestre</t>
  </si>
  <si>
    <t>URF2026_NOP_021_01</t>
  </si>
  <si>
    <t>Realizar seguimiento de los indicadores y metas de gobierno nacionales_Primer semestre</t>
  </si>
  <si>
    <t>Documentar las actividades de reporte de indicadores y metas de gobierno realizados durante el semestre</t>
  </si>
  <si>
    <t xml:space="preserve">Soportes de las actividades realizadas y de publicación en la página web </t>
  </si>
  <si>
    <t>Soportes de las actividades de reporte y seguimiento de los indicadores y metas de gobierno nacionales</t>
  </si>
  <si>
    <t xml:space="preserve">Demoras en la generación de información insumo para el reporte de indicadores por parte de las entidades responsables </t>
  </si>
  <si>
    <t>D04_Evaluación de resultados</t>
  </si>
  <si>
    <t>D04_P14_Seguimiento y evaluación del desempeño institucional</t>
  </si>
  <si>
    <t>URF2026_048_Realizar seguimiento de los indicadores y metas de gobierno nacionales_Segundo semestre</t>
  </si>
  <si>
    <t>URF2026_NOP_021_02</t>
  </si>
  <si>
    <t>Realizar seguimiento de los indicadores y metas de gobierno nacionales_Segundo semestre</t>
  </si>
  <si>
    <t>URF2026_049_Realizar seguimiento y evaluación del desempeño institucional de cierre vigencia 2025</t>
  </si>
  <si>
    <t>URF2026_NEP_022_01</t>
  </si>
  <si>
    <t>Realizar seguimiento y evaluación del desempeño institucional de cierre vigencia 2025</t>
  </si>
  <si>
    <t>A partir de los criterios definidos y los resultados de la aplicación de las prácticas para cada uno de los procesos institucionales, realizar el seguimiento y evaluación del desempeño institucional para el cierre de la vigencia 2025.</t>
  </si>
  <si>
    <t>Soportes de la organización para la operación de la estrategia (presentación, correos)</t>
  </si>
  <si>
    <t>Sandra Liliana Calderon Castellanos</t>
  </si>
  <si>
    <t xml:space="preserve">Información de los elementos transversales del Sistema de Gestión Institucional no reportada o con errores en el registro por parte de los responsables </t>
  </si>
  <si>
    <t>D07_Control Interno</t>
  </si>
  <si>
    <t>D07_P19_Control Interno</t>
  </si>
  <si>
    <t>URF2026_050_Actualizar el ejercicio de contexto estratégico institucional</t>
  </si>
  <si>
    <t>URF2026_NEI_023</t>
  </si>
  <si>
    <t>Actualizar el ejercicio de contexto estratégico institucional</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</si>
  <si>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</si>
  <si>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</si>
  <si>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</si>
  <si>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Modificaciones en documentación que afecta el contexto estratégico institucional</t>
  </si>
  <si>
    <t xml:space="preserve">URF2026_051_Socializar la estrategia de seguimiento y evaluación del desempeño institucional </t>
  </si>
  <si>
    <t>URF2026_NOI_024</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</si>
  <si>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</si>
  <si>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</si>
  <si>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</si>
  <si>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</si>
  <si>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</si>
  <si>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D06_Gestión del conocimiento y la innovación</t>
  </si>
  <si>
    <t>D06_P18_Gestión del conocimiento y la innovación</t>
  </si>
  <si>
    <t>URF2026_052_Revisar criterios para la estrategia de seguimiento y evaluación del desempeño institucional_2027</t>
  </si>
  <si>
    <t>URF2026_NEI_025</t>
  </si>
  <si>
    <t>Revisar criterios para la estrategia de seguimiento y evaluación del desempeño institucional_2027</t>
  </si>
  <si>
    <t>Revisar los criterios para aplicar en la vigencia siguiente, de acuerdo con las oportunidades de mejora identificadas</t>
  </si>
  <si>
    <t xml:space="preserve">Matriz de criterios ESEDI </t>
  </si>
  <si>
    <t xml:space="preserve">Matriz de criterios ESEDI con los ajustes definidos para la vigencia, incluye soportes de construcción con el equipo de Planeación y de Control y Evaluación </t>
  </si>
  <si>
    <t>Falta de capacidad operativa</t>
  </si>
  <si>
    <t>URF2026_053_Realizar sesiones del Comité Institucional de Gestión y Desempeño_ Primer cuatrimestre 2026</t>
  </si>
  <si>
    <t>URF2026_NEP_026_01</t>
  </si>
  <si>
    <t>Realizar sesiones del Comité Institucional de Gestión y Desempeño_ Primer cuatrimestre 2026</t>
  </si>
  <si>
    <t xml:space="preserve">De acuerdo con la periodicidad establecida, realizar la sesión ordinaria del Comité Institucional de gestión y Desempeño </t>
  </si>
  <si>
    <t>Acta de Comité y presentación de la sesión formalizadas en el SMGI</t>
  </si>
  <si>
    <t xml:space="preserve">Acta de Comité y presentación de la sesión </t>
  </si>
  <si>
    <t xml:space="preserve">Inconvenientes con la programación de la sesión, teniendo en cuenta las agendas de los integrantes del Comité </t>
  </si>
  <si>
    <t>17_PTEP_02_Redes y articulación</t>
  </si>
  <si>
    <t>17_PTEP_02_2.1.Redes internas</t>
  </si>
  <si>
    <t>URF2026_054_Realizar sesiones del Comité Institucional de Gestión y Desempeño_ Segundo cuatrimestre 2026</t>
  </si>
  <si>
    <t>URF2026_NEP_026_03</t>
  </si>
  <si>
    <t>Realizar sesiones del Comité Institucional de Gestión y Desempeño_ Segundo cuatrimestre 2026</t>
  </si>
  <si>
    <t>URF2026_055_Realizar sesiones del Comité Institucional de Gestión y Desempeño_Tercer cuatrimestre 2026</t>
  </si>
  <si>
    <t>URF2026_NEP_026_04</t>
  </si>
  <si>
    <t>Realizar sesiones del Comité Institucional de Gestión y Desempeño_Tercer cuatrimestre 2026</t>
  </si>
  <si>
    <t>URF2026_056_Asesorar y acompañar en la formulación del plan de acción 2027</t>
  </si>
  <si>
    <t>URF2026_NEI_027</t>
  </si>
  <si>
    <t>Asesorar y acompañar en la formulación del plan de acción 2027</t>
  </si>
  <si>
    <t xml:space="preserve">Asesorar y acompañar en la formulación del plan de acción 2027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</si>
  <si>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</si>
  <si>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</si>
  <si>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o errores en el desarrollo del ejercicio </t>
  </si>
  <si>
    <t xml:space="preserve">URF2026_057_Adelantar ejercicios de sensibilización y socialización de la metodología de innovación institucional, identificación de buenas prácticas y lecciones aprendidas_Segundo cuatrimestre </t>
  </si>
  <si>
    <t>URF2026_NOP_028_01</t>
  </si>
  <si>
    <t xml:space="preserve">Adelantar ejercicios de sensibilización y socialización de la metodología de innovación institucional, identificación de buenas prácticas y lecciones aprendidas_Segundo cuatrimestre </t>
  </si>
  <si>
    <t>La tarea consiste en desarrollar espacios de sensibilización y socialización dirigidos a los servidores de la Unidad, con el fin de promover la apropiación de la metodología de innovación institucional, la documentación de lecciones aprendidas y mejores prácticas. Estos ejercicios buscan fortalecer la cultura organizacional orientada a la mejora continua, fomentar la participación activa en procesos de innovación y asegurar la comprensión de los lineamientos metodológicos definidos. Como resultado, se espera que los equipos incorporen prácticas innovadoras en sus actividades cotidianas, generando insumos valiosos para la gestión estratégica y el cumplimiento de los objetivos institucionales.</t>
  </si>
  <si>
    <t>Informe de ejercicios realizados</t>
  </si>
  <si>
    <t>Un informe consolidado que documente los ejercicios de sensibilización y socialización realizados sobre la metodología de innovación institucional, incluyendo la relación de actividades adelantadas, fechas, número de participantes, materiales utilizados y principales resultados obtenidos. El producto deberá evidenciar la apropiación de la metodología por parte de los servidores de la Unidad, destacando las oportunidades de mejora identificadas y las fortalezas observadas. Este insumo servirá como base para orientar futuras acciones de innovación y fortalecer la cultura organizacional orientada a la mejora continua.</t>
  </si>
  <si>
    <t>Falta de instrumentos para la socialización e identificación de buenas prácticas y lecciones aprendidas</t>
  </si>
  <si>
    <t xml:space="preserve">URF2026_058_Adelantar ejercicios de sensibilización y socialización de la metodología de innovación institucional, identificación de buenas prácticas y lecciones aprendidas_Tercer cuatrimestre </t>
  </si>
  <si>
    <t>URF2026_NOP_028_02</t>
  </si>
  <si>
    <t xml:space="preserve">Adelantar ejercicios de sensibilización y socialización de la metodología de innovación institucional, identificación de buenas prácticas y lecciones aprendidas_Tercer cuatrimestre </t>
  </si>
  <si>
    <t>URF2026_059_Consolidar y publicar el informe de gestión de la vigencia 2025</t>
  </si>
  <si>
    <t>URF2026_NEI_029</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</si>
  <si>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</si>
  <si>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</si>
  <si>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</si>
  <si>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</si>
  <si>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URF2026_060_Realizar Informe de Seguimiento al Plan Estratégico 2023-2026</t>
  </si>
  <si>
    <t>URF2026_NEI_030</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</si>
  <si>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</si>
  <si>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</si>
  <si>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</si>
  <si>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</si>
  <si>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</si>
  <si>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URF2026_061_Realizar sesión extraordinaria del Comité Institucional de Gestión y Desempeño la socialización de los resultados de las políticas de gestión y desempeño</t>
  </si>
  <si>
    <t>URF2026_NEP_026_02</t>
  </si>
  <si>
    <t>Realizar 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</si>
  <si>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</si>
  <si>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</si>
  <si>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</si>
  <si>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</si>
  <si>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URF2026_062_Realizar informe anual del Sistema de Gestión institucional 2025</t>
  </si>
  <si>
    <t>URF2026_NEI_031</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</si>
  <si>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</si>
  <si>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</si>
  <si>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</si>
  <si>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</si>
  <si>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URF2026_063_Realizar reporte de la cuenta a la Contraloría General de la República</t>
  </si>
  <si>
    <t>URF2026_NOI_032</t>
  </si>
  <si>
    <t>Realizar reporte de la cuenta a la Contraloría General de la República</t>
  </si>
  <si>
    <t xml:space="preserve">Reportar para la cuenta de la contraloría en lo relacionado con el procesos de Direccionamiento y Planeación </t>
  </si>
  <si>
    <t xml:space="preserve">Evidencia de reporte de la cuenta remitido a Control y Evaluación </t>
  </si>
  <si>
    <t xml:space="preserve">Archivo de reporte y correo de remisión a Control y Evaluación </t>
  </si>
  <si>
    <t>Fallas en la plataforma de la plataforma de la Contraloría General de la República</t>
  </si>
  <si>
    <t>URF2026_064_Adelantar ejercicios de sensibilización y socialización sobre la planeación estratégica institucional y el plan de acción 2026</t>
  </si>
  <si>
    <t>URF2026_NOI_033</t>
  </si>
  <si>
    <t>Adelantar ejercicios de sensibilización y socialización sobre la planeación estratégica institucional y el plan de acción 2026</t>
  </si>
  <si>
    <t>La tarea tiene como propósito desarrollar espacios de sensibilización y socialización dirigidos tanto a los servidores de la Unidad como a los grupos de valor, con el fin de fortalecer la comprensión y apropiación de los elementos que conforman la planeación estratégica institucional y el Plan de Acción para la vigencia 2026. Estos ejercicios permitirán socializar los objetivos estratégicos, las metas definidas, los indicadores de seguimiento y las líneas de acción priorizadas, promoviendo el alineamiento de los equipos de trabajo y actores clave con la visión institucional y los compromisos establecidos. Asimismo, se busca generar reflexión sobre el rol de cada dependencia y grupo de valor en el cumplimiento del plan, fomentar la participación activa en su implementación y facilitar la articulación de iniciativas que contribuyan al logro de los resultados esperados. Los insumos generados en estos espacios serán clave para fortalecer la cultura de planeación, mejorar la trazabilidad de las acciones y consolidar una gestión orientada a resultados. Debe incluir la alineación con el PND</t>
  </si>
  <si>
    <t>Soportes de sensibilización sobre planeación estratégica y Plan de Acción 2026</t>
  </si>
  <si>
    <t>Documento consolidado que registra el desarrollo de los ejercicios de sensibilización dirigidos a los servidores de la Unidad y a los grupos de valor, en torno a la planeación estratégica institucional y al Plan de Acción de la vigencia 2026. El informe debe incluir la relación de actividades realizadas, fechas, número de participantes, materiales utilizados, principales reflexiones y aportes recogidos durante los espacios.</t>
  </si>
  <si>
    <t>Falta de participación de los servidores en los espacios de sensibilización y socialiazción</t>
  </si>
  <si>
    <t>URF2026_065_Realizar las actividades de actualización de los riesgos con los diferentes procesos institucionales_Sandra</t>
  </si>
  <si>
    <t>URF2026_NEP_034_01</t>
  </si>
  <si>
    <t>Realizar las actividades de actualización de los riesgos con los diferentes procesos institucionales_Sandra</t>
  </si>
  <si>
    <t>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t>
  </si>
  <si>
    <t xml:space="preserve">Soportes de actualización de los riesgos en el SMGI </t>
  </si>
  <si>
    <t>No tener en cuenta los lineamisntos establecidos en la guía de riesgos V7</t>
  </si>
  <si>
    <t>17_PTEP_01_Gestión del riesgo</t>
  </si>
  <si>
    <t>17_PTEP_01_1.1.Riesgo para la integridad</t>
  </si>
  <si>
    <t>URF2026_066_Realizar las actividades de actualización de los riesgos con los diferentes procesos institucionales_Daniel</t>
  </si>
  <si>
    <t>URF2026_NEP_034_02</t>
  </si>
  <si>
    <t>Realizar las actividades de actualización de los riesgos con los diferentes procesos institucionales_Daniel</t>
  </si>
  <si>
    <t>URF2026_067_Realizar las actividades de actualización de los riesgos con los diferentes procesos institucionales_Tatiana</t>
  </si>
  <si>
    <t>URF2026_NEP_034_03</t>
  </si>
  <si>
    <t>Realizar las actividades de actualización de los riesgos con los diferentes procesos institucionales_Tatiana</t>
  </si>
  <si>
    <t xml:space="preserve">URF2026_068_Presentar los resultados de la gestión del riesgo en el Comité Institucional de Gestión y Desempeño </t>
  </si>
  <si>
    <t>URF2026_NEI_035</t>
  </si>
  <si>
    <t xml:space="preserve">Presentar los resultados de la gestión del riesgo en el Comité Institucional de Gestión y Desempeño </t>
  </si>
  <si>
    <t>La tarea consiste en socializar ante el Comité Institucional de Gestión y Desempeño los resultados obtenidos en el ejercicio de actualización de los riesgos institucionales. Una vez culminado el proceso de revisión y registro en el SMGI, se deben presentar en la sesión ordinaria del Comité los aspectos más relevantes del análisis, incluyendo los riesgos con mayor nivel de exposición, los tipos y cantidades de controles establecidos, así como aquellos riesgos que puedan ser considerados estratégicos para la entidad. Adicionalmente, se expondrán las oportunidades de mejora identificadas y las acciones proyectadas para fortalecer la administración del riesgo.</t>
  </si>
  <si>
    <t xml:space="preserve">Acta y presentación del Comité Institucional de Gestión y Desempeño </t>
  </si>
  <si>
    <t xml:space="preserve">URF2026_069_Documentar el plan de continuidad de negocio de la Unidad </t>
  </si>
  <si>
    <t>URF2026_NEI_036</t>
  </si>
  <si>
    <t xml:space="preserve">Documentar el plan de continuidad de negocio de la Unidad </t>
  </si>
  <si>
    <t>La tarea consiste en elaborar y formalizar el Plan de Continuidad de Negocio de la Unidad, asegurando que se encuentren definidos los lineamientos, procedimientos y responsabilidades necesarios para garantizar la operación institucional frente a posibles contingencias o interrupciones. El proceso incluye la identificación de procesos críticos, la evaluación de riesgos asociados, la definición de estrategias de respuesta y recuperación, así como la asignación de responsables y recursos para su implementación. El documento debe consolidar las medidas preventivas y correctivas que permitan mantener la prestación de los servicios esenciales, minimizar el impacto de eventos adversos y asegurar la trazabilidad de las acciones. Una vez estructurado, el plan se registrará en el Sistema de Gestión Institucional (SMGI) y servirá como insumo para la capacitación y sensibilización de los servidores y grupos de valor</t>
  </si>
  <si>
    <t>Plan de Continuidad de Negocio de la Unidad</t>
  </si>
  <si>
    <t>Documento oficial que consolida la estructura, lineamientos y procedimientos del Plan de Continuidad de Negocio de la Unidad. El entregable debe incluir la identificación de procesos críticos, los riesgos asociados a la interrupción de actividades, las estrategias de prevención, respuesta y recuperación, así como la definición de responsables, recursos y tiempos de ejecución. Además, debe contener los mecanismos de comunicación interna y externa en caso de contingencia, garantizando la trazabilidad de las acciones y la alineación con la política de administración del riesgo institucional.</t>
  </si>
  <si>
    <t>Falta de herramientas o insumos para desarrollar la actividad</t>
  </si>
  <si>
    <t>URF2026_070_Realizar las actividades de actualización de los indicadores de gestión con los diferentes procesos institucionales_Sandra</t>
  </si>
  <si>
    <t>URF2026_NEP_037_01</t>
  </si>
  <si>
    <t>Realizar las actividades de actualización de los indicadores de gestión con los diferentes procesos institucionales_Sandra</t>
  </si>
  <si>
    <t>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t>
  </si>
  <si>
    <t xml:space="preserve">Soportes de actualización de los indicadores en el SMGI </t>
  </si>
  <si>
    <t>No hacer uso de los documuentos definidos por la Unidad para la actualización de indicadores</t>
  </si>
  <si>
    <t xml:space="preserve">URF2026_071_Realizar las actividades de actualización de los indicadores de gestión con los diferentes procesos institucionales_Daniel </t>
  </si>
  <si>
    <t>URF2026_NEP_037_02</t>
  </si>
  <si>
    <t xml:space="preserve">Realizar las actividades de actualización de los indicadores de gestión con los diferentes procesos institucionales_Daniel </t>
  </si>
  <si>
    <t>URF2026_072_Realizar las actividades de actualización de los indicadores de gestión con los diferentes procesos institucionales_Tatiana</t>
  </si>
  <si>
    <t>URF2026_NEP_037_03</t>
  </si>
  <si>
    <t>Realizar las actividades de actualización de los indicadores de gestión con los diferentes procesos institucionales_Tatiana</t>
  </si>
  <si>
    <t>URF2026_073_Realizar el mapa documental por proceso a partir de la revisión y generar de sus documentos y generar comentarios con énfasis en las caracterizaciones y condiciones generales de  los diferentes procesos institucionales_Daissy</t>
  </si>
  <si>
    <t>URF2026_NEP_038_01</t>
  </si>
  <si>
    <t>Realizar el mapa documental por proceso a partir de la revisión y generar de sus documentos y generar comentarios con énfasis en las caracterizaciones y condiciones generales de  los diferentes procesos institucionales_Daissy</t>
  </si>
  <si>
    <t>La tarea consiste en realizar el despliegue o mapa documental por cada proceso e identificar oportunidades de mejora con el fin de garantizar la coherencia documental</t>
  </si>
  <si>
    <t xml:space="preserve">Mapa documental por proceso </t>
  </si>
  <si>
    <t>Mapa documental por proceso. Relación de oportunidades de mejora</t>
  </si>
  <si>
    <t>D05_P16_Gestión documental</t>
  </si>
  <si>
    <t>URF2026_074_Realizar el mapa documental por proceso a partir de la revisión y generar de sus documentos y generar comentarios con énfasis en las caracterizaciones y condiciones generales de  los diferentes procesos institucionales_Daniel</t>
  </si>
  <si>
    <t>URF2026_NEP_038_02</t>
  </si>
  <si>
    <t>Realizar el mapa documental por proceso a partir de la revisión y generar de sus documentos y generar comentarios con énfasis en las caracterizaciones y condiciones generales de  los diferentes procesos institucionales_Daniel</t>
  </si>
  <si>
    <t>URF2026_075_Realizar el mapa documental por proceso a partir de la revisión y generar de sus documentos y generar comentarios con énfasis en las caracterizaciones y condiciones generales de  los diferentes procesos institucionales_Sandra</t>
  </si>
  <si>
    <t>URF2026_NEP_038_03</t>
  </si>
  <si>
    <t>Realizar el mapa documental por proceso a partir de la revisión y generar de sus documentos y generar comentarios con énfasis en las caracterizaciones y condiciones generales de  los diferentes procesos institucionales_Sandra</t>
  </si>
  <si>
    <t>URF2026_076_Realizar seguimiento y evaluación del desempeño institucional primer cuatrimestre</t>
  </si>
  <si>
    <t>URF2026_NEP_022_02</t>
  </si>
  <si>
    <t>Realizar seguimiento y evaluación del desempeño institucional primer cuatrimestre</t>
  </si>
  <si>
    <t xml:space="preserve">A partir de los criterios definidos y los resultados de la aplicación de las prácticas para cada uno de los procesos institucionales, realizar el seguimiento y evaluación del desempeño institucional para el segundo cuatrimestre. </t>
  </si>
  <si>
    <t>URF2026_077_Realizar seguimiento y evaluación del desempeño institucional segundo cuatrimestre</t>
  </si>
  <si>
    <t>URF2026_NEP_022_03</t>
  </si>
  <si>
    <t>Realizar seguimiento y evaluación del desempeño institucional segundo cuatrimestre</t>
  </si>
  <si>
    <t xml:space="preserve">URF2026_078_Actualizar el modelo de operación por procesos institucional </t>
  </si>
  <si>
    <t>URF2026_NEI_039</t>
  </si>
  <si>
    <t xml:space="preserve">Actualizar el modelo de operación por procesos institucional </t>
  </si>
  <si>
    <t>Actualizar el modelo de operación por procesos institucional justificando los cambios propuestos</t>
  </si>
  <si>
    <t>Modelo de operación por procesos actualizado</t>
  </si>
  <si>
    <t>Modelo de operación actualización, para presentar a CIGD para su revisión y aprobación</t>
  </si>
  <si>
    <t>D03_P06_Fortalecimiento organizacional y simplificación de procesos</t>
  </si>
  <si>
    <t>URF2026_079_Elaborar instructivo para desarrollar autoevaluación de procesos y políticas de MIPG, en términos de nivel de madurez Primer trimestre</t>
  </si>
  <si>
    <t>URF2026_NEP_040_01</t>
  </si>
  <si>
    <t>Elaborar instructivo para desarrollar autoevaluación de procesos y políticas de MIPG, en términos de nivel de madurez Primer trimestre</t>
  </si>
  <si>
    <t xml:space="preserve">Elaborar instructivo para desarrollar autoevaluación de procesos y políticas de mipg, en términos de nivel de madurez </t>
  </si>
  <si>
    <t>Matriz Referentes_Autodiagnóstico revisada y consolidado de resultados</t>
  </si>
  <si>
    <t>07_PETI_06_Dominio uso y apropiación</t>
  </si>
  <si>
    <t>Vigente modificada</t>
  </si>
  <si>
    <t xml:space="preserve">	TS-1123</t>
  </si>
  <si>
    <t>Modificar responsable quedando Tatiana Santos
Modificar alcance de la acción quedando: Revisión insumos de autodiagnósticos de procesos y políticas de MIPG
Modificar entregable de la acción quedando: Matriz Referentes_Autodiagnóstico revisada y consolidado de resultados</t>
  </si>
  <si>
    <t>URF2026_080_Elaborar instructivo para desarrollar autoevaluación de procesos y políticas de MIPG, en términos de nivel de madurez - Segundo trimestre</t>
  </si>
  <si>
    <t>URF2026_NEP_040_02</t>
  </si>
  <si>
    <t>Elaborar instructivo para desarrollar autoevaluación de procesos y políticas de MIPG, en términos de nivel de madurez - Segundo trimestre</t>
  </si>
  <si>
    <t>Instructivo autoevaluación de procesos y políticas de MIPG procesos programados</t>
  </si>
  <si>
    <t>Instructivo autoevaluación de procesos y políticas de MIPG aprobado</t>
  </si>
  <si>
    <t>URF2026_081_Elaborar instructivo para desarrollar autoevaluación de procesos y políticas de MIPG, en términos de nivel de madurez Tercer trimestre</t>
  </si>
  <si>
    <t>URF2026_NEP_040_03</t>
  </si>
  <si>
    <t>Elaborar instructivo para desarrollar autoevaluación de procesos y políticas de MIPG, en términos de nivel de madurez Tercer trimestre</t>
  </si>
  <si>
    <t>URF2026_082_Formular Proyectos de inversión enfocado en necesidades del proceso misional</t>
  </si>
  <si>
    <t>URF2026_NEI_041</t>
  </si>
  <si>
    <t>Reformular proyecto de inversión en las herramientas definidas y solicitas recuros</t>
  </si>
  <si>
    <t>Proyecto formulado en las herramientas del DPN y soporte de solicitud de recursos en anteproyecto de presupuesto</t>
  </si>
  <si>
    <t>Proyecto formulado en las herramientas del DNP</t>
  </si>
  <si>
    <t>Proyecto formulado en las herramientas del DNP.</t>
  </si>
  <si>
    <t>Que no se  considere en planeación estratégica adelantar la formulación del proyecto.</t>
  </si>
  <si>
    <t>07_PETI_04_Dominio Sistemas de información</t>
  </si>
  <si>
    <t>URF2026_083_Actualizar instrumentos y documentación de Gestión Ambiental</t>
  </si>
  <si>
    <t>URF2026_NEI_042</t>
  </si>
  <si>
    <t>Actualizar instrumentos y documentación de Gestión Ambiental</t>
  </si>
  <si>
    <t>Actualizar los documentos de  gestión ambiental que incluyen Plan de Gestión Ambiental (PGA), matriz de aspectos e impactos ambientales, y matriz de requisitos legales.
gestionar su aprobación y formalización.</t>
  </si>
  <si>
    <t>Documentos actualizados de gestión ambiental</t>
  </si>
  <si>
    <t>Capacidad Operativa</t>
  </si>
  <si>
    <t>URF_2326_Eficiencia institucional</t>
  </si>
  <si>
    <t>URF_EI3_2326_Administrar eficientemente los recursos físicos y financieros asignados a la Unidad y la adquisición de bienes y servicios</t>
  </si>
  <si>
    <t xml:space="preserve">URF_EI3_2326_INI2_Mantener buenas prácticas para la adquisición y administración de bienes y servicios y promover la gestión ambiental </t>
  </si>
  <si>
    <t>21_PGA_01_Intrumentos de gestión ambiental</t>
  </si>
  <si>
    <t>URF2026_084_Proyectar circular de practicas ambientales</t>
  </si>
  <si>
    <t>URF2026_NOI_043</t>
  </si>
  <si>
    <t>Proyectar circular de practicas ambientales</t>
  </si>
  <si>
    <t>Proyectar circular para su aprobación por SJGI que establezca lineamientos para aplicar buenas practicas ambientales con énfasis en cero papel, clausulas ambientales y acorde a los lineamiento del Plan de Austeridad de la URF</t>
  </si>
  <si>
    <t>Proyecto de circular</t>
  </si>
  <si>
    <t>17_PTEP_04_Iniciativas adicionales</t>
  </si>
  <si>
    <t>17_PTEP_04_4.1.Austeridad del gasto</t>
  </si>
  <si>
    <t>22_PAAG_07_Papelería y Telefonía</t>
  </si>
  <si>
    <t>URF2026_085_Desarrollar y realizar campañas y/o estrategias que fomenten el uso racional de los recursos. Primer trimestre</t>
  </si>
  <si>
    <t>URF2026_NOP_044_01</t>
  </si>
  <si>
    <t>Desarrollar y realizar campañas y/o estrategias que fomenten el uso racional de los recursos. Primer trimestre</t>
  </si>
  <si>
    <t>Desarrollar y realizar campañas y/o estrategias que fomenten el uso racional de los recursos. Incluye campaña recolección de botella y tapas Primer trimestre</t>
  </si>
  <si>
    <t>Presentaciones, correos o piezas comunicativas para fomentar el uso racional recursos</t>
  </si>
  <si>
    <t>Presentaciones o piezas comunicativas para el desarrollo de las campañas y/o estrategias y relación por subdirección que fomenten el uso racional del consumo de papel.</t>
  </si>
  <si>
    <t>Falta de interes de los servidores en campañas para le uso racional de recursos</t>
  </si>
  <si>
    <t>21_PGA_02_Uso eficiente del agua y 03_Uso eficiente de energía</t>
  </si>
  <si>
    <t>22_PAAG_09_Sostenibilidad ambiental</t>
  </si>
  <si>
    <t>URF2026_086_Desarrollar y realizar campañas y/o estrategias que fomenten el uso racional de los recursos. segundo trimestre</t>
  </si>
  <si>
    <t>URF2026_NOP_044_02</t>
  </si>
  <si>
    <t>Desarrollar y realizar campañas y/o estrategias que fomenten el uso racional de los recursos. segundo trimestre</t>
  </si>
  <si>
    <t>Desarrollar y realizar campañas y/o estrategias que fomenten el uso racional de los recursos. Incluye campaña recolección de botella y tapas. segundo trimestre</t>
  </si>
  <si>
    <t>URF2026_087_Desarrollar y realizar campañas y/o estrategias que fomenten el uso racional de los recursos. tercer trimestre</t>
  </si>
  <si>
    <t>URF2026_NOP_044_03</t>
  </si>
  <si>
    <t>Desarrollar y realizar campañas y/o estrategias que fomenten el uso racional de los recursos. tercer trimestre</t>
  </si>
  <si>
    <t>Desarrollar y realizar campañas y/o estrategias que fomenten el uso racional de los recursos. Incluye campaña recolección de botella y tapas. Tercer trimestre</t>
  </si>
  <si>
    <t>URF2026_088_Desarrollar y realizar campañas y/o estrategias que fomenten el uso racional de los recursos. cuarto trimestre</t>
  </si>
  <si>
    <t>URF2026_NOP_044_04</t>
  </si>
  <si>
    <t>Desarrollar y realizar campañas y/o estrategias que fomenten el uso racional de los recursos. cuarto trimestre</t>
  </si>
  <si>
    <t>Desarrollar y realizar campañas y/o estrategias que fomenten el uso racional de los recursos. Incluye campaña recolección de botella y tapas. Cuarto trimestre</t>
  </si>
  <si>
    <t>Poco interes de los servidores en campañas para el uso racional de recursos</t>
  </si>
  <si>
    <t>URF2026_089_Hacer seguimiento al plan de gestión ambiental_Primer semestre</t>
  </si>
  <si>
    <t>URF2026_NEP_045_01</t>
  </si>
  <si>
    <t xml:space="preserve">Generar el informe de seguimiento al cumplimiento del plan de gestión ambiental </t>
  </si>
  <si>
    <t xml:space="preserve">Informe de seguimiento al plan de gestión ambiental </t>
  </si>
  <si>
    <t>El informe debe contener el avance en las actividades, información de estimaciones de consumos y conclusiones</t>
  </si>
  <si>
    <t>URF2026_090_Hacer seguimiento al plan de gestión ambiental_segundo semestre</t>
  </si>
  <si>
    <t>URF2026_NEP_045_02</t>
  </si>
  <si>
    <t>Hacer seguimiento al plan de gestión ambiental_segundo semestre</t>
  </si>
  <si>
    <t>URF2026_091_Realizar sensibilización en temas de cambio climático y huella de carbono</t>
  </si>
  <si>
    <t>URF2026_NOI_046</t>
  </si>
  <si>
    <t>Realizar sensibilización en temas de cambio climático y huella de carbono</t>
  </si>
  <si>
    <t>Soportes sensibilización</t>
  </si>
  <si>
    <t>Falta de asistencia de los servidores a las sesiones de sensibilicación</t>
  </si>
  <si>
    <t>21_PGA_06_Educación ambiental</t>
  </si>
  <si>
    <t>URF2026_092_Realizar reporte trimestral de consumo de papel_Primer trimestre</t>
  </si>
  <si>
    <t>URF2026_NOP_047_01</t>
  </si>
  <si>
    <t>Realizar reporte trimestral de consumo de papel_Primer trimestre</t>
  </si>
  <si>
    <t>Realizar reporte trimestral de consumo de papel</t>
  </si>
  <si>
    <t>Reporte acumulado consumo de papel</t>
  </si>
  <si>
    <t>Errores en la consolidación de reporte de consumo de papel</t>
  </si>
  <si>
    <t>21_PGA_05_Uso eficiente del papel</t>
  </si>
  <si>
    <t>URF2026_093_Realizar reporte trimestral de consumo de papel_Segundo trimestre</t>
  </si>
  <si>
    <t>URF2026_NOP_047_02</t>
  </si>
  <si>
    <t>Realizar reporte trimestral de consumo de papel_Segundo trimestre</t>
  </si>
  <si>
    <t>Reporte acumulado consumo de papel y divulgar resultados en uso de ahorro de papel</t>
  </si>
  <si>
    <t xml:space="preserve">URF2026_094_Realizar reporte trimestral de consumo de papel_Tercer trimestre </t>
  </si>
  <si>
    <t>URF2026_NOP_047_03</t>
  </si>
  <si>
    <t xml:space="preserve">Realizar reporte trimestral de consumo de papel_Cuarto trimestre </t>
  </si>
  <si>
    <t>URF2026_095_Generar recordatorios de reporte del monitoreo del riesgo_Primer cuatrimestre</t>
  </si>
  <si>
    <t>URF2026_NOP_048_01</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</si>
  <si>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</si>
  <si>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</si>
  <si>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</si>
  <si>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</si>
  <si>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</si>
  <si>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URF2026_096_Generar recordatorios de reporte del monitoreo del riesgo_Segundo cuatrimestre</t>
  </si>
  <si>
    <t>URF2026_NOP_048_02</t>
  </si>
  <si>
    <t>Generar recordatorios de reporte del monitoreo del riesgo_Segundo cuatrimestre</t>
  </si>
  <si>
    <t>URF2026_097_Generar recordatorios de reporte del monitoreo del riesgo_Tercer cuatrimestre</t>
  </si>
  <si>
    <t>URF2026_NOP_048_03</t>
  </si>
  <si>
    <t>Generar recordatorios de reporte del monitoreo del riesgo_Tercer cuatrimestre</t>
  </si>
  <si>
    <t xml:space="preserve">URF2026_098_Preparar mapa de riesgos para la publicación en la página web_Primer cuatrimestre </t>
  </si>
  <si>
    <t>URF2026_NOP_049_01</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</si>
  <si>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</si>
  <si>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</si>
  <si>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</si>
  <si>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</si>
  <si>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</si>
  <si>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 xml:space="preserve">URF2026_099_Preparar mapa de riesgos para la publicación en la página web_Segundo cuatrimestre </t>
  </si>
  <si>
    <t>URF2026_NOP_049_02</t>
  </si>
  <si>
    <t xml:space="preserve">Preparar mapa de riesgos para la publicación en la página web_Segundo cuatrimestre </t>
  </si>
  <si>
    <t xml:space="preserve">URF2026_100_Preparar mapa de riesgos para la publicación en la página web_Tercer cuatrimestre </t>
  </si>
  <si>
    <t>URF2026_NOP_049_03</t>
  </si>
  <si>
    <t xml:space="preserve">Preparar mapa de riesgos para la publicación en la página web_Tercer cuatrimestre </t>
  </si>
  <si>
    <t>URF2026_101_Generar recordatorios de cumplimiento para las tareas del plan de acción_Primer cuatrimestre</t>
  </si>
  <si>
    <t>URF2026_NOP_050_01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</si>
  <si>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</si>
  <si>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</si>
  <si>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</si>
  <si>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</si>
  <si>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</si>
  <si>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 xml:space="preserve">URF2026_102_Generar recordatorios de cumplimiento para las tareas del plan de acción_Segundo cuatrimestre </t>
  </si>
  <si>
    <t>URF2026_NOP_050_02</t>
  </si>
  <si>
    <t xml:space="preserve">Generar recordatorios de cumplimiento para las tareas del plan de acción_Segundo cuatrimestre </t>
  </si>
  <si>
    <t xml:space="preserve">URF2026_103_Generar recordatorios de cumplimiento para las tareas del plan de acción_Tercer cuatrimestre </t>
  </si>
  <si>
    <t>URF2026_NOP_050_03</t>
  </si>
  <si>
    <t xml:space="preserve">Generar recordatorios de cumplimiento para las tareas del plan de acción_Tercer cuatrimestre </t>
  </si>
  <si>
    <t>URF2026_104_Generar reporte de indicadores_Primer trimestre</t>
  </si>
  <si>
    <t>URF2026_NOP_051_01</t>
  </si>
  <si>
    <t>Generar reporte de indicadores_Primer trimestre</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</si>
  <si>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</si>
  <si>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</si>
  <si>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</si>
  <si>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31/04/2026  23:59:00</t>
  </si>
  <si>
    <t xml:space="preserve">URF2026_105_Generar reporte de indicadores_Segundo trimestre </t>
  </si>
  <si>
    <t>URF2026_NOP_051_02</t>
  </si>
  <si>
    <t xml:space="preserve">Generar reporte de indicadores_Segundo trimestre </t>
  </si>
  <si>
    <t xml:space="preserve">URF2026_106_Generar reporte de indicadores_Tercer trimestre </t>
  </si>
  <si>
    <t>URF2026_NOP_051_03</t>
  </si>
  <si>
    <t xml:space="preserve">Generar reporte de indicadores_Tercer trimestre </t>
  </si>
  <si>
    <t xml:space="preserve">URF2026_107_Generar reporte de indicadores_Cuarto trimestre </t>
  </si>
  <si>
    <t>URF2026_NOP_051_04</t>
  </si>
  <si>
    <t xml:space="preserve">Generar reporte de indicadores_Cuarto trimestre </t>
  </si>
  <si>
    <t xml:space="preserve">URF2026_108_Realizar informes de cumplimiento del plan de acción_Primer trimestre </t>
  </si>
  <si>
    <t>URF2026_NOP_052_01</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</si>
  <si>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</si>
  <si>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</si>
  <si>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</si>
  <si>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</si>
  <si>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</si>
  <si>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URF2026_109_Realizar informes de cumplimiento del plan de acción_Segundo trimestre</t>
  </si>
  <si>
    <t>URF2026_NOP_052_02</t>
  </si>
  <si>
    <t>Realizar informes de cumplimiento del plan de acción_Segundo trimestre</t>
  </si>
  <si>
    <t>URF2026_110_Realizar informes de cumplimiento del plan de acción_Tercer trimestre</t>
  </si>
  <si>
    <t>URF2026_NOP_052_03</t>
  </si>
  <si>
    <t>Realizar informes de cumplimiento del plan de acción_Tercer trimestre</t>
  </si>
  <si>
    <t>URF2026_111_Realizar informes de cumplimiento del plan de acción_Cuarto trimestre de 2025</t>
  </si>
  <si>
    <t>URF2026_NOP_052_04</t>
  </si>
  <si>
    <t>Realizar informes de cumplimiento del plan de acción_Cuarto trimestre de 2025</t>
  </si>
  <si>
    <t>URF2026_112_Parametrizar el módulo de riesgos con la actualización de la política de gestión del riesgo de la URF</t>
  </si>
  <si>
    <t>URF2026_NOI_053</t>
  </si>
  <si>
    <t>Parametrizar el módulo de riesgos con la actualización de la política de gestión del riesgo de la URF</t>
  </si>
  <si>
    <t>A partir de los cambios en la política de riesgos de la URF, parametrizar el módulo de riesgos</t>
  </si>
  <si>
    <t>Módulo de riesgos parametrizado</t>
  </si>
  <si>
    <t>URF_EI2_2326_Priorizar el uso de las tecnologías de la información y comunicación</t>
  </si>
  <si>
    <t>URF_EI2_2326_INI2_Potenciar herramientas tecnológicas de la Unidad</t>
  </si>
  <si>
    <t>D03_P07_Gobierno Digital</t>
  </si>
  <si>
    <t>URF2026_113_Generar alertas personalizadas para el reporte de indicadores_Primer trimestre</t>
  </si>
  <si>
    <t>URF2026_NOP_054_01</t>
  </si>
  <si>
    <t>Generar alertas personalizadas para el reporte de indicadores_Primer trimestre</t>
  </si>
  <si>
    <t xml:space="preserve">Generar alertas personalizadas para cada responsable, con la relación de indicadores a reportar en cada mes. </t>
  </si>
  <si>
    <t>Correos electrónicos de alerta para cada servidor con los indicadores a cargo</t>
  </si>
  <si>
    <t>URF2026_114_Generar alertas personalizadas para el reporte de indicadores_Segundo trimestre</t>
  </si>
  <si>
    <t>URF2026_NOP_054_02</t>
  </si>
  <si>
    <t>Generar alertas personalizadas para el reporte de indicadores_Segundo trimestre</t>
  </si>
  <si>
    <t>URF2026_115_Generar alertas personalizadas para el reporte de indicadores_Tercer trimestre</t>
  </si>
  <si>
    <t>URF2026_NOP_054_03</t>
  </si>
  <si>
    <t>Generar alertas personalizadas para el reporte de indicadores_Tercer trimestre</t>
  </si>
  <si>
    <t>URF2026_116_Generar alertas personalizadas para el reporte de indicadores_Cuarto trimestre</t>
  </si>
  <si>
    <t>URF2026_NOP_054_04</t>
  </si>
  <si>
    <t>Generar alertas personalizadas para el reporte de indicadores_Cuarto trimestre</t>
  </si>
  <si>
    <t>URF2026_117_Parametrizar el SMGI con las necesidades identificadas en el marco de la actualización de elementos transversales y la actualización del modelo de operación por procesos_Primer cuatrimestre</t>
  </si>
  <si>
    <t>URF2026_NOP_055_01</t>
  </si>
  <si>
    <t>Parametrizar el SMGI con las necesidades identificadas en el marco de la actualización de elementos transversales y la actualización del modelo de operación por procesos_Primer cuatrimestre</t>
  </si>
  <si>
    <t>Realizar ajustes en los módulos del SMGI de acuerdo con lo identificado en la actualización de elementos transversales y la actualización del modelo de operación por procesos</t>
  </si>
  <si>
    <t>SMGI parametrizado</t>
  </si>
  <si>
    <t>Modificaciones en el modelo de operación por procesos y ajustes a la medición de los elementos transversales</t>
  </si>
  <si>
    <t>URF2026_118_Parametrizar el SMGI con las necesidades identificadas en el marco de la actualización de elementos transversales y la actualización del modelo de operación por procesos_Segundo cuatrimestre</t>
  </si>
  <si>
    <t>URF2026_NOP_055_02</t>
  </si>
  <si>
    <t>Parametrizar el SMGI con las necesidades identificadas en el marco de la actualización de elementos transversales y la actualización del modelo de operación por procesos_Segundo cuatrimestre</t>
  </si>
  <si>
    <t>URF2026_119_Parametrizar el SMGI con las necesidades identificadas en el marco de la actualización de elementos transversales y la actualización del modelo de operación por procesos_Tercer cuatrimestre</t>
  </si>
  <si>
    <t>URF2026_NOP_055_03</t>
  </si>
  <si>
    <t>Parametrizar el SMGI con las necesidades identificadas en el marco de la actualización de elementos transversales y la actualización del modelo de operación por procesos_Tercer cuatrimestre</t>
  </si>
  <si>
    <t>URF2026_120_Articular el centro de innovación con el repositorio de buenas prácticas y lecciones aprendidas</t>
  </si>
  <si>
    <t>URF2026_NOI_056</t>
  </si>
  <si>
    <t>Articular el centro de innovación con el repositorio de buenas prácticas y lecciones aprendidas</t>
  </si>
  <si>
    <t>Generar un apartado en el centro de innovación donde se identifiquen buenas prácticas y lecciones aprendidas de la URF</t>
  </si>
  <si>
    <t>Actualización de la presentación en el SMGI del centro de innovación</t>
  </si>
  <si>
    <t>Integración buenas prácticas y lecciones aprendidas en el centro de innovación</t>
  </si>
  <si>
    <t>Debilidades en la actualización del modelo de innovación de la URF</t>
  </si>
  <si>
    <t>URF_EI1_2326_Fortalecer la gestión estratégica del talento humano</t>
  </si>
  <si>
    <t>URF_EI1_2326_INI1_Fortalecer la gestión del conocimiento y promover la innovación institucional</t>
  </si>
  <si>
    <t>D01_Talento Humano</t>
  </si>
  <si>
    <t>D01_P01_Gestión Estratégica del Talento Humano</t>
  </si>
  <si>
    <t>URF2026_121_Fortalecer el centro de innovación de la URF_Primer cuatrimestre</t>
  </si>
  <si>
    <t>URF2026_NOP_057_01</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</si>
  <si>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</si>
  <si>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</si>
  <si>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</si>
  <si>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</si>
  <si>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URF2026_122_Fortalecer el centro de innovación de la URF_Segundo cuatrimestre</t>
  </si>
  <si>
    <t>URF2026_NOP_057_02</t>
  </si>
  <si>
    <t>Fortalecer el centro de innovación de la URF_Segundo cuatrimestre</t>
  </si>
  <si>
    <t>URF2026_123_Fortalecer el centro de innovación de la URF_Tercer cuatrimestre</t>
  </si>
  <si>
    <t>URF2026_NOP_057_03</t>
  </si>
  <si>
    <t>Fortalecer el centro de innovación de la URF_Tercer cuatrimestre</t>
  </si>
  <si>
    <t>URF2026_124_Elaborar el informe semestral de evaluación independiente del estado del Sistema de Control Interno, Segundo Semestre 2025</t>
  </si>
  <si>
    <t>URF2026_NEP_058_01</t>
  </si>
  <si>
    <t>Elaborar el informe semestral de evaluación independiente del estado del Sistema de Control Interno, Segundo Semestre 2025</t>
  </si>
  <si>
    <t>Realizar la verificación de los avances presentados en el Sistema de Control Interno de la URF durante cada semestre</t>
  </si>
  <si>
    <t xml:space="preserve">Informe Semestral del Estado del Sistema de Control Interno, Segundo Semestre 2025.
Papeles de trabajo en el RID </t>
  </si>
  <si>
    <t>Se realiza la entrega del informe generado, aprobado y publicado, sus respectivos anexos y un check list que establece los papeles de trabajo en el RID.</t>
  </si>
  <si>
    <t>Control y Evaluación</t>
  </si>
  <si>
    <t>Lizeth Betzaida Martínez Pereira</t>
  </si>
  <si>
    <t>Angie Johanna Corredor Estrella</t>
  </si>
  <si>
    <t>Falta de disponibilidad información para realizar el informe</t>
  </si>
  <si>
    <t>URF_GR2_2326_INI2_Fortalecer la operación del esquema de las líneas de defensa</t>
  </si>
  <si>
    <t>18_PAAU_05_Rol de evaluación y seguimiento</t>
  </si>
  <si>
    <t>URF2026_125_Elaborar el informe semestral de evaluación independiente del estado del Sistema de Control Interno, Primer Semestre 2026</t>
  </si>
  <si>
    <t>URF2026_NEP_058_02</t>
  </si>
  <si>
    <t>Elaborar el informe semestral de evaluación independiente del estado del Sistema de Control Interno, Primer Semestre 2026</t>
  </si>
  <si>
    <t xml:space="preserve">Informe Semestral del Estado del Sistema de Control Interno, Primer Semestre.
Papeles de trabajo en el RID </t>
  </si>
  <si>
    <t>URF2026_126_Realizar seguimiento al estado de PQRSD, incluyendo los estándares del contenido y oportunidad de las respuestas a las solicitudes de acceso a información pública, Segundo Semestre 2025</t>
  </si>
  <si>
    <t>URF2026_NEP_059_01</t>
  </si>
  <si>
    <t>Realizar seguimiento al estado de PQRSD, incluyendo los estándares del contenido y oportunidad de las respuestas a las solicitudes de acceso a información pública, Segundo Semestre 2025</t>
  </si>
  <si>
    <t>Realizar el ejercicio de evaluación independiente para revisar el estado general de gestión de PQRSD, incluyendo los  estándares del contenido y oportunidad de las respuestas a las solicitudes de acceso a información pública.</t>
  </si>
  <si>
    <t>Informe semestral de seguimiento a las PQRSD Segundo Semestre 2025
Papeles de trabajo en el RID</t>
  </si>
  <si>
    <t>Yuly Daniela Clavijo Ragoa</t>
  </si>
  <si>
    <t>17_PTEP_03_3.3.Integridad en el servicio público</t>
  </si>
  <si>
    <t>D03_P11_Servicio al ciudadano</t>
  </si>
  <si>
    <t>URF2026_127_Realizar seguimiento al estado de PQRSD, incluyendo los estándares del contenido y oportunidad de las respuestas a las solicitudes de acceso a información pública, Primer Semestre 2026</t>
  </si>
  <si>
    <t>URF2026_NEP_059_02</t>
  </si>
  <si>
    <t>Realizar seguimiento al estado de PQRSD, incluyendo los estándares del contenido y oportunidad de las respuestas a las solicitudes de acceso a información pública, Primer Semestre 2026</t>
  </si>
  <si>
    <t>Informe semestral de seguimiento a las PQRSD Primer Semestre 2026
Papeles de trabajo en el RID</t>
  </si>
  <si>
    <t>URF2026_128_Realizar seguimiento al Programa de Transparencia y Ética Pública - PTEP primer trimestre 2026</t>
  </si>
  <si>
    <t>URF2026_NEP_060_01</t>
  </si>
  <si>
    <t>Realizar seguimiento al Programa de Transparencia y Ética Pública - PTEP primer trimestre 2026</t>
  </si>
  <si>
    <t>Realizar el ejercicio de seguimiento en el proceso de diseño y ejecución del Programa de Transparencia y Ética Pública - PTEP para la URF</t>
  </si>
  <si>
    <t>Informe de seguimiento al PTEP primer trimestre de 2026
Papeles de trabajo en el RID</t>
  </si>
  <si>
    <t>URF2026_129_Realizar seguimiento al Programa de Transparencia y Ética Pública - PTEP segundo trimestre 2026</t>
  </si>
  <si>
    <t>URF2026_NEP_060_02</t>
  </si>
  <si>
    <t>Realizar seguimiento al Programa de Transparencia y Ética Pública - PTEP segundo trimestre 2026</t>
  </si>
  <si>
    <t>Informe de seguimiento al PTEP segundo trimestre de 2026
Papeles de trabajo en el RID</t>
  </si>
  <si>
    <t>URF2026_130_Realizar seguimiento al Programa de Transparencia y Ética Pública - PTEP tercer trimestre 2026</t>
  </si>
  <si>
    <t>URF2026_NEP_060_03</t>
  </si>
  <si>
    <t>Realizar seguimiento al Programa de Transparencia y Ética Pública - PTEP tercer trimestre 2026</t>
  </si>
  <si>
    <t>Informe de seguimiento al PTEP tercer trimestre de 2026
Papeles de trabajo en el RID</t>
  </si>
  <si>
    <t>URF2026_131_Elaborar el Informe trimestral de seguimiento a las medidas de austeridad en el gasto público en la URF, cuarto trimestre 2025</t>
  </si>
  <si>
    <t>URF2026_NEP_061_01</t>
  </si>
  <si>
    <t>Elaborar el Informe trimestral de seguimiento a las medidas de austeridad en el gasto público en la URF, cuarto trimestre 2025</t>
  </si>
  <si>
    <t xml:space="preserve">Realizar informe  de  seguimiento a las medidas de austeridad adoptadas por la entidad teniendo en cuenta lo dispuesto en la normatividad vigente. </t>
  </si>
  <si>
    <t>Informe de seguimiento a las medidas de austeridad del gasto, cuarto trimestre 2025 Papeles de trabajo en el servidor</t>
  </si>
  <si>
    <t>URF2026_132_Elaborar el Informe trimestral de seguimiento a las medidas de austeridad en el gasto público en la URF, primer trimestre 2026</t>
  </si>
  <si>
    <t>URF2026_NEP_061_02</t>
  </si>
  <si>
    <t>Elaborar el Informe trimestral de seguimiento a las medidas de austeridad en el gasto público en la URF, primer trimestre 2026</t>
  </si>
  <si>
    <t>Informe de seguimiento a las medidas de austeridad del gasto, primer trimestre 2026 Papeles de trabajo en el RID</t>
  </si>
  <si>
    <t>Se realiza la entrega del informe generado, aprobado y publicado, sus respectivos anexos y un check list que establece los papeles de trabajo en el servidor.</t>
  </si>
  <si>
    <t>URF2026_133_Elaborar el Informe trimestral de seguimiento a las medidas de austeridad en el gasto público en la URF, segundo trimestre 2026</t>
  </si>
  <si>
    <t>URF2026_NEP_061_03</t>
  </si>
  <si>
    <t>Elaborar el Informe trimestral de seguimiento a las medidas de austeridad en el gasto público en la URF, segundo trimestre 2026</t>
  </si>
  <si>
    <t>Informe de seguimiento a las medidas de austeridad del gasto, segundo trimestre 2026 Papeles de trabajo en el RID</t>
  </si>
  <si>
    <t>URF2026_134_Elaborar el Informe trimestral de seguimiento a las medidas de austeridad en el gasto público en la URF, tercer trimestre 2026</t>
  </si>
  <si>
    <t>URF2026_NEP_061_04</t>
  </si>
  <si>
    <t>Elaborar el Informe trimestral de seguimiento a las medidas de austeridad en el gasto público en la URF, tercer trimestre 2026</t>
  </si>
  <si>
    <t>Informe de seguimiento a las medidas de austeridad del gasto, tercer trimestre 2026 Papeles de trabajo en el RID</t>
  </si>
  <si>
    <t>URF2026_135_Realizar la evaluación de la gestión por áreas o dependencias 2025</t>
  </si>
  <si>
    <t>URF2026_NEI_062</t>
  </si>
  <si>
    <t>Realizar la evaluación de la gestión por áreas o dependencias 2025</t>
  </si>
  <si>
    <t>Se realiza la evaluación de gestión por áreas o dependencias a partir del cumplimiento del plan de acción a cargo de cada subdirección.</t>
  </si>
  <si>
    <t>Informe de evaluación de la gestión por áreas o dependencias Papeles de trabajo en el RID</t>
  </si>
  <si>
    <t>URF2026_136_Realizar evaluación Anual del Sistema de Control Interno Contable 2025</t>
  </si>
  <si>
    <t>URF2026_NEI_063</t>
  </si>
  <si>
    <t>Realizar evaluación Anual del Sistema de Control Interno Contable 2025</t>
  </si>
  <si>
    <t>Dar cumplimiento a la Resolución 193 del  2016 de la CGN y efectuar revisión de la información contable para ser enviada a la Contaduría General de la Nación</t>
  </si>
  <si>
    <t>Informe de evaluación anual al Sistema de Control Interno Contable y Reporte en el CHIP Papeles de trabajo en el RID</t>
  </si>
  <si>
    <t>Diana Paola Fajardo Carlos</t>
  </si>
  <si>
    <t>URF2026_137_Responder el cuestionario del FURAG  - MECI</t>
  </si>
  <si>
    <t>URF2026_NEI_064</t>
  </si>
  <si>
    <t>Responder el cuestionario del FURAG  - MECI</t>
  </si>
  <si>
    <t>Responder el cuestionario del FURAG relacionado con el estado del sistema de control interno (MECI)</t>
  </si>
  <si>
    <t xml:space="preserve">Cuestionario de FURAG diligenciado y certificación de Función Pública de respuesta </t>
  </si>
  <si>
    <t>18_PAAU_03_Rol de relación con entes de control</t>
  </si>
  <si>
    <t>URF2026_138_Realizar seguimiento al SIGEP Componente Hoja de Vida y Bienes y Rentas y conflicto de interés</t>
  </si>
  <si>
    <t>URF2026_NEI_065</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</si>
  <si>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</si>
  <si>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</si>
  <si>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Papeles de trabajo en el RID</t>
  </si>
  <si>
    <t>URF2026_139_Realizar la verificación a la concertación de los Acuerdos de Gestión del 2026 y evaluación de los correspondientes al año 2025</t>
  </si>
  <si>
    <t>URF2026_NEI_066</t>
  </si>
  <si>
    <t>Realizar la verificación a la concertación de los Acuerdos de Gestión del 2026 y evaluación de los correspondientes al año 2025</t>
  </si>
  <si>
    <t>Determinar si la URF está dando cumplimiento a lo establecido frente a la medición del desempeño de los gerentes públicos</t>
  </si>
  <si>
    <t>Informe de verificación acuerdos de gestión  
Papeles de trabajo en el RID</t>
  </si>
  <si>
    <t>Kevin Steven Correa Fajardo</t>
  </si>
  <si>
    <t>URF2026_140_Realizar seguimiento al Sistema de Seguridad y Salud en el Trabajo de la Unidad 2025</t>
  </si>
  <si>
    <t>URF2026_NEI_067</t>
  </si>
  <si>
    <t>Realizar seguimiento al Sistema de Seguridad y Salud en el Trabajo de la Unidad 2025</t>
  </si>
  <si>
    <t>Verificar el cumplimiento normativo referente al Sistema de Seguridad y Salud en el Trabajo implementado en la Unidad</t>
  </si>
  <si>
    <t>Informe de auditoría al seguimiento al Sistema de Seguridad y Salud en el Trabajo 
Papeles de trabajo en el RID</t>
  </si>
  <si>
    <t>Marlen Lombana Mahecha</t>
  </si>
  <si>
    <t xml:space="preserve">URF2026_141_Realizar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</si>
  <si>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URF2026_NEI_068</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</si>
  <si>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</si>
  <si>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Informe de auditoria al seguimiento a los procesos de selección de personal, Evaluación del Desempeño Laboral, procesos de provisión transitoria de empleos, Registro Público de Carrera y conformación de las Comisiones de Personal.  
Papeles de trabajo en el RID</t>
  </si>
  <si>
    <t>URF2026_142_Realizar la verificación de uso legal de software 2025</t>
  </si>
  <si>
    <t>URF2026_NEI_069</t>
  </si>
  <si>
    <t>Realizar la verificación de uso legal de software 2025</t>
  </si>
  <si>
    <t>Verificar el uso legal de software, cumplimiento de la Directiva Presidencial No. 002 de 2002 y conforme al procedimiento determinado en la Circular 027 de 2023 referente a programas de computador (software).</t>
  </si>
  <si>
    <t>Informe  de Verificación al Software legal. 
Papeles de trabajo en el servidor</t>
  </si>
  <si>
    <t>Luz Angelica Sierra Beltran</t>
  </si>
  <si>
    <t>URF2026_143_Realizar el cargue mensual en SIRECI, Primer Cuatrimestre</t>
  </si>
  <si>
    <t>URF2026_NOP_070_01</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</si>
  <si>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</si>
  <si>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</si>
  <si>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Memorando de aclaración cuando aplique
Cargue de información en el RID</t>
  </si>
  <si>
    <t>URF2026_144_Realizar el cargue mensual en SIRECI, Segundo Cuatrimestre</t>
  </si>
  <si>
    <t>URF2026_NOP_070_02</t>
  </si>
  <si>
    <t>Realizar el cargue mensual en SIRECI, Segundo Cuatrimestre</t>
  </si>
  <si>
    <t>URF2026_145_Realizar el cargue mensual en SIRECI, Tercer Cuatrimestre</t>
  </si>
  <si>
    <t>URF2026_NOP_070_03</t>
  </si>
  <si>
    <t>Realizar el cargue mensual en SIRECI, Tercer Cuatrimestre</t>
  </si>
  <si>
    <t>URF2026_146_Realizar informe de cumplimiento al plan anual de auditoría, cuarto trimestre 2025</t>
  </si>
  <si>
    <t>URF2026_NEP_071_01</t>
  </si>
  <si>
    <t>Realizar informe de cumplimiento al plan anual de auditoría, cuarto trimestre 2025</t>
  </si>
  <si>
    <t>Informe de seguimiento al plan anual de auditoría</t>
  </si>
  <si>
    <t>Se realiza la entrega del informe generado, aprobado y publicado</t>
  </si>
  <si>
    <t>URF2026_147_Realizar informe de cumplimiento al plan anual de auditoría, primer trimestre 2026</t>
  </si>
  <si>
    <t>URF2026_NEP_071_02</t>
  </si>
  <si>
    <t>Realizar informe de cumplimiento al plan anual de auditoría, primer trimestre 2026</t>
  </si>
  <si>
    <t xml:space="preserve">Informe de seguimiento al plan anual de auditoría </t>
  </si>
  <si>
    <t>URF2026_148_Realizar informe de cumplimiento al plan anual de auditoría, segundo trimestre 2026</t>
  </si>
  <si>
    <t>URF2026_NEP_071_03</t>
  </si>
  <si>
    <t>Realizar informe de cumplimiento al plan anual de auditoría, segundo trimestre 2026</t>
  </si>
  <si>
    <t>URF2026_149_Realizar informe de cumplimiento al plan anual de auditoría, tercer trimestre 2026</t>
  </si>
  <si>
    <t>URF2026_NEP_071_04</t>
  </si>
  <si>
    <t>Realizar informe de cumplimiento al plan anual de auditoría, tercer trimestre 2026</t>
  </si>
  <si>
    <t>URF2026_150_Realizar sesión ordinaria del Comité Institucional de Coordinación de Control Interno, primer trimestre 2026</t>
  </si>
  <si>
    <t>URF2026_NEP_072_01</t>
  </si>
  <si>
    <t>Realizar sesión ordinaria del Comité Institucional de Coordinación de Control Interno, primer trimestre 2026</t>
  </si>
  <si>
    <t>Realizar la sesión del Comité de acuerdo con el marco normativo establecido.</t>
  </si>
  <si>
    <t xml:space="preserve">Acta de la sesión del Comité y soportes </t>
  </si>
  <si>
    <t>18_PAAU_01_Rol de liderazgo estratégico</t>
  </si>
  <si>
    <t>URF2026_151_Realizar sesión ordinaria del Comité Institucional de Coordinación de Control Interno, segundo trimestre 2026</t>
  </si>
  <si>
    <t>URF2026_NEP_072_02</t>
  </si>
  <si>
    <t>Realizar sesión ordinaria del Comité Institucional de Coordinación de Control Interno, segundo trimestre 2026</t>
  </si>
  <si>
    <t>URF2026_152_Realizar sesión ordinaria del Comité Institucional de Coordinación de Control Interno, tercer trimestre 2026</t>
  </si>
  <si>
    <t>URF2026_NEP_072_03</t>
  </si>
  <si>
    <t>Realizar sesión ordinaria del Comité Institucional de Coordinación de Control Interno, tercer trimestre 2026</t>
  </si>
  <si>
    <t>Realizar la sesión del Comité de acuerdo con el marco normativo establecido</t>
  </si>
  <si>
    <t>URF2026_153_Realizar sesión ordinaria del Comité Institucional de Coordinación de Control Interno, cuarto trimestre 2026</t>
  </si>
  <si>
    <t>URF2026_NEP_072_04</t>
  </si>
  <si>
    <t>Realizar sesión ordinaria del Comité Institucional de Coordinación de Control Interno, cuarto trimestre 2026</t>
  </si>
  <si>
    <t>URF2026_154_Realizar sensibilización del Sistema de Control Interno, primer cuatrimestre 2026</t>
  </si>
  <si>
    <t>URF2026_NOP_073_01</t>
  </si>
  <si>
    <t>Realizar sensibilización del Sistema de Control Interno, primer cuatrimestre 2026</t>
  </si>
  <si>
    <t>Realizar actividades tendientes a fortalecer la cultura del autocontrol y del control en los servidores públicos a partir del rol enfoque hacia la prevención</t>
  </si>
  <si>
    <t>Soportes de las actividades realizadas de enfoque hacia la prevención durante el periodo</t>
  </si>
  <si>
    <t>18_PAAU_02_Rol de enfoque hacia la prevención</t>
  </si>
  <si>
    <t>URF2026_155_Realizar sensibilización del Sistema de Control Interno, segundo cuatrimestre 2026</t>
  </si>
  <si>
    <t>URF2026_NOP_073_02</t>
  </si>
  <si>
    <t>Realizar sensibilización del Sistema de Control Interno, segundo cuatrimestre 2026</t>
  </si>
  <si>
    <t>URF2026_156_Realizar sensibilización del Sistema de Control Interno, tercer cuatrimestre 2026</t>
  </si>
  <si>
    <t>URF2026_NOP_073_03</t>
  </si>
  <si>
    <t>Realizar sensibilización del Sistema de Control Interno, tercer cuatrimestre 2026</t>
  </si>
  <si>
    <t>URF2026_157_Elaborar un informe comparativo de las acciones incluidas en los planes de mejoramiento</t>
  </si>
  <si>
    <t>URF2026_NEI_074</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</si>
  <si>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</si>
  <si>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</si>
  <si>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</si>
  <si>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URF2026_158_Realizar la actualización del Mapa de aseguramiento de la vigencia 2026</t>
  </si>
  <si>
    <t>URF2026_NEI_075</t>
  </si>
  <si>
    <t>Realizar la actualización del Mapa de aseguramiento de la vigencia 2026</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</si>
  <si>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</si>
  <si>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</si>
  <si>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</si>
  <si>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URF2026_159_Realizar sesión de orientación con grupo de Auditores en los Instrumentos de auditoría</t>
  </si>
  <si>
    <t>URF2026_NOI_076</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</si>
  <si>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</si>
  <si>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</si>
  <si>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</si>
  <si>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URF2026_160_Realizar el informe del Programa de Aseguramiento y Mejora de la Calidad de la Auditoria Interna</t>
  </si>
  <si>
    <t>URF2026_NEI_077</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</si>
  <si>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</si>
  <si>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</si>
  <si>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</si>
  <si>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URF2026_161_Acompañar a los procesos institucionales para la formulación del plan de mejoramiento del FURAG 2025</t>
  </si>
  <si>
    <t>URF2026_NEI_078</t>
  </si>
  <si>
    <t>Acompañar a los procesos institucionales para la formulación del plan de mejoramiento del FURAG 2025</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</si>
  <si>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</si>
  <si>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t>
  </si>
  <si>
    <t>Plan de mejoramiento del FURAG  (Generado, aprobado y cargado en el SMGI)</t>
  </si>
  <si>
    <t>URF2026_162_Realizar seguimiento a las oportunidades de mejora identificadas en el marco del cierre de brechas FURAG 2024</t>
  </si>
  <si>
    <t>URF2026_NEI_079</t>
  </si>
  <si>
    <t>Realizar seguimiento a las oportunidades de mejora identificadas en el marco del cierre de brechas FURAG 2024</t>
  </si>
  <si>
    <t>Realizar seguimiento a las acciones generadas producto del cierre de brechas FURAG</t>
  </si>
  <si>
    <t>Informe de Seguimiento a las acciones
Papeles de trabajo en el RID</t>
  </si>
  <si>
    <t>Informe de Seguimiento a la acción (Generado y aprobado) Papeles de trabajo en el servidor</t>
  </si>
  <si>
    <t>URF2026_163_Realizar auditoría a la implementación de la función disciplinaria en la Unidad</t>
  </si>
  <si>
    <t>URF2026_NEI_080</t>
  </si>
  <si>
    <t>Realizar auditoría a la implementación de la función disciplinaria en la Unidad</t>
  </si>
  <si>
    <t>Establecer el nivel de cumplimiento de lo establecido en el artículo 93  de la ley 1952 de 2019 y el artículo 2.2.17.7 del Decreto 1083 de 2015</t>
  </si>
  <si>
    <t>Informe de auditoría al cumplimiento de la implementación de la función disciplinaria en la Unidad
Papeles de trabajo en el RID</t>
  </si>
  <si>
    <t>URF2026_164_Auditoría a la formulación y seguimiento de la Agenda Regulatoria</t>
  </si>
  <si>
    <t>URF2026_NEI_081</t>
  </si>
  <si>
    <t>Auditoría a la formulación y seguimiento de la Agenda Regulatoria</t>
  </si>
  <si>
    <t>Auditar al proceso de desarrollo de estudios y proyección normativa con el fin de evaluar la eficacia, oportunidad y coherencia del proceso de formulación y seguimiento de la Agenda Regulatoria, verificando que se cumplan las disposiciones normativas aplicables y los lineamientos institucionales.</t>
  </si>
  <si>
    <t>Informe de auditoría a la formulación y seguimiento de la Agenda Regulatoria
Papeles de trabajo en el RID</t>
  </si>
  <si>
    <t>URF2026_165_Realizar auditoría a la gestión adelantada para conceder comisiones y viáticos por la Unidad</t>
  </si>
  <si>
    <t>URF2026_NEI_082</t>
  </si>
  <si>
    <t>Realizar auditoría a la gestión adelantada para conceder comisiones y viáticos por la Unidad</t>
  </si>
  <si>
    <t>Evaluar la eficacia, legalidad y transparencia del proceso de autorización, asignación, ejecución y legalización de comisiones y viáticos, verificando el cumplimiento de la normativa vigente, los lineamientos institucionales y los principios de economía, eficiencia y eficacia en el uso de los recursos públicos.</t>
  </si>
  <si>
    <t>Informe de auditoría a la gestión adelantada para conceder comisiones y viáticos
Papeles de trabajo en el RID</t>
  </si>
  <si>
    <t>URF2026_166_Realizar auditoría al Plan de Privacidad y Seguridad de la Información</t>
  </si>
  <si>
    <t>URF2026_NEI_083</t>
  </si>
  <si>
    <t>Realizar auditoría al Plan de Privacidad y Seguridad de la Información</t>
  </si>
  <si>
    <t>Evaluar el diseño, implementación y eficacia del Plan de Privacidad y Seguridad de la Información, verificando el cumplimiento de la normativa vigente, los lineamientos institucionales y las buenas prácticas en gestión de riesgos de seguridad de la información.</t>
  </si>
  <si>
    <t>Informe de auditoría al Plan de Privacidad y Seguridad de la Información
Papeles de trabajo en el RID</t>
  </si>
  <si>
    <t>URF2026_167_Realizar auditoría a la sistematización de la memoria institucional</t>
  </si>
  <si>
    <t>URF2026_NEI_084</t>
  </si>
  <si>
    <t>Realizar auditoría a la sistematización de la memoria institucional</t>
  </si>
  <si>
    <t>Evaluar la eficacia, integridad y disponibilidad de los procesos y mecanismos implementados para la sistematización de la memoria institucional, verificando que la información generada y conservada por la entidad sea consistente, accesible, oportuna y adecuada para apoyar la toma de decisiones, la transparencia y la gestión del conocimiento.</t>
  </si>
  <si>
    <t>Informe de auditoría a la sistematización de la memoria institucional
Papeles de trabajo en el RID</t>
  </si>
  <si>
    <t>URF2026_168_Realizar auditoría a la gestión contractual realizada por parte de la Unidad</t>
  </si>
  <si>
    <t>URF2026_NEI_085</t>
  </si>
  <si>
    <t>Realizar auditoría a la gestión contractual realizada por parte de la Unidad</t>
  </si>
  <si>
    <t>Evaluar la eficacia, transparencia y conformidad de la gestión contractual realizada por la Unidad, verificando el cumplimiento de la normativa vigente, los lineamientos institucionales y los principios de planeación, economía, eficiencia y responsabilidad en la administración de los recursos públicos.</t>
  </si>
  <si>
    <t>Informe de auditoría a la gestión contractual realizada por parte de la Unidad
Papeles de trabajo en el RID</t>
  </si>
  <si>
    <t>URF2026_169_Realizar seguimiento a las acciones del plan de mejoramiento URF_PM_11_Cumplimiento al SG - SST 2024</t>
  </si>
  <si>
    <t>URF2026_NEP_086_01</t>
  </si>
  <si>
    <t>Realizar seguimiento a las acciones del plan de mejoramiento URF_PM_11_Cumplimiento al SG - SST 2024</t>
  </si>
  <si>
    <t>Realizar el seguimiento a las acciones del Plan de Mejoramiento, con el fin de determinar su nivel de cumplimiento, eficacia y oportunidad.</t>
  </si>
  <si>
    <t>Informe de seguimiento a las acciones del plan de mejoramiento</t>
  </si>
  <si>
    <t>URF2026_170_Realizar seguimiento a las acciones del plan de mejoramiento URF_PM_24_Seguimiento Acuerdos de Gestión 2025</t>
  </si>
  <si>
    <t>URF2026_NEP_086_02</t>
  </si>
  <si>
    <t>Realizar seguimiento a las acciones del plan de mejoramiento URF_PM_24_Seguimiento Acuerdos de Gestión 2025</t>
  </si>
  <si>
    <t>URF2026_171_Realizar seguimiento a las acciones del plan de mejoramiento URF_OP_14_Política de Gestión Documental y URF_PM_22_Auditoría a la Política de Integridad</t>
  </si>
  <si>
    <t>URF2026_NEP_086_03</t>
  </si>
  <si>
    <t>Realizar seguimiento a las acciones del plan de mejoramiento URF_OP_14_Política de Gestión Documental y URF_PM_22_Auditoría a la Política de Integridad</t>
  </si>
  <si>
    <t>D01_P02_Integridad</t>
  </si>
  <si>
    <t>URF2026_172_Acompañar a los procesos institucionales en la actualización de los riesgos liderado por el proceso de Direccionamiento y Planeación de cara a los cambios generados en la guía para la gestión integral del riesgo en las entidades públicas</t>
  </si>
  <si>
    <t>URF2026_NEI_087</t>
  </si>
  <si>
    <t>Acompañar a los procesos institucionales en la actualización de los riesgos liderado por el proceso de Direccionamiento y Planeación de cara a los cambios generados en la guía para la gestión integral del riesgo en las entidades públicas</t>
  </si>
  <si>
    <t>Evidencia del acompañamiento realizado como listas de asistencia</t>
  </si>
  <si>
    <t>18_PAAU_04_Rol de evaluación de la gestión del riesgo</t>
  </si>
  <si>
    <t>URF2026_173_Formalizar la herramienta para hacer seguimiento al Plan de Bienestar Social e Incentivos_Ruta de la Felicidad Entornos Laborales Saludables.</t>
  </si>
  <si>
    <t>URF2026_NOI_088</t>
  </si>
  <si>
    <t>Formalizar la herramienta para hacer seguimiento al Plan de Bienestar Social e Incentivos_Ruta de la Felicidad Entornos Laborales Saludables.</t>
  </si>
  <si>
    <t>Realizar seguimiento a la ejecución de las actividades del Plan de Bienestar  Social e Incentivos 2025 programadas en el primer cuatrimestre de la vigencia.</t>
  </si>
  <si>
    <t>Herramienta de diagnostico formalizada</t>
  </si>
  <si>
    <t>Herramienta de seguimiento del Plan que incluya las actividades programadas, servidores programados, servidores participantes y fecha de la actividad.</t>
  </si>
  <si>
    <t>Gestión Humana</t>
  </si>
  <si>
    <t>La no celebración del contrato necesario para la ejecución del Plan.</t>
  </si>
  <si>
    <t xml:space="preserve">URF_EI1_2326_INI2_Mejorar la calidad de vida laboral de los servidores públicos </t>
  </si>
  <si>
    <t>Financieros</t>
  </si>
  <si>
    <t>URF2026_174_Formalizar la herramienta para hacer seguimiento al Plan Institucional de Capacitación_Ruta de la Felicidad Entornos Laborales Saludables.</t>
  </si>
  <si>
    <t>URF2026_NOI_089</t>
  </si>
  <si>
    <t>Formalizar la herramienta para hacer seguimiento al Plan Institucional de Capacitación_Ruta de la Felicidad Entornos Laborales Saludables.</t>
  </si>
  <si>
    <t>Realizar seguimiento a la ejecución de las actividades del Plan de Bienestar  Social e Incentivos 2025 programadas en el segundo cuatrimestre de la vigencia.</t>
  </si>
  <si>
    <t>No contar con la participación de los servidores para la ejecución de las actividades del Plan.</t>
  </si>
  <si>
    <t>URF2026_175_Apoyar la estructuración y formalización de los acuerdos de gestión para la vigencia 2026_Ruta de la Calidad</t>
  </si>
  <si>
    <t>URF2026_NOP_090_02</t>
  </si>
  <si>
    <t>Apoyar la estructuración y formalización de los acuerdos de gestión para la vigencia 2026_Ruta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</si>
  <si>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</si>
  <si>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</si>
  <si>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</si>
  <si>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</si>
  <si>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URF2026_176_Apoyar la primera evaluación parcial semestral del desempeño y/o Medición de la ejecución laboral 2026_Ruta de la Calidad</t>
  </si>
  <si>
    <t>URF2026_NOP_091_02</t>
  </si>
  <si>
    <t>Apoyar la primera evaluación parcial semestral del desempeño y/o Medición de la ejecución laboral 2026_Ruta de la Calidad</t>
  </si>
  <si>
    <t>Apoyar la realización de la primera evaluación parcial semestral del desempeño y/o Medición de la ejecución laboral.</t>
  </si>
  <si>
    <t>Evaluación del Desempeño y/ o Medición de la ejecución laboral de todos los servidores de la Unidad</t>
  </si>
  <si>
    <t>Documento de Evaluación del Desempeño y/ o Medición de la ejecución laboral de todos los servidores de la Unidad.</t>
  </si>
  <si>
    <t>No celebración de los contratos necesarios para la ejecución de Plan y no contar con la participación de los servidores para la ejecución de las actividades del Plan.</t>
  </si>
  <si>
    <t xml:space="preserve">URF2026_177_Implementar la estrategia de gestión del conocimiento_Primer semestre_Ruta del Crecimiento y Ruta del Servicio </t>
  </si>
  <si>
    <t>URF2026_NOP_092_01</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</si>
  <si>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</si>
  <si>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</si>
  <si>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</si>
  <si>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</si>
  <si>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</si>
  <si>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URF2026_178_Implementar la estrategia de gestión del conocimiento, Segundo semestre_Ruta del Crecimiento y Ruta del Servicio. </t>
  </si>
  <si>
    <t>URF2026_NOP_092_02</t>
  </si>
  <si>
    <t xml:space="preserve">Implementar la estrategia de gestión del conocimiento, Segundo semestre_Ruta del Crecimiento y Ruta del Servicio. </t>
  </si>
  <si>
    <t xml:space="preserve">URF2026_179_Apoyar la evaluación de los Acuerdos de Gestión 2026, Primer seguimiento_Ruta de la Calidad. </t>
  </si>
  <si>
    <t>URF2026_NOP_090_03</t>
  </si>
  <si>
    <t xml:space="preserve">Apoyar la evaluación de los Acuerdos de Gestión 2026,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</si>
  <si>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</si>
  <si>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</si>
  <si>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</si>
  <si>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</si>
  <si>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URF2026_180_Realizar seguimiento al proceso de concertación y evaluación del desempeño</t>
  </si>
  <si>
    <t>URF2026_NOP_091_01</t>
  </si>
  <si>
    <t>Realizar seguimiento al proceso de concertación y evaluación del desempeño</t>
  </si>
  <si>
    <t>Realizar el acompañamiento al proceso de concertación y evaluación anual consolidada de los servidores de la URF</t>
  </si>
  <si>
    <t>Informe anual de evaluación del desempeño</t>
  </si>
  <si>
    <t xml:space="preserve">Informe anual de evaluación del desempeño entregado a la Alta Dirección </t>
  </si>
  <si>
    <t>No cumplimiento de los plazos legales establecidos por parte del evaluador y/o evaluados.</t>
  </si>
  <si>
    <t>URF2026_181_Apoyar la evaluación final de los acuerdos de gestión de la vigencia 2026.</t>
  </si>
  <si>
    <t>URF2026_NOP_090_01</t>
  </si>
  <si>
    <t>Apoyar la evaluación final de los acuerdos de gestión de la vigencia 2026.</t>
  </si>
  <si>
    <t>Apoyar la realización de la evaluación final de los acuerdos de gestión concertados para la vigencia 2025.</t>
  </si>
  <si>
    <t>Evaluación final de acuerdos de gestión 2025.</t>
  </si>
  <si>
    <t>Soportes de evaluación final de acuerdos de gestión 2025.</t>
  </si>
  <si>
    <t>URF2026_182_Mantener actualizada la información de SIGEP_Primer semestre 2026_Ruta de la Información.</t>
  </si>
  <si>
    <t>URF2026_NOP_093_01</t>
  </si>
  <si>
    <t>Mantener actualizada la información de SIGEP_Primer semestre 2026_Ruta de la Información.</t>
  </si>
  <si>
    <t xml:space="preserve">Seguimiento a la actualización de las hojas de vida de los servidores públicos en SIGEP /Primer semestre. Revisión aleatoria del 50% de las hojas de vida registradas en el SIGEP. </t>
  </si>
  <si>
    <t>Herramienta de seguimiento SIGEP.</t>
  </si>
  <si>
    <t>Fallas en el aplicativo o renuencia de los servidores a usar el Portal.</t>
  </si>
  <si>
    <t xml:space="preserve">URF2026_183_Mantener actualizada la información de SIGEP_Segundo semestre 2026_Ruta de la Información. </t>
  </si>
  <si>
    <t>URF2026_NOP_093_02</t>
  </si>
  <si>
    <t xml:space="preserve">Mantener actualizada la información de SIGEP_Segundo semestre 2026_Ruta de la Información. </t>
  </si>
  <si>
    <t>Seguimiento a la actualización de las hojas de vida de los servidores públicos en SIGEP / Segundo semestre. Verificación de las hojas de vida registradas en el SIGEP que no se revisaron en el primer semestre.</t>
  </si>
  <si>
    <t>Fallas en el aplicativo.</t>
  </si>
  <si>
    <t>URF2026_184_Ejecutar el Plan Anual de Vacantes y de Previsión de Recursos Humanos 2026_Primer semestre_Ruta de la Información.</t>
  </si>
  <si>
    <t>URF2026_NOP_094_01</t>
  </si>
  <si>
    <t>Ejecutar el Plan Anual de Vacantes y de Previsión de Recursos Humanos 2026_Primer semestre_Ruta de la Información.</t>
  </si>
  <si>
    <t>Proveer vacantes disponibles -primer semestre (Llevar a cabo las actividades necesarias para proveer las vacantes disponibles).</t>
  </si>
  <si>
    <t>Informe de seguimiento al Plan de Vacantes y Plan de Previsión 2025.</t>
  </si>
  <si>
    <t>17_PTEP_01_1.4. Debida diligencia</t>
  </si>
  <si>
    <t xml:space="preserve">URF2026_185_Ejecutar el Plan Anual de Vacantes y de Previsión de Recursos Humanos 2026_Segundo semestre_Ruta de la Información. </t>
  </si>
  <si>
    <t>URF2026_NOP_094_04</t>
  </si>
  <si>
    <t xml:space="preserve">Ejecutar el Plan Anual de Vacantes y de Previsión de Recursos Humanos 2026_Segundo semestre_Ruta de la Información. </t>
  </si>
  <si>
    <t>Proveer vacantes disponibles -segundo semestre (Llevar a cabo las actividades necesarias para proveer las vacantes disponibles).</t>
  </si>
  <si>
    <t xml:space="preserve"> Seguimiento al Plan de Vacantes y Plan de Previsión 2025.</t>
  </si>
  <si>
    <t>No contar con el presupuesto para proveer los cargos vacantes.</t>
  </si>
  <si>
    <t>URF2026_186_Construir y formalizar la estrategia de integridad de la URF Ruta de Creación de Valor .</t>
  </si>
  <si>
    <t>URF2026_NEI_095</t>
  </si>
  <si>
    <t>Construir y formalizar la estrategia de integridad de la URF Ruta de Creación de Valor .</t>
  </si>
  <si>
    <t>Construir la estrategia de integridad de la URF la cual condense todas las acciones adelantadas durante la vigencia</t>
  </si>
  <si>
    <t>Estrategia de integridad</t>
  </si>
  <si>
    <t>Estrategia de integridad formalizada</t>
  </si>
  <si>
    <t>URF2026_187_Definir el instrumento para el seguimiento de las actividades de la estrategia de integridad de la URF_Ruta de Creación de Valor .</t>
  </si>
  <si>
    <t>URF2026_NOI_096</t>
  </si>
  <si>
    <t>Definir el instrumento para el seguimiento de las actividades de la estrategia de integridad de la URF_Ruta de Creación de Valor .</t>
  </si>
  <si>
    <t>Construir la herramienta que permita hacer seguimiento a las actividades contenidas en la estrategia de integridad de la URF</t>
  </si>
  <si>
    <t xml:space="preserve">Herramienta de seguimiento </t>
  </si>
  <si>
    <t>Herramienta de seguimiento formalizada</t>
  </si>
  <si>
    <t>No contar con la participación de los servidores en las actividades programadas.</t>
  </si>
  <si>
    <t>URF2026_188_Actualizar la Matriz de Caracterización de los servidores. Primer Semestre.</t>
  </si>
  <si>
    <t>URF2026_NOP_097_01</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</si>
  <si>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</si>
  <si>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</si>
  <si>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</si>
  <si>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</si>
  <si>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URF2026_189_Actualizar la Matriz de Caracterización de los servidores. Segundo Semestre</t>
  </si>
  <si>
    <t>URF2026_NOP_097_02</t>
  </si>
  <si>
    <t>Actualizar la Matriz de Caracterización de los servidores. Segundo Semestre</t>
  </si>
  <si>
    <t xml:space="preserve">No contar con el recurso humano para realizar la actualización del documento. </t>
  </si>
  <si>
    <t>URF2026_190_Adelantar revisión aleatoria de la declaración de bienes y rentas DBYR. Reporte realizado en el año 2026.</t>
  </si>
  <si>
    <t>URF2026_NEI_098</t>
  </si>
  <si>
    <t>Adelantar revisión aleatoria de la declaración de bienes y rentas DBYR. Reporte realizado en el año 2026.</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</si>
  <si>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</si>
  <si>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</si>
  <si>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URF2026_191_Actualizar de la tarea de conocimiento tácito. Primer Semestre.</t>
  </si>
  <si>
    <t>URF2026_NOP_099_01</t>
  </si>
  <si>
    <t>Actualizar el inventario de conocimiento tácito. Primer Semestre.</t>
  </si>
  <si>
    <t>Actualización de la tarea de conocimiento tácito. Primer Semestre.</t>
  </si>
  <si>
    <t xml:space="preserve">Formato diligenciado. </t>
  </si>
  <si>
    <t>No contar con el recurso humano para la realización de la tarea.</t>
  </si>
  <si>
    <t>URF2026_192_Actualizar de la tarea de conocimiento tácito. Segundo Semestre.</t>
  </si>
  <si>
    <t>URF2026_NOP_099_02</t>
  </si>
  <si>
    <t>Actualizar el inventario de conocimiento tácito. Segundo Semestre.</t>
  </si>
  <si>
    <t>Actualización de la tarea de conocimiento tácito. Segundo Semestre.</t>
  </si>
  <si>
    <t>URF2026_193_Identificar las necesidades para el mantenimiento del SG - SST y realizar el Plan Anual de Trabajo del SG - SST.</t>
  </si>
  <si>
    <t>URF2026_NEI_100</t>
  </si>
  <si>
    <t>Identificar las necesidades para el mantenimiento del SG - SST y realizar el Plan Anual de Trabajo del SG - SST.</t>
  </si>
  <si>
    <t>Diseñar el Plan Anual de trabajo del SG-SST para la vigencia 2026, con base en los resultados de los exámenes medico ocupaciones de ingreso, periódicos y post incapacidad, el resultado de la autoevaluación de estándares mínimos, el informe de la medición de clima laboral, la revisión y actualización de la matriz de IPEVR y los resultados de los indicadores del SG-SST.</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</si>
  <si>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</si>
  <si>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</si>
  <si>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URF2026_194_Realizar seguimiento, ejecución y evaluación de las Actividades planificadas según cronograma del Plan Anual de Seguridad y Salud en el Trabajo_Primer trimestre 2026.</t>
  </si>
  <si>
    <t>URF2026_NEP_101_01</t>
  </si>
  <si>
    <t>Realizar seguimiento, ejecución y evaluación de las Actividades planificadas según cronograma del Plan Anual de Seguridad y Salud en el Trabajo_Primer trimestre 2026.</t>
  </si>
  <si>
    <t>En esta tarea se realiza el seguimiento, la ejecución y la evaluación de las actividades definidas en el Plan Anual de Seguridad y Salud en el Trabajo (SST), correspondientes al primer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</si>
  <si>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</si>
  <si>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</si>
  <si>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Se pueden presentar situaciones administrativas que impidan el cumplimiento de la tarea por parte del responsable del SG-SST.</t>
  </si>
  <si>
    <t>Físicos</t>
  </si>
  <si>
    <t>URF2026_195_Realizar seguimiento, ejecución y evaluación de las Actividades planificadas según cronograma del Plan Anual de Seguridad y Salud en el Trabajo_Segundo trimestre 2026.</t>
  </si>
  <si>
    <t>URF2026_NEP_101_02</t>
  </si>
  <si>
    <t>Realizar seguimiento, ejecución y evaluación de las Actividades planificadas según cronograma del Plan Anual de Seguridad y Salud en el Trabajo_Segundo trimestre 2026.</t>
  </si>
  <si>
    <t>En esta tarea se realiza el seguimiento, la ejecución y la evaluación de las actividades definidas en el Plan Anual de Seguridad y Salud en el Trabajo (SST), correspondientes al segundo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</si>
  <si>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El incumplimiento de la tarea se puede presentar por parte de un proveedor externo por incumplimiento de las actividades en las fechas establecidas en el plan.</t>
  </si>
  <si>
    <t>URF2026_196_Realizar seguimiento, ejecución y evaluación de las Actividades planificadas según cronograma del Plan Anual de Seguridad y Salud en el Trabajo_Tercer trimestre 2026.</t>
  </si>
  <si>
    <t>URF2026_NEP_101_03</t>
  </si>
  <si>
    <t>Realizar seguimiento, ejecución y evaluación de las Actividades planificadas según cronograma del Plan Anual de Seguridad y Salud en el Trabajo_Tercer trimestre 2026.</t>
  </si>
  <si>
    <t>En esta tarea se realiza el seguimiento, la ejecución y la evaluación de las actividades definidas en el Plan Anual de Seguridad y Salud en el Trabajo (SST), correspondientes al tercer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</si>
  <si>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URF2026_197_Realizar seguimiento, ejecución y evaluación de las Actividades planificadas según cronograma del Plan Anual de Seguridad y Salud en el Trabajo_Cuarto trimestre 2026.</t>
  </si>
  <si>
    <t>URF2026_NEP_101_04</t>
  </si>
  <si>
    <t>Realizar seguimiento, ejecución y evaluación de las Actividades planificadas según cronograma del Plan Anual de Seguridad y Salud en el Trabajo_Cuarto trimestre 2026.</t>
  </si>
  <si>
    <t>En esta tarea se realiza el seguimiento, la ejecución y la evaluación de las actividades definidas en el Plan Anual de Seguridad y Salud en el Trabajo (SST), correspondientes al cuarto trimestre de 2026, conforme al cronograma establecido, verificando el cumplimiento de plazos, responsables, recursos asignados y resultados, así como la identificación de avances, desviaciones y acciones de mejora necesarias para garantizar la implementación efectiva del SG-SST.</t>
  </si>
  <si>
    <t>URF2026_198_Realizar la autoevaluación del mantenimiento del SG-SST correspondiente a la vigencia 2025, con base en los estándares mínimos establecidos en la Resolución 0312 de 2019.</t>
  </si>
  <si>
    <t>URF2026_NEP_102_01</t>
  </si>
  <si>
    <t>Realizar la autoevaluación del mantenimiento del SG-SST correspondiente a la vigencia 2025, con base en los estándares mínimos establecidos en la Resolución 0312 de 2019.</t>
  </si>
  <si>
    <t>Realizar la autoevaluación del mantenimiento del Sistema de Gestión de Seguridad y Salud en el Trabajo (SG-SST), correspondiente a la vigencia 2025, con base en los estándares mínimos establecidos en la Resolución 0312 de 2019, verificando el nivel de cumplimiento, la evidencia asociada y la definición de las acciones de mejora que resulten necesarias, así como efectuar el respectivo reporte en la plataforma del Sistema General de Riesgos Laborales.</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</si>
  <si>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</si>
  <si>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</si>
  <si>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URF2026_199_Realizar los exámenes médico-ocupacionales periódicos, dando cumplimiento a lo establecido en la Resolución 2346 de 2007 y el Decreto 10 72 de 2015.</t>
  </si>
  <si>
    <t>URF2026_NOI_103</t>
  </si>
  <si>
    <t>Realizar los exámenes médico-ocupacionales periódicos, dando cumplimiento a lo establecido en la Resolución 2346 de 2007 y el Decreto 10 72 de 2015.</t>
  </si>
  <si>
    <t>Realizar los exámenes médico-ocupacionales periódicos correspondientes a la vigencia 2026, a todos los servidores cuya vinculación sea igual o superior a seis (6) meses.</t>
  </si>
  <si>
    <t>* Correo electrónico de programación de la jornada de exámenes médico-ocupacionales periódicos.
* Pieza de comunicación mediante la cual se notifica a los servidores la realización de la jornada de exámenes médico-ocupacionales periódicos.
* Informes emitidos por el proveedor de los exámenes médico-ocupacionales.
* Cualquier otro documento que dé fe del cumplimiento de la actividad.</t>
  </si>
  <si>
    <t>Documentos en formato PDF donde se evidencie la programación, divulgación y socialización de los resultados de los exámenes médico-ocupacionales periódicos para la vigencia 2026</t>
  </si>
  <si>
    <t>URF2026_200_Realizar informe Anual del SG-SST - Vigencia 2025</t>
  </si>
  <si>
    <t>URF2026_NEP_102_02</t>
  </si>
  <si>
    <t>Realizar informe Anual del SG-SST - Vigencia 2025</t>
  </si>
  <si>
    <t>Realizar el informe anual del mantenimiento del SG-SST para la vigencia 2025.</t>
  </si>
  <si>
    <t>Documento en formato PDF del informe anual del mantenimiento del SG-SST de la vigencia 2025.</t>
  </si>
  <si>
    <t>URF2026_201_Realizar actividades de prevención del riesgo psicosocial. Primer semestre de 2026</t>
  </si>
  <si>
    <t>URF2026_NOP_104_01</t>
  </si>
  <si>
    <t>Realizar actividades de prevención del riesgo psicosocial. Primer semestre de 2026</t>
  </si>
  <si>
    <t>Prevención del Riesgo Psicosocial. Realizar actividades de prevención del riesgo psicosocial. Primer semestre de 2026.</t>
  </si>
  <si>
    <t xml:space="preserve">Soporte en formato PDF de capacitación, piezas de comunicaciones, actividades recreo-deportivas y/o evidencia de cualquier actividad relacionada con la prevención del riesgo psicosocial. </t>
  </si>
  <si>
    <t>URF2026_202_Realizar actividades de prevención del riesgo psicosocial. Segundo semestre de 2026</t>
  </si>
  <si>
    <t>URF2026_NOP_104_02</t>
  </si>
  <si>
    <t>Realizar actividades de prevención del riesgo psicosocial. Segundo semestre de 2026</t>
  </si>
  <si>
    <t>Prevención  del Riesgo Psicosocial. Realizar actividades de prevención del riesgo psicosocial. Segundo semestre de 2026.</t>
  </si>
  <si>
    <t xml:space="preserve">Soporte  en formato PDF de capacitación, piezas de comunicaciones, actividades recreo-deportivas y/o evidencia de cualquier actividad relacionada con la prevención del riesgo psicosocial. </t>
  </si>
  <si>
    <t xml:space="preserve">URF2026_203_Definir el formato de reporte de las capacitaciones de los lideres de proceso </t>
  </si>
  <si>
    <t>URF2026_NOI_105</t>
  </si>
  <si>
    <t xml:space="preserve">Definir el formato de reporte de las capacitaciones de los lideres de proceso </t>
  </si>
  <si>
    <t>Establecer el formato de recolección de las capacitaciones recibidas a los lideres de proceso para su consolidación</t>
  </si>
  <si>
    <t>Formato de recolección de capacitaciones</t>
  </si>
  <si>
    <t>Formato estandarizado que permita consolidar de forma ágil y sencilla las capacitaciones recibidas por los lideres de proceso</t>
  </si>
  <si>
    <t xml:space="preserve">URF2026_204_Revisar y validar el Manual de Integridad y Buen Gobierno </t>
  </si>
  <si>
    <t>URF2026_NEI_106</t>
  </si>
  <si>
    <t xml:space="preserve">Revisar y validar el Manual de Integridad y Buen Gobierno </t>
  </si>
  <si>
    <t xml:space="preserve">Ampliar la información correspondiente al procedimiento de resolución de los conflictos de interes - Debida diligencia. </t>
  </si>
  <si>
    <t>Manual de integridad y buen gobierno validado y/o actualizado</t>
  </si>
  <si>
    <t xml:space="preserve">Manual de integridad y buen gobierno con la información correspondiente al procedimiento de resolución de los conflictos de interes - Debida diligencia. </t>
  </si>
  <si>
    <t xml:space="preserve">URF2026_205_Revisar y actualizar el acto administrativo del comité de teletrabajo </t>
  </si>
  <si>
    <t>URF2026_NOI_107</t>
  </si>
  <si>
    <t xml:space="preserve">Revisar y actualizar el acto administrativo del comité de teletrabajo </t>
  </si>
  <si>
    <t xml:space="preserve">Definir el alcance, responsabilidades y roles del comité de teletrabajo </t>
  </si>
  <si>
    <t xml:space="preserve">Acto administrativo de conformación del comité de teletrabajo actualizado </t>
  </si>
  <si>
    <t xml:space="preserve">Acto administrativo de conformación del comité de teletrabajo actualizado que define el alcance, responsabilidades y roles del comité de teletrabajo  </t>
  </si>
  <si>
    <t>URF2026_206_Validar, actualizar y hacer seguimiento integral a los componentes presupuestales asociados al Plan de Austeridad_1er_Trimestre_2026</t>
  </si>
  <si>
    <t>URF2026_NOP_108_01</t>
  </si>
  <si>
    <t>Validar, actualizar y hacer seguimiento integral a los componentes presupuestales asociados al Plan de Austeridad_1er_Trimestre_2026</t>
  </si>
  <si>
    <t>Elaborar y compartir con los actores interesados el Reporte de Seguimiento de los Componentes de Presupuesto que conforman el Plan Interno de Austeridad.</t>
  </si>
  <si>
    <t>Reporte de Seguimiento Presupuestal del Plan Interno de Austeridad</t>
  </si>
  <si>
    <t>Reporte de Seguimiento de los Componentes de Presupuesto que conforma en Plan Interno de Austeridad, en el cual se detallen tanto las erogaciones, como los componentes del plan.</t>
  </si>
  <si>
    <t>Gestión Financiera</t>
  </si>
  <si>
    <t>Jose Leonardo Cuadros Villamil</t>
  </si>
  <si>
    <t>Sonia Milena Garavito</t>
  </si>
  <si>
    <t>Falta de trazabilidad o inconsistencias en los datos históricos, que afecten la calidad del reporte único por componentes.</t>
  </si>
  <si>
    <t>URF_EI3_2326_INI1_Asegurar la eficiencia y transparencia en el gasto público</t>
  </si>
  <si>
    <t>21_PGA_07_Consumo sostenible</t>
  </si>
  <si>
    <t>22_PAAG_01_Mejorar la utilización de los recursos públicos de manera eficiente y efectiva, a través de una gestión institucional que involucre la participación de los diversos servidores públicos</t>
  </si>
  <si>
    <t>URF2026_207_Validar, actualizar y hacer seguimiento integral a los componentes presupuestales asociados al Plan de Austeridad_2do_Trimestre_2026</t>
  </si>
  <si>
    <t>URF2026_NOP_108_02</t>
  </si>
  <si>
    <t>Validar, actualizar y hacer seguimiento integral a los componentes presupuestales asociados al Plan de Austeridad_2do_Trimestre_2026</t>
  </si>
  <si>
    <t>URF2026_208_Validar, actualizar y hacer seguimiento integral a los componentes presupuestales asociados al Plan de Austeridad_3er_Trimestre_2026</t>
  </si>
  <si>
    <t>URF2026_NOP_108_03</t>
  </si>
  <si>
    <t>Validar, actualizar y hacer seguimiento integral a los componentes presupuestales asociados al Plan de Austeridad_3er_Trimestre_2026</t>
  </si>
  <si>
    <t>URF2026_209_Validar, actualizar y hacer seguimiento integral a los componentes presupuestales asociados al Plan de Austeridad_4to_Trimestre_2025</t>
  </si>
  <si>
    <t>URF2026_NOP_108_04</t>
  </si>
  <si>
    <t>Validar, actualizar y hacer seguimiento integral a los componentes presupuestales asociados al Plan de Austeridad_4to_Trimestre_2025</t>
  </si>
  <si>
    <t>URF2026_210_Socializar el Plan Interno de Austeridad para la vigencia 2026 al Comité de Coordinación de Control Interno</t>
  </si>
  <si>
    <t>URF2026_NEI_109</t>
  </si>
  <si>
    <t>Socializar el Plan Interno de Austeridad para la vigencia 2026 al Comité de Coordinación de Control Interno</t>
  </si>
  <si>
    <t>Exponer los componentes y lineamientos del Plan Interno de Austeridad para la vigencia 2026</t>
  </si>
  <si>
    <t>Presentación del Plan Interno de Austeridad</t>
  </si>
  <si>
    <t>Exposición de los aspectos más relevantes del Plan Interno de Austeridad de la Vigencia 2026.</t>
  </si>
  <si>
    <t>Dificultad en la programación o realización de la sesión para la exposición del PIA al Comité de Coordinación de Control Interno, 
Inconsistencia en la información del PIA, que impidan presentar la información al Comité.</t>
  </si>
  <si>
    <t>URF2026_211_Revisar y actualizar la resolución que autoriza y define el reconocimiento y pago de horas extra, así como el reporte de control para su seguimiento</t>
  </si>
  <si>
    <t>URF2026_NOI_110</t>
  </si>
  <si>
    <t>Revisar y actualizar la resolución que autoriza y define el reconocimiento y pago de horas extra, así como el reporte de control para su seguimiento</t>
  </si>
  <si>
    <t>Revisar el contenido de la resolución de horas extra e implementar posibles oportunidades de mejora en caso de que se identifiquen, e implementar mejoras en el reporte de control para el seguimiento de las horas extra</t>
  </si>
  <si>
    <t>Resolución y reporte de seguimiento de horas extra actualizados</t>
  </si>
  <si>
    <t>Resolución de reconocimiento de horas extra actualizada y comunicada, al mismo tiempo reporte de control y seguimiento de horas extra mejorado</t>
  </si>
  <si>
    <t>Andrea Carolina Bonilla Cuervo</t>
  </si>
  <si>
    <t>Retraso en la actualización y expedición del acto administrativo de horas extras en los tiempos estipulados</t>
  </si>
  <si>
    <t>22_PAAG_03_Horas extras y vacaciones</t>
  </si>
  <si>
    <t>URF2026_212_Consolidar la evidencia de la asignación partida presupuestal de gasto e inversión para promover la participación ciudadana_2026</t>
  </si>
  <si>
    <t>URF2026_NOI_111</t>
  </si>
  <si>
    <t>Consolidar la evidencia de la asignación partida presupuestal de gasto e inversión para promover la participación ciudadana_2026</t>
  </si>
  <si>
    <t>Consolidar, organizar y documentar de manera integral la evidencia relacionada con la asignación de las partidas presupuestales de gasto e inversión destinadas a promover la participación ciudadana, garantizando su trazabilidad, respaldo técnico y cumplimiento de los lineamientos establecidos para la gestión pública</t>
  </si>
  <si>
    <t>Informe que refleje la consolidación de los recursos que se ejecuten para promover la participación ciudadana en la vigencia 2026</t>
  </si>
  <si>
    <t>Informe que consolide y detalle la asignación y ejecución de los recursos de gasto e inversión destinados a la promoción de la participación ciudadana durante la vigencia 2026, incluyendo soportes, fuentes de información y análisis de cumplimiento</t>
  </si>
  <si>
    <t>Falta de información solicitada como insumo, que impidan elaborar el informe de consolidación de recursos destinados para promover la participación ciudadana en la vigencia 2026</t>
  </si>
  <si>
    <t>URF2026_213_Validar los soportes de pago y cargue de orden de pago realizado en el SECOPII_Primer cuatrimestre</t>
  </si>
  <si>
    <t>URF2026_NOP_112_01</t>
  </si>
  <si>
    <t>Validar los soportes de pago y cargue de orden de pago realizado en el SECOPII_Primer cuatrimestre</t>
  </si>
  <si>
    <t xml:space="preserve">Realizar el seguimiento al cargue de los soportes para pago correspondiente a contratos con que cuenta la URF para la vigencia 2026, así mismo, posterior a esta validación se realiza la marcación como pagado y cargue de la Orden de Pago. </t>
  </si>
  <si>
    <t>Informe de cargue de pagos en el SECOP II</t>
  </si>
  <si>
    <t xml:space="preserve">Informe detallado por contrato en ejecución de la vigencia, que muestra porcentaje de ejecución del contrato, total de valor pagado y el número de pagos realizados. </t>
  </si>
  <si>
    <t>No cargue de la factura para pago por parte del proveedor o información incorrecta de la factura cargada por el proveedor</t>
  </si>
  <si>
    <t>D02_P05_Compras y Contratación Pública</t>
  </si>
  <si>
    <t>URF2026_214_Validar los soportes de pago y cargue de orden de pago realizado en el SECOPII_Segundo cuatrimestre</t>
  </si>
  <si>
    <t>URF2026_NOP_112_02</t>
  </si>
  <si>
    <t>Validar los soportes de pago y cargue de orden de pago realizado en el SECOPII_Segundo cuatrimestre</t>
  </si>
  <si>
    <t>URF2026_215_Validar los soportes de pago y cargue de orden de pago realizado en el SECOPII_Tercer cuatrimestre</t>
  </si>
  <si>
    <t>URF2026_NOP_112_03</t>
  </si>
  <si>
    <t>Validar los soportes de pago y cargue de orden de pago realizado en el SECOPII_Tercer cuatrimestre</t>
  </si>
  <si>
    <t>URF2026_216_Realizar la presentación y publicación de los Estados Financieros y Reportes Contables_Cuarto_Trimestre_2025</t>
  </si>
  <si>
    <t>URF2026_NOP_113_01</t>
  </si>
  <si>
    <t>Realizar la presentación y publicación de los Estados Financieros y Reportes Contables_Cuarto_Trimestre_2025</t>
  </si>
  <si>
    <t>Elaborar, presentar y solicitar la publicación de los Estados Financieros y Reportes Contables</t>
  </si>
  <si>
    <t>Presentación y publicación de los Estados Financieros y Reportes Contables</t>
  </si>
  <si>
    <t>Presentación de Estados Financieros y Reportes Contables a la CGN a través del aplicativo CHIP, y publicación de los mismos en la Página web de la Unidad, en concordancia con la normatividad vigente.</t>
  </si>
  <si>
    <t>Fallas en las plataformas tecnológicas SIIF NACIÓN - CHIP</t>
  </si>
  <si>
    <t>URF2026_217_Realizar la presentación y publicación de los Estados Financieros y Reportes Contables_Primer_Trimestre_2026</t>
  </si>
  <si>
    <t>URF2026_NOP_113_02</t>
  </si>
  <si>
    <t>Realizar la presentación y publicación de los Estados Financieros y Reportes Contables_Primer_Trimestre_2026</t>
  </si>
  <si>
    <t>URF2026_218_Realizar la presentación y publicación de los Estados Financieros y Reportes Contables_Segundo_Trimestre_2026</t>
  </si>
  <si>
    <t>URF2026_NOP_113_03</t>
  </si>
  <si>
    <t>Realizar la presentación y publicación de los Estados Financieros y Reportes Contables_Segundo_Trimestre_2026</t>
  </si>
  <si>
    <t>URF2026_219_Realizar la presentación y publicación de los Estados Financieros y Reportes Contables_Tercer_Trimestre_2026</t>
  </si>
  <si>
    <t>URF2026_NOP_113_04</t>
  </si>
  <si>
    <t>Realizar la presentación y publicación de los Estados Financieros y Reportes Contables_Tercer_Trimestre_2026</t>
  </si>
  <si>
    <t>URF2026_220_Publicar informes presupuestales a entes de control y grupos de valor_1er _Semestre</t>
  </si>
  <si>
    <t>URF2026_NOP_114_01</t>
  </si>
  <si>
    <t>Publicar informes presupuestales a entes de control y grupos de valor_1er _Semestre</t>
  </si>
  <si>
    <t>Elaborar, remitir y/o publicar los informes presupuestales correspondientes al segundo semestre, promoviendo la transparencia en la gestión financiera mediante la entrega oportuna y verificable de la información a entes de control y grupos de valor.</t>
  </si>
  <si>
    <t xml:space="preserve">Informe ejecución presupuestal, remisión y/o publicación </t>
  </si>
  <si>
    <t>Reportes de Ejecución Presupuestal agregada, en el cual se detalla cuantitativamente y cualitativamente el porcentaje (%) de ejecución de manera acumulada en cada uno de los rubros presupuestales, verificando así el cumplimiento de acuerdo con los planes programados en la vigencia.</t>
  </si>
  <si>
    <t>URF2026_221_Publicar informes presupuestales a entes de control y grupos de valor_2do_Semestre</t>
  </si>
  <si>
    <t>URF2026_NOP_114_02</t>
  </si>
  <si>
    <t>Publicar informes presupuestales a entes de control y grupos de valor_2do_Semestre</t>
  </si>
  <si>
    <t>URF2026_222_Implementar el proceso de facturación electrónica institucional</t>
  </si>
  <si>
    <t>URF2026_NEI_115</t>
  </si>
  <si>
    <t>Implementar el proceso de facturación electrónica institucional</t>
  </si>
  <si>
    <t>Implementar el proceso institucional de facturación electrónica, estandarizando procedimientos, habilitando la entidad ante la DIAN y garantizando trazabilidad, control y cumplimiento de los requisitos legales aplicables.</t>
  </si>
  <si>
    <t>Documento en el cual se formalice la implementación del proceso</t>
  </si>
  <si>
    <t>Documento de formalización que evidencia la actualización del Registro Único Tributario – RUT con la responsabilidad de facturación electrónica, junto con el certificado digital habilitado para la emisión y firma de los documentos electrónicos institucionales, conforme a los requerimientos de la DIAN.</t>
  </si>
  <si>
    <t>Problemas técnicos en las plataformas de la DIAN - SIIF NACIÖN</t>
  </si>
  <si>
    <t>URF2026_223_Realizar una jornada de refuerzo a los supervisores</t>
  </si>
  <si>
    <t>URF2026_NOI_116</t>
  </si>
  <si>
    <t>Realizar una jornada de refuerzo a los supervisores</t>
  </si>
  <si>
    <t xml:space="preserve">Realizar una jornada de refuerzo y capacitación dirigida a los supervisores respecto del adecuado ejercicio de la supervisión </t>
  </si>
  <si>
    <t>Soportes de la sensibilización realizada</t>
  </si>
  <si>
    <t>Documento con el soporte de la sensibilización, presentación formato de asistencia, entre otros</t>
  </si>
  <si>
    <t>Adquisición de Bienes y Servicios</t>
  </si>
  <si>
    <t xml:space="preserve">Inoportunidad o imprecisión en el desarrollo de la jornada de sensibilización sobre la labor de la supervisión </t>
  </si>
  <si>
    <t>URF2026_224_Actualizar y conciliar el inventario_Segundo semestre</t>
  </si>
  <si>
    <t>URF2026_NOP_117_01</t>
  </si>
  <si>
    <t>Actualizar y conciliar el inventario_Segundo semestre</t>
  </si>
  <si>
    <t xml:space="preserve"> Mantener actualizada la información del inventario de la entidad con todos los bienes adquiridos por la Entidad, así como, los suministrados en el marco del convenio interadministrativo suscrito con el MHCP</t>
  </si>
  <si>
    <t xml:space="preserve">Soportes de actualización y conciliación del inventario </t>
  </si>
  <si>
    <t>Conciliaciones de bienes propios y bienes en custodia  e inventario</t>
  </si>
  <si>
    <t>URF2026_225_Actualizar y conciliar el inventario_Primer semestre</t>
  </si>
  <si>
    <t>URF2026_NOP_117_02</t>
  </si>
  <si>
    <t>Actualizar y conciliar el inventario_Primer semestre</t>
  </si>
  <si>
    <t>Retrasos en la actualización de la información
Inconsistencias en los reportes de inventario, derivadas de errores de registro y/o falta de validación previa o ausencia de soportes documentales completos.
Falta de articulación institucional en la recepción, verificación y registro de bienes, lo que puede generar demoras o duplicidades en la información.</t>
  </si>
  <si>
    <t>URF2026_226_Verificar el inventario_Anual</t>
  </si>
  <si>
    <t>URF2026_NOI_118</t>
  </si>
  <si>
    <t>Verificar el inventario_Anual</t>
  </si>
  <si>
    <t xml:space="preserve">Verificar el inventario de la Unidad realizando una toma física del mismo (de los bienes propios y bienes entregados por otras entidades </t>
  </si>
  <si>
    <t>Acta de la toma física</t>
  </si>
  <si>
    <t>Acta con la información de la verificación del inventario propio y a cargo de la entidad, debidamente suscrita por los intervinientes</t>
  </si>
  <si>
    <t>Inexactitudes en el inventario inicial que pueden generar diferencias al momento de realizar la verificación física.
Novedades en la comunicación institucional  que pueden generar diferencias al momento de realizar la verificación física.</t>
  </si>
  <si>
    <t>URF2026_227_Consolidar inventario de contratos que cumplen requisitos para liquidación</t>
  </si>
  <si>
    <t>URF2026_NOI_119</t>
  </si>
  <si>
    <t>Consolidar inventario de contratos que cumplen requisitos para liquidación</t>
  </si>
  <si>
    <t>Consolidar inventario de contratos que cumplen requisitos para liquidación y proyectar fecha limite y fecha estimada de liquidación en 2026</t>
  </si>
  <si>
    <t>Reporte consolidado de contratos por liquidar</t>
  </si>
  <si>
    <t>Base de datos consolidado de contratos por liquidar</t>
  </si>
  <si>
    <t>Inconsistencia en los soportes de ejecución contractual 
Cambios en los servidores públicos designados para ejercer labores de supervisión, lo que dificulta la obtención de insumos y por tanto, la consolidación de la información</t>
  </si>
  <si>
    <t xml:space="preserve">URF2026_228_Realizar una jornada de socialización Manual de contratación </t>
  </si>
  <si>
    <t>URF2026_NOI_120</t>
  </si>
  <si>
    <t xml:space="preserve">Realizar una jornada de socialización Manual de contratación </t>
  </si>
  <si>
    <t>Realizar una jornada de socialización sobre el Manual de Contratación, con énfasis en las responsabilidades de los participes de la gestión contractual, como por ejemplo estructuración de documentos previos, (ejemplo:  análisis del sector -clausulas ambientales, matriz de riesgos)</t>
  </si>
  <si>
    <t>Baja asistencia de los servidores de la Entidad que impacta la socialización requerida</t>
  </si>
  <si>
    <t xml:space="preserve">URF2026_229_Documentar la necesidad de una herramienta que facilite el control, seguimiento y trazabilidad de los bienes </t>
  </si>
  <si>
    <t>URF2026_NEI_121</t>
  </si>
  <si>
    <t>Documentar la necesidad de una herramienta que facilite el control, seguimiento y trazabilidad de los bienes</t>
  </si>
  <si>
    <t>Elaborar un documento que permita identificar los requerimientos que debe contener la herramienta para facilitar la administración de bienes.</t>
  </si>
  <si>
    <t xml:space="preserve">Documento descriptivo de la necesidad tecnológica </t>
  </si>
  <si>
    <t>URF2026_230_Evaluar a los servidores que prestan servicio al ciudadano_RV_primer semestre</t>
  </si>
  <si>
    <t>URF2026_NOP_122_01</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</si>
  <si>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</si>
  <si>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</si>
  <si>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</si>
  <si>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</si>
  <si>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Relación con la ciudadanía y grupos de valor</t>
  </si>
  <si>
    <t>Juan Stiven Rios Andrade</t>
  </si>
  <si>
    <t>Katherine Salazar Vanegas</t>
  </si>
  <si>
    <t>Paola Patricia Rodriguez</t>
  </si>
  <si>
    <t>Limitada capacidad operativa para aplicar evaluaciones.</t>
  </si>
  <si>
    <t>URF_GR1_2326_INI2_Fortalecer la relación de la Unidad con grupos de valor y partes interesadas</t>
  </si>
  <si>
    <t>20_ERV_03_Servicio al Ciudadano</t>
  </si>
  <si>
    <t>20_ERV_03_3.4. Evaluación de la gestión del servicio y medición de la experiencia ciudadana</t>
  </si>
  <si>
    <t>URF2026_231_Evaluar a los servidores que prestan servicio al ciudadano_RV_Segundo semestre_2025</t>
  </si>
  <si>
    <t>URF2026_NOP_122_02</t>
  </si>
  <si>
    <t>Evaluar a los servidores que prestan servicio al ciudadano_RV_Segundo semestre_2025</t>
  </si>
  <si>
    <t>Formato consolidado de resultados de evaluación con sus respectivos anexos.</t>
  </si>
  <si>
    <t>URF2026_232_Reportar participación en el festival Juntémonos para tejer lo público durante la vigencia 2026</t>
  </si>
  <si>
    <t>URF2026_NOI_123</t>
  </si>
  <si>
    <r>
      <rPr>
        <sz val="9"/>
        <color rgb="FF000000"/>
        <rFont val="Arial Narrow"/>
        <family val="2"/>
      </rPr>
      <t xml:space="preserve">Reportar participación en el festival </t>
    </r>
    <r>
      <rPr>
        <i/>
        <sz val="9"/>
        <color rgb="FF000000"/>
        <rFont val="Arial Narrow"/>
        <family val="2"/>
      </rPr>
      <t xml:space="preserve">Juntémonos para tejer lo público </t>
    </r>
    <r>
      <rPr>
        <sz val="9"/>
        <color rgb="FF000000"/>
        <rFont val="Arial Narrow"/>
        <family val="2"/>
      </rPr>
      <t>durante la vigencia 2026</t>
    </r>
  </si>
  <si>
    <r>
      <rPr>
        <sz val="9"/>
        <color rgb="FF000000"/>
        <rFont val="Arial Narrow"/>
        <family val="2"/>
      </rPr>
      <t>Reportar las actividades realizadas en representación de la URF en el marco de la estrategia "</t>
    </r>
    <r>
      <rPr>
        <i/>
        <sz val="9"/>
        <color rgb="FF000000"/>
        <rFont val="Arial Narrow"/>
        <family val="2"/>
      </rPr>
      <t xml:space="preserve">Juntémonos para tejer lo público" </t>
    </r>
    <r>
      <rPr>
        <sz val="9"/>
        <color rgb="FF000000"/>
        <rFont val="Arial Narrow"/>
        <family val="2"/>
      </rPr>
      <t>liderada por el Departamento Administrativo de la Función Pública en las que se haya participado durante la vigencia 2026.</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</si>
  <si>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</si>
  <si>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</si>
  <si>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</si>
  <si>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20_ERV_02_Rendición de cuentas</t>
  </si>
  <si>
    <t>20_ERV_02_2.2. Desarrollar escenarios de dialogo de doble vía con la ciudadanía y sus organizaciones</t>
  </si>
  <si>
    <t>URF2026_233_Realizar laboratorios de simplicidad durante la vigencia 2026</t>
  </si>
  <si>
    <t>URF2026_NEI_124</t>
  </si>
  <si>
    <t>Realizar laboratorios de simplicidad durante la vigencia 2026</t>
  </si>
  <si>
    <t>Realizar laboratorios de simplicidad a lo largo de la vigencia,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</si>
  <si>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</si>
  <si>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</si>
  <si>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laborarios por parte de los servidores públicos involucrados.</t>
  </si>
  <si>
    <t>20_ERV_03_3.2. Talento humano idóneo y suficiente</t>
  </si>
  <si>
    <t>URF2026_234_Consolidar resultados de acciones para fortalecer el ejercicio del control social en la URF durante la vigencia 2026.</t>
  </si>
  <si>
    <t>URF2026_NEI_125</t>
  </si>
  <si>
    <t>Consolidar resultados de acciones para fortalecer el ejercicio del control social en la URF durante la vigencia 2026.</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</si>
  <si>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</si>
  <si>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</si>
  <si>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</si>
  <si>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</si>
  <si>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20_ERV_01_1.4. Control y evaluación Formulación</t>
  </si>
  <si>
    <t>URF2026_235_Preparar la audiencia pública de rendición de cuentas de la URF</t>
  </si>
  <si>
    <t>URF2026_NEI_126</t>
  </si>
  <si>
    <t>Preparar la audiencia pública de rendición de cuentas de la URF</t>
  </si>
  <si>
    <t>Preparar la audiencia de acuerdo con las directrices del CIGD</t>
  </si>
  <si>
    <t>Evidencias de la preparación de la Audiencia Pública de Rendición de Cuentas</t>
  </si>
  <si>
    <t xml:space="preserve">Se debe adjuntar: Guion de la audiencia, presentación, evidencias de citación a reuniones, de rendición de cuentas, evidencias de ensayo audiencia </t>
  </si>
  <si>
    <t>Falta de preparación e insumos para el desarrollo de la Audiencia Pública de Rendición de Cuentas.</t>
  </si>
  <si>
    <t>URF2026_236_Realizar informe de la audiencia pública de rendición de cuentas</t>
  </si>
  <si>
    <t>URF2026_NOI_127</t>
  </si>
  <si>
    <t>Realizar informe de la audiencia pública de rendición de cuentas</t>
  </si>
  <si>
    <t>El informe se realizará de acuerdo con las directrices establecidas por el Departamento Administrativo de la Función Pública.</t>
  </si>
  <si>
    <t>Informe de la Audiencia Pública de Rendición de Cuentas elaborado y publicado en la página web</t>
  </si>
  <si>
    <t>Informe de la audiencia con el detalle de las actividades adelantadas durante cada etapa.
El informe debe asociar dichas actividades con las metas establecidas, los derechos que se garantizan y los grupos poblacionales beneficiarios.</t>
  </si>
  <si>
    <t>Falta de organización de los diferentes actores institucionales para recopilar la información del ejercicio.</t>
  </si>
  <si>
    <t>20_ERV_02_2.3. Responder a compromisos propuestos, evaluación y retroalimentación en los ejercicios de rendición de cuentas con acciones correctivas para la mejora</t>
  </si>
  <si>
    <t>URF2026_237_Aplicar herramientas de evaluación para los grupos de valor asistentes a la audiencia pública de rendición de cuentas.</t>
  </si>
  <si>
    <t>URF2026_NOI_128</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</si>
  <si>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</si>
  <si>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</si>
  <si>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</si>
  <si>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</si>
  <si>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</si>
  <si>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URF2026_238_Realizar seguimiento a la estrategia de relacionamiento con el ciudadano primer semestre 2026</t>
  </si>
  <si>
    <t>URF2026_NOI_129</t>
  </si>
  <si>
    <t>Realizar seguimiento a la estrategia de relacionamiento con el ciudadano primer semestre 2026</t>
  </si>
  <si>
    <t xml:space="preserve">Generar documento que describa el nivel de cumplimiento de los diferentes componentes, actividades y compromisos derivados de la estrategia </t>
  </si>
  <si>
    <t>Informe de seguimiento de la estrategia con corte a 30 de junio</t>
  </si>
  <si>
    <t>Documento de seguimiento a la estrategia, publicado  en la página web de la URF.</t>
  </si>
  <si>
    <t>Limitada capacidad operativa</t>
  </si>
  <si>
    <t>20_ERV_03_3.3. Oferta institucional de fácil acceso, comprensión y uso para las ciudadanías</t>
  </si>
  <si>
    <t>URF2026_239_Generar espacios de diálogo complementario con la ciudadanía durante la vigencia 2026</t>
  </si>
  <si>
    <t>URF2026_NEI_130</t>
  </si>
  <si>
    <t>Generar espacios de diálogo complementario con la ciudadanía durante la vigencia 2026</t>
  </si>
  <si>
    <t>Definir los espacios de diálogo presenciales o virtuales  de rendición de cuentas  complementarios en temas específicos de interés especial que implementará la entidad durante la vigencia 2026</t>
  </si>
  <si>
    <t xml:space="preserve">Espacios de diálogo complementarios </t>
  </si>
  <si>
    <t>Soportes de diálogos complementarios</t>
  </si>
  <si>
    <t>Información incompleta.
Falta de capacidad operativa para llevar a cabo los espacios de diálogo complementario</t>
  </si>
  <si>
    <t>URF2026_240_Reportar el cumplimiento del Índice de Transparencia y Acceso a la Información Pública para la vigencia 2026</t>
  </si>
  <si>
    <t>URF2026_NEI_131</t>
  </si>
  <si>
    <t>Reportar el cumplimiento del Índice de Transparencia y Acceso a la Información Pública para la vigencia 2026</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</si>
  <si>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</si>
  <si>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</si>
  <si>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</si>
  <si>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</si>
  <si>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20_ERV_04_4.5. Monitoreo del acceso a la información pública</t>
  </si>
  <si>
    <t>URF2026_241_Actualizar el esquema de publicaciones</t>
  </si>
  <si>
    <t>URF2026_NEI_132</t>
  </si>
  <si>
    <t>Actualizar el esquema de publicaciones</t>
  </si>
  <si>
    <t>Revisar el esquema de publicaciones y actualizar los aspectos susceptible de mejora, con base en las recomendaciones de otros procesos y las oportunidades de mejora encontradas por el proceso de forma autónoma</t>
  </si>
  <si>
    <t>Esquema de publicaciones actualizado y formalizado</t>
  </si>
  <si>
    <t>El esquema debe permitir apreciar todas las mejoras incorporadas para el seguimiento y control de las publicaciones, simplificación del esquema, ampliación en la cobertura de la página web y los demás que se consideren pertinentes</t>
  </si>
  <si>
    <t>Camila Andrea Sanchez Amaya</t>
  </si>
  <si>
    <t>Incumplimiento por situaciones administrativas como vacaciones, licencias, renuncias</t>
  </si>
  <si>
    <t>20_ERV_04_4.3. Elaboración de los instrumentos de gestión de la información</t>
  </si>
  <si>
    <t>URF2026_242_Hacer seguimiento y actualización de la caracterización de usuarios para fortalecer canales de atención</t>
  </si>
  <si>
    <t>URF2026_NEP_133_01</t>
  </si>
  <si>
    <t>Hacer seguimiento y actualización de la caracterización de usuarios para fortalecer canales de atención</t>
  </si>
  <si>
    <t>Revisar los datos actualizados de las encuestas y actualizar la caracterización</t>
  </si>
  <si>
    <t>Caracterización de usuarios para fortalecer canales de atención actualizada  y publicada en la página web</t>
  </si>
  <si>
    <t>No remisión de invitaciones o información sobre los espacios de participación realizados durante el semestre</t>
  </si>
  <si>
    <t>URF2026_243_Generar alertas mensuales sobre la información a publicar en la página web, de acuerdo con el esquema de publicación_ S1 _2026</t>
  </si>
  <si>
    <t>URF2026_NOP_134_01</t>
  </si>
  <si>
    <t>Generar alertas mensuales sobre la información a publicar en la página web, de acuerdo con el esquema de publicación_ S1 _2026</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</si>
  <si>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</si>
  <si>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</si>
  <si>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</si>
  <si>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Limitada capacidad operativa para remisión de las alertas.</t>
  </si>
  <si>
    <t>URF2026_244_Generar alertas mensuales sobre la información a publicar en la página web, de acuerdo con el esquema de publicación_ S2 _2026</t>
  </si>
  <si>
    <t>URF2026_NOP_134_02</t>
  </si>
  <si>
    <t>Generar alertas mensuales sobre la información a publicar en la página web, de acuerdo con el esquema de publicación_ S2 _2026</t>
  </si>
  <si>
    <t>URF2026_245_Hacer seguimiento y actualización de la caracterización de usuarios general</t>
  </si>
  <si>
    <t>URF2026_NEP_133_02</t>
  </si>
  <si>
    <t>Hacer seguimiento y actualización de la caracterización de usuarios general</t>
  </si>
  <si>
    <t>Revisar la caracterización vigentes y contrastarla con las entidades vigiladas por la Superfinanciera y la Superintendencia de Economía Solidaria, para validar los entes que ingresaron al listado de vigilados y quienes ya no lo son</t>
  </si>
  <si>
    <t>Caracterización de usuarios general actualizada  y publicada en la página web</t>
  </si>
  <si>
    <t>Falta de información por parte de entidades o grupos de valor.</t>
  </si>
  <si>
    <t>20_ERV_03_3.1. Diagnóstico y planeación estratégica del servicio</t>
  </si>
  <si>
    <t>URF2026_246_Actualizar el directorio institucional de grupos de valor y partes interesadas_Primer semestre</t>
  </si>
  <si>
    <t>URF2026_NOP_135_01</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</si>
  <si>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</si>
  <si>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</si>
  <si>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</si>
  <si>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</si>
  <si>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URF2026_247_Actualizar el directorio institucional de grupos de valor y partes interesadas_Segundo semestre</t>
  </si>
  <si>
    <t>URF2026_NOP_135_02</t>
  </si>
  <si>
    <t>Actualizar el directorio institucional de grupos de valor y partes interesadas_Segundo semestre</t>
  </si>
  <si>
    <t>URF2026_248_Elaborar  informe de atención al ciudadano_primer trimestre</t>
  </si>
  <si>
    <t>URF2026_NOP_136_02</t>
  </si>
  <si>
    <t>Elaborar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</si>
  <si>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</si>
  <si>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</si>
  <si>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Los canales por medio del cual se recibieron
La oportunidad en los tiempos de respuesta
Monitoreo de canales de denuncia
Los resultados de la medición de la satisfacción de los ciudadanos, recomendaciones y conclusiones del ejercicio</t>
  </si>
  <si>
    <t>Dificultad en el acceso a la información necesaria para la generación del informe</t>
  </si>
  <si>
    <t>17_PTEP_01_1.2.Canales de denuncia</t>
  </si>
  <si>
    <t>URF2026_249_Elaborar informe de atención al ciudadano_Segundo trimestre</t>
  </si>
  <si>
    <t>URF2026_NOP_136_03</t>
  </si>
  <si>
    <t>Elaborar informe de atención al ciudadano_Segundo trimestre</t>
  </si>
  <si>
    <t xml:space="preserve">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
*Elaborar informe
*Reportar en SMGI
*Publicar en página web </t>
  </si>
  <si>
    <t>URF2026_250_Elaborar informe de atención al ciudadano_Tercer trimestre</t>
  </si>
  <si>
    <t>URF2026_NOP_136_04</t>
  </si>
  <si>
    <t>Elaborar informe de atención al ciudadano_Tercer trimestre</t>
  </si>
  <si>
    <t>URF2026_251_Elaborar el informe de atención al ciudadano_cuarto trimestre 2025</t>
  </si>
  <si>
    <t>URF2026_NOP_136_01</t>
  </si>
  <si>
    <t>Elaborar el informe de atención al ciudadano_cuarto trimestre 2025</t>
  </si>
  <si>
    <t>URF2026_252_Sensibilizar a los servidores  para fortalecer la cultura de servicio al ciudadano_Primer semestre</t>
  </si>
  <si>
    <t>URF2026_NOP_137_01</t>
  </si>
  <si>
    <t>Sensibilizar a los servidores  para fortalecer la cultura de servicio al ciudadano_Primer semestre</t>
  </si>
  <si>
    <t>Realizar actividades que permitan fortalecer la cultura de servicio al ciudadano y los grupos de valor</t>
  </si>
  <si>
    <t xml:space="preserve">Evidencias de las capacitaciones brindadas </t>
  </si>
  <si>
    <t>Videos - campaña redes sociales - Infografías - Piezas graficas - Correo electrónico</t>
  </si>
  <si>
    <t>Falta de recursos para realizar las actividades de sensibilización sobre servicio al ciudadano</t>
  </si>
  <si>
    <t>URF2026_253_Sensibilizar a los servidores  para fortalecer la cultura de servicio al ciudadano_segundo semestre</t>
  </si>
  <si>
    <t>URF2026_NOP_137_02</t>
  </si>
  <si>
    <t>Sensibilizar a los servidores  para fortalecer la cultura de servicio al ciudadano_segundo semestre</t>
  </si>
  <si>
    <t>URF2026_254_Sensibilizar a los servidores de la Unidad sobre atención a los grupos de especial protección constitucional</t>
  </si>
  <si>
    <t>URF2026_NOI_138</t>
  </si>
  <si>
    <t>Sensibilizar a los servidores de la Unidad sobre atención a los grupos de especial protección constitucional</t>
  </si>
  <si>
    <t>Realizar actividades que permitan fortalecer la atención a los grupos de especial protección constitucional</t>
  </si>
  <si>
    <t>Ausentismo en las capacitaciones y falta de interés por parte de los servidores</t>
  </si>
  <si>
    <t>URF2026_255_Convocar a la ciudadanía para que constituyan una veeduría ciudadana</t>
  </si>
  <si>
    <t>URF2026_NEI_139</t>
  </si>
  <si>
    <t>Convocar a la ciudadanía para que constituyan una veeduría ciudadana</t>
  </si>
  <si>
    <t>Convocar y a la ciudadanía para que constituyan una veeduría ciudadana sobre un tema de interés</t>
  </si>
  <si>
    <t xml:space="preserve">Actas de reuniones </t>
  </si>
  <si>
    <t>Soportes de convocatoria</t>
  </si>
  <si>
    <t>Poca participación de los ciudadanos para conformar la veeduría.</t>
  </si>
  <si>
    <t>20_ERV_01_1.3. Ejecución</t>
  </si>
  <si>
    <t>URF2026_256_Incluir lineamientos para el control social en los documentos del proceso de Relación con la Ciudadanía y Grupos de Valor</t>
  </si>
  <si>
    <t>URF2026_NEI_140</t>
  </si>
  <si>
    <t>Incluir lineamientos para el control social en los documentos del proceso de Relación con la Ciudadanía y Grupos de Valor</t>
  </si>
  <si>
    <t>Ajustar los documentos del proceso para fortalecer el componente de control social y en caso de ser necesario, crear documentos nuevos que contengan estos lineamientos según corresponda.</t>
  </si>
  <si>
    <t>Documentos del proceso actualizado (Procedimientos, protocolos, manuales, formatos, políticas)</t>
  </si>
  <si>
    <t>Documentos formalizados</t>
  </si>
  <si>
    <t>URF2026_257_Socializar al interior de la entidad, los resultados del diagnóstico del proceso de rendición de cuentas institucional.</t>
  </si>
  <si>
    <t>URF2026_NOI_141</t>
  </si>
  <si>
    <t>Socializar al interior de la entidad, los resultados del diagnóstico del proceso de rendición de cuentas institucional.</t>
  </si>
  <si>
    <t>Realizar actividades que permitan evidenciar  los resultados del diagnóstico del proceso de rendición de cuentas institucional.</t>
  </si>
  <si>
    <t xml:space="preserve">Evidencias de las actividades realizadas. </t>
  </si>
  <si>
    <t>Evidencias de las actividades realizadas: 
 Actas
Listados de asistencia
Presentaciones</t>
  </si>
  <si>
    <t>20_ERV_02_2.1. Informar avances y resultados de la gestión con calidad y en lenguaje comprensible</t>
  </si>
  <si>
    <t>URF2026_258_Actualizar la metodología de evaluación de servidores que brindan atención al ciudadano</t>
  </si>
  <si>
    <t>URF2026_NEI_142</t>
  </si>
  <si>
    <t>Actualizar la metodología de evaluación de servidores que brindan atención al ciudadano</t>
  </si>
  <si>
    <t>Revisar y actualizar la metodología de evaluación de servidores que brindan atención al ciudadano
*Banco de preguntas para identificación de incentivos; Guía de competencias sugeridas para la gestión de servicio al ciudadano</t>
  </si>
  <si>
    <t>Evaluación a servidores que brindan atención al ciudadano</t>
  </si>
  <si>
    <t>Instructivo de evaluación y sus formatos actualizados</t>
  </si>
  <si>
    <t>URF2026_259_Diseñar encuesta de satisfacción del ciudadano sobre Transparencia y acceso a la información en su sitio web oficial</t>
  </si>
  <si>
    <t>URF2026_NOI_143</t>
  </si>
  <si>
    <t>Diseñar encuesta de satisfacción del ciudadano sobre Transparencia y acceso a la información en su sitio web oficial</t>
  </si>
  <si>
    <t>Encuesta de satisfacción</t>
  </si>
  <si>
    <t xml:space="preserve">Encuestas de satisfacción  sobre la  Transparencia y acceso a la información de la pagina web de la entidad </t>
  </si>
  <si>
    <t>Limitada capacidad operativa para el desarrollo de la actividad</t>
  </si>
  <si>
    <t>URF2026_260_Realizar capacitación relacionada con la ley de transparencia</t>
  </si>
  <si>
    <t>URF2026_NOI_144</t>
  </si>
  <si>
    <t>Realizar capacitación relacionada con la ley de transparencia</t>
  </si>
  <si>
    <t xml:space="preserve">Desarrollar capacitación sobre la ley de transparencia teniendo en cuenta los ítems evaluados en el audiagnostico </t>
  </si>
  <si>
    <t>Acta
Listado de asistencia
Presentación</t>
  </si>
  <si>
    <t>Evidencias de la capacitación brindada:
Actas
Listados de asistencia.
Presentación</t>
  </si>
  <si>
    <t xml:space="preserve">URF2026_261_Capacitar a los grupos de valor sobre como ejercer la participación ciudadana en la URF durante todas las etapas del ciclo de gestión </t>
  </si>
  <si>
    <t>URF2026_NOI_145</t>
  </si>
  <si>
    <t xml:space="preserve">Capacitar a los grupos de valor sobre como ejercer la participación ciudadana en la URF durante todas las etapas del ciclo de gestión </t>
  </si>
  <si>
    <t xml:space="preserve">Se debe usar un medio didáctico que permita que los grupos de valor apropien la información </t>
  </si>
  <si>
    <t>Videos 
campaña redes sociales 
Infografías
Piezas graficas 
Correo electrónico</t>
  </si>
  <si>
    <t xml:space="preserve">El entregable debe permitir apreciar que se socializa información de calidad con los grupos de valor sobre como ejercer la participación efectiva en la URF </t>
  </si>
  <si>
    <t xml:space="preserve">URF2026_262_Socializar la estrategia de relacionamiento con el ciudadano con los servidores de la unidad y la ciudadanía </t>
  </si>
  <si>
    <t>URF2026_NOI_146</t>
  </si>
  <si>
    <t xml:space="preserve">Socializar la estrategia de relacionamiento con el ciudadano con los servidores de la unidad y la ciudadanía </t>
  </si>
  <si>
    <t xml:space="preserve">Se debe usar un medio didáctico que permita que los grupos de valor y los servidores apropien la información </t>
  </si>
  <si>
    <t xml:space="preserve">El entregable debe permitir apreciar que se socializa la estrategia de participación ciudadana con los grupos de valor y los servidores </t>
  </si>
  <si>
    <t>URF2026_263_Elaborar y divulgar una circular o documento con lineamientos para el desistimiento tácito en las PQRSD</t>
  </si>
  <si>
    <t>URF2026_NOI_147</t>
  </si>
  <si>
    <t>Elaborar y divulgar una circular o documento con lineamientos para el desistimiento tácito en las PQRSD</t>
  </si>
  <si>
    <t>Circular u otro documento idóneo para brindar lineamiento en torno al desistimiento tácito en las PQRSD</t>
  </si>
  <si>
    <t>URF2026_264_Publicar la información general de la Unidad en cualquier sitio diferente a la página web</t>
  </si>
  <si>
    <t>URF2026_NOI_148</t>
  </si>
  <si>
    <t>Publicar la información general de la Unidad en cualquier sitio diferente a la página web</t>
  </si>
  <si>
    <t>publicar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</si>
  <si>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Información publicada en un sitio diferente a la página web</t>
  </si>
  <si>
    <t>URF2026_265_Elaborar informe consolidado de todas las capacitaciones realizadas por el proceso en el marco de la estrategia de relacionamiento con el ciudadano</t>
  </si>
  <si>
    <t>URF2026_NOI_149</t>
  </si>
  <si>
    <t>Elaborar informe consolidado de todas las capacitaciones realizadas por el proceso en el marco de la estrategia de relacionamiento con el ciudadano</t>
  </si>
  <si>
    <t>Elaborar informe que consolide las capacitaciones realizadas durante la vigencia por parte del proceso</t>
  </si>
  <si>
    <t>Informe consolidado de capacitaciones del proceso de RV en el marco de la estrategia de relacionamiento con el ciudadano</t>
  </si>
  <si>
    <t>El informe debe contener como mínimo:
Introducción
Objetivos
Metodología
Desarrollo
Evidencia
Conclusiones y recomendaciones</t>
  </si>
  <si>
    <t>URF2026_266_Socializar los canales de denuncia con los servidores y grupos de valor</t>
  </si>
  <si>
    <t>URF2026_NOI_150</t>
  </si>
  <si>
    <t>Socializar los canales de denuncia con los servidores y grupos de valor</t>
  </si>
  <si>
    <t>Realizar actividades de sensibilización internas y externa para que los servidores y los grupos de valor conozcan los canales de denuncia y la información mínima requerida para presentarlas</t>
  </si>
  <si>
    <t>Evidencias de las socialización:
-Listados de asistencia
Presentación diapositivas 
Piezas Gráficas</t>
  </si>
  <si>
    <t>Las evidencias deben contener información mínima relacionada con los canales de denuncia y la información mínima requerida para presentarlas</t>
  </si>
  <si>
    <t xml:space="preserve">URF2026_267_Participar en redes externas para generar un dialogo sobre la transparencia y ética pública. </t>
  </si>
  <si>
    <t>URF2026_NOI_151</t>
  </si>
  <si>
    <t xml:space="preserve">Participar en redes externas para generar un dialogo sobre la transparencia y ética pública. </t>
  </si>
  <si>
    <t>Participar en redes externas relacionadas con transparencia y ética pública, como mesas sectoriales, foros y demás escenarios de articulación institucional</t>
  </si>
  <si>
    <t>Evidencias de las asistencia como:
-Listados de asistencia
Presentación diapositivas 
Actas</t>
  </si>
  <si>
    <t>Las evidencias deben permitir apreciar la participación de uno o más integrantes de la URF en dichas instancias</t>
  </si>
  <si>
    <t>17_PTEP_02_2.2.Redes externas</t>
  </si>
  <si>
    <t>20_ERV_04_4.2. Transparencia pasiva</t>
  </si>
  <si>
    <t>URF2026_268_Actualizar la carta de trato digno</t>
  </si>
  <si>
    <t>URF2026_NOI_152</t>
  </si>
  <si>
    <t>Actualizar la carta de trato digno</t>
  </si>
  <si>
    <t>Revisar la carta de trato digno publicada en la página web y actualizar su contenido. Además, es necesario validar si se debe traducir a otras lenguas</t>
  </si>
  <si>
    <t>Carta de trato digno actualizada y publicada en la página web</t>
  </si>
  <si>
    <t>La carta de trato digno debe contener los deberes y derechos actualizados; así como criterios de atención incluyente</t>
  </si>
  <si>
    <t>URF2026_269_Monitorear los menús obligatorios de la página web</t>
  </si>
  <si>
    <t>URF2026_NEI_153</t>
  </si>
  <si>
    <t>Monitorear los menús obligatorios de la página web</t>
  </si>
  <si>
    <t>Revisar el menú de atención y servicios a la ciudadanía, el menú participa y el de transparencia contrastando el contenido mínimo obligatorio dado por las normas que reglamentan el menú validando con la matriz ITA y demás lineamientos del DAFP
Se debe asegurar que los contenidos sean suficientes, oportunos y en lenguaje claro</t>
  </si>
  <si>
    <t>Matriz de chequeo diligenciada</t>
  </si>
  <si>
    <t>La matriz debe permitir apreciar que se realizó monitoreo de todos los ítems requeridos en los menús</t>
  </si>
  <si>
    <t>URF2026_270_Implementar de manera gradual el sistema integrado de conservación</t>
  </si>
  <si>
    <t>URF2026_NEI_154</t>
  </si>
  <si>
    <t>Implementar de manera gradual el sistema integrado de conservación</t>
  </si>
  <si>
    <t>Ejecutar el seguimiento gradual a la implementación de cada uno de los programas, acciones y procedimientos establecidos para poner en marcha el Sistema Integrado de Conservación, garantizando la preservación física y digital de los documentos de archivo conforme a la normativa del AGN.</t>
  </si>
  <si>
    <t>Informe de seguimiento a la implementación del Sistema Integrado de Conservación SIC</t>
  </si>
  <si>
    <t>Documento consolidado que contiene el diagnóstico inicial, el plan de trabajo, la ejecución de actividades, y los registros de aplicación del Sistema Integrado de Conservación en las series y subseries documentales físicas y electrónicos de la entidad.</t>
  </si>
  <si>
    <t>Gestión de la Información</t>
  </si>
  <si>
    <t>Julio Cesar Romero Sanabria</t>
  </si>
  <si>
    <t>Limitaciones en la disponibilidad de acompañamiento técnico o de herramientas especializadas para garantizar la implementación completa del Sistema Integrado de Conservación.</t>
  </si>
  <si>
    <t>URF_EI2_2326_INI1_Maximizar el valor y los beneficios derivados del uso de la información</t>
  </si>
  <si>
    <t>01_PGD_05_Sistema integrado de conservación</t>
  </si>
  <si>
    <t>01_PGD_05_5.2. Implementar el sistema integrado de conservación</t>
  </si>
  <si>
    <t>URF2026_271_Capacitar  a los servidores en asuntos relacionados con gestión y conservación documental</t>
  </si>
  <si>
    <t>URF2026_NOI_155</t>
  </si>
  <si>
    <t>Capacitar  a los servidores en asuntos relacionados con gestión y conservación documental</t>
  </si>
  <si>
    <t>Capacitación relacionada en normativas, técnicas y procesos para el manejo, organización, preservación y acceso eficiente de los documentos físicos y electrónicos desde su creación hasta su disposición final.</t>
  </si>
  <si>
    <t>Presentación, listados de asistencia, piezas de comunicación</t>
  </si>
  <si>
    <t>Debe evidenciar el desarrollo de la capacitación realizada,  contiene: tema tratado, fecha de la sesión, listado de servidores participantes, material de apoyo utilizado (diapositivas o presentaciones) y/o piezas de difusión empleadas en canales institucionales.</t>
  </si>
  <si>
    <t>La baja participación o desinterés de los servidores y pasantes, sumado a una planificación insuficiente de los horarios y recursos para las sesiones, puede afectar la cobertura y eficacia de las capacitaciones.</t>
  </si>
  <si>
    <t>02_PINAR_08_Fomentar la gestión del cambio</t>
  </si>
  <si>
    <t>02_PINAR_08_8.1. Contar con personal formado y capacitado en temas de gestión documental.</t>
  </si>
  <si>
    <t>URF2026_272_Actualizar la política de gestión documental incluyendo complemento de preservación digital</t>
  </si>
  <si>
    <t>URF2026_NEI_156</t>
  </si>
  <si>
    <t>Actualizar la política de gestión documental incluyendo complemento de preservación digital</t>
  </si>
  <si>
    <t>Revisar y adecuar la política de gestión documental existente para que aborde de manera integral el ciclo de vida completo de los documentos, tanto físicos como electrónicos, garantizando su autenticidad, fiabilidad, integridad y disponibilidad a lo largo del tiempo, conforme a la normativa colombiana vigente (como la Ley General de Archivos 594 de 2000 y las directrices del Archivo General de la Nación).</t>
  </si>
  <si>
    <t xml:space="preserve"> Política de gestión documental actualizada y formalizada que evidencie este complemento</t>
  </si>
  <si>
    <t>Versión actualizada del documento institucional de la política, donde se integre de forma explícita el componente de preservación digital y sus lineamientos.</t>
  </si>
  <si>
    <t>Retrasos en la revisión y aprobación de la política documental debido a falta de alineación entre procesos responsables.</t>
  </si>
  <si>
    <t>02_PINAR_07_Implementar el Sistema Integrado de Conservación "SIC" de acuerdo con lo establecido en el acuerdo 006 de 2014.</t>
  </si>
  <si>
    <t>02_PINAR_07_7.1. Implementar el Sistema Integrado de Conservación "SIC" de acuerdo con lo establecido en el acuerdo 006 de 2014.</t>
  </si>
  <si>
    <t>URF2026_273_Definir la estrategia de preservación digital y las características de la producción de documentos referente al estilo en el manual de archivo</t>
  </si>
  <si>
    <t>URF2026_NEI_157</t>
  </si>
  <si>
    <t>Definir la estrategia de preservación digital y las características de la producción de documentos referente al estilo en el manual de archivo</t>
  </si>
  <si>
    <t>Detallar los principios y acciones para garantizar la accesibilidad, autenticidad e integridad de los documentos digitales a largo plazo</t>
  </si>
  <si>
    <t>Manual de archivo actualizado y formalizado donde se evidencia la estrategia de preservación digital y las características de la producción de documentos referente al estilo</t>
  </si>
  <si>
    <t xml:space="preserve">El manual debe detallar la estrategia de preservación digital y las características de la producción de documentos referente al estilo: objetivos, responsables, metodologías y herramientas aplicadas. </t>
  </si>
  <si>
    <t>Retrasos en la aprobación del manual por parte de instancias superiores, lo que puede postergar la definición final de la estrategia.</t>
  </si>
  <si>
    <t>URF2026_274_Capacitar a los servidores en temas relacionados con gestión documental electrónica y el Plan de preservación digital.</t>
  </si>
  <si>
    <t>URF2026_NOI_158</t>
  </si>
  <si>
    <t>Capacitar a los servidores en temas relacionados con gestión documental electrónica y el Plan de preservación digital.</t>
  </si>
  <si>
    <t>Consiste en capacitar a los servidores en el uso de herramientas y procedimientos para la gestión de documentos electrónicos y el plan de preservación digital, asegurando que los documentos se manejen de forma organizada y se puedan consultar a largo plazo</t>
  </si>
  <si>
    <t>Presentación y listados de asistencia</t>
  </si>
  <si>
    <t>Debe evidenciar el desarrollo de la capacitación realizada,  contiene: tema tratado, fecha de la sesión, listado de servidores participantes, material de apoyo utilizado (diapositivas o presentaciones)</t>
  </si>
  <si>
    <t>Limitaciones de tiempo, disponibilidad o compromiso de los servidores, así como deficiencias en la plataforma tecnológica utilizada para la capacitación, pueden impedir una adecuada formación.</t>
  </si>
  <si>
    <t>URF2026_275_Identificar las series y subseries documentales que requieren ser digitalizadas</t>
  </si>
  <si>
    <t>URF2026_NOI_159</t>
  </si>
  <si>
    <t>Identificar las series y subseries documentales que requieren ser digitalizadas</t>
  </si>
  <si>
    <t xml:space="preserve">La identificación de las series y subseries documentales que requieren ser digitalizadas se basa principalmente en sus valores administrativos, legales, jurídicos e históricos, y su disposición final, establecida en las Tablas de Retención Documental (TRD) </t>
  </si>
  <si>
    <t>Inventario de documentos a digitalizar</t>
  </si>
  <si>
    <t>El inventario debe contener : relación de series, subseries y tipos documentales seleccionados para digitalización, con justificación de priorización, volumen documental y criterios de selección.</t>
  </si>
  <si>
    <t>Inconsistencias en los inventarios o falta de acceso a la documentación física que impida identificar correctamente los documentos a digitalizar.</t>
  </si>
  <si>
    <t>URF2026_276_Elaborar el plan y cronograma de transferencias documentales primarias y secundarias, que contemple documentos físicos y electrónicos</t>
  </si>
  <si>
    <t>URF2026_NEI_160</t>
  </si>
  <si>
    <t>Elaborar el plan y cronograma de transferencias documentales primarias y secundarias, que contemple documentos físicos y electrónicos</t>
  </si>
  <si>
    <t xml:space="preserve">Elaborar un plan y cronograma de transferencias documentales primarias y secundarias que contemple documentos físicos y electrónicos, seguir los lineamientos establecidos en la normativa colombiana, principalmente la Ley 594 de 2000 (Ley General de Archivos) y el Decreto 1080 de 2015. El proceso debe basarse en las Tablas de Retención Documental (TRD) vigentes. </t>
  </si>
  <si>
    <t xml:space="preserve">Plan y Cronograma de transferencias documentales  primarias y secundarias
</t>
  </si>
  <si>
    <t>El plan debe contener como mínimo: 
Introducción
Objetivos
Metodología
Cronograma de actividades (Documentos físicos y electrónicos)
Apartado con seguimiento al plan de transferencias de la vigencia anterior
Apartado de transferencias primarias y secundarias</t>
  </si>
  <si>
    <t>Retrasos en la revisión del documento por parte de superiores que impidan el cumplimiento a tiempo de la tarea.</t>
  </si>
  <si>
    <t>URF2026_277_Implementar y hacer seguimiento al plan de transferencias documentales y socializarlo de acuerdo con el cronograma</t>
  </si>
  <si>
    <t>URF2026_NOI_161</t>
  </si>
  <si>
    <t>Implementar y hacer seguimiento al plan de transferencias documentales y socializarlo de acuerdo con el cronograma</t>
  </si>
  <si>
    <t xml:space="preserve">Consiste en ejecutar y hacer seguimiento al plan de transferencias documentales, que incluye la organización de expedientes que han cumplido su tiempo de retención, según el cronograma establecido, y luego socializar este cronograma con cada uno de los procesos para informarles sobre sus responsabilidades y plazos para la transferencia de documentos al archivo central. La socialización asegura que todos los servidores comprendan el proceso y puedan cumplir con el calendario. </t>
  </si>
  <si>
    <t xml:space="preserve">Acta de transferencias documentales y pieza comunicativa que evidencie la socialización </t>
  </si>
  <si>
    <t>Acta que evidencia la ejecución de las transferencias según el cronograma debe incluir:
 Detalle de fechas
Dependencias
Volúmenes transferidos 
Firmas responsables
Pieza comunicativa de socialización.</t>
  </si>
  <si>
    <t>Resistencia al cambio, falta de compromiso y comunicación deficiente pueden limitar la ejecución efectiva y la aceptación del plan.</t>
  </si>
  <si>
    <t>URF2026_278_Capacitar a los servidores de la Unidad en temas de gestión documental_Primer semestre</t>
  </si>
  <si>
    <t>URF2026_NOP_162_01</t>
  </si>
  <si>
    <t>Capacitar a los servidores de la Unidad en temas de gestión documental_Primer semestre</t>
  </si>
  <si>
    <t>Coordinar y realizar jornadas de formación o socialización dirigidas al personal del proceso de gestión de la información, con el fin de fortalecer sus conocimientos sobre los procedimientos, lineamientos y herramientas implementadas en la gestión documental.</t>
  </si>
  <si>
    <t>Debe evidenciar el desarrollo de la capacitación realizada, contiene: 
Tema tratado
Fecha de la sesión
Listado de servidores participantes
 Material de apoyo utilizado (diapositivas o presentaciones)</t>
  </si>
  <si>
    <t>Problemas logísticos para coordinar horarios, recursos insuficientes y baja motivación para asistir pueden disminuir la eficacia y cobertura de la capacitación.</t>
  </si>
  <si>
    <t>01_PGD_07_Capacitación de personal</t>
  </si>
  <si>
    <t>01_PGD_07_7.3. Ejecución del plan</t>
  </si>
  <si>
    <t>02_PINAR_08_8.2. Desarrollar una estrategia para sensibilizar a los servidores en el correcto funcionamiento de la gestión documental</t>
  </si>
  <si>
    <t>URF2026_279_Validar el nivel de apropiación de conocimientos de las capacitaciones realizadas en gestión documental a los servidores_Vigencia 2026</t>
  </si>
  <si>
    <t>URF2026_NEP_162_02</t>
  </si>
  <si>
    <t>Validar el nivel de apropiación de conocimientos de las capacitaciones realizadas en gestión documental a los servidores_Vigencia 2026</t>
  </si>
  <si>
    <t>Esta tarea consiste en evaluar qué tanto aprendieron los servidores durante las capacitaciones, su comprensión de los procedimientos, normas y buenas prácticas, y cómo aplican estos conocimientos en su trabajo diario.</t>
  </si>
  <si>
    <t>Encuestas o reportes del nivel de conocimiento adquirido por los servidores.</t>
  </si>
  <si>
    <t>Las encuestas o reportes deben contener al menos 5 preguntas sobre el tema a evaluar y asignar un puntaje para la toma de decisión en torno a futuras capacitaciones</t>
  </si>
  <si>
    <t>Evaluaciones poco rigurosas o falta de seguimiento posterior pueden no reflejar con precisión el nivel real de aprendizaje y aplicación.</t>
  </si>
  <si>
    <t>URF2026_280_Socializar el programa de gestión del cambio</t>
  </si>
  <si>
    <t>URF2026_NOI_163</t>
  </si>
  <si>
    <t>Socializar el programa de gestión del cambio</t>
  </si>
  <si>
    <t>Llevar a cabo las actividades previstas en el Programa de Gestión del Cambio para asegurar que el personal adopte de manera efectiva nuevas prácticas, procesos y herramientas</t>
  </si>
  <si>
    <t>Piezas comunicativas
Infografías
Videos
Presentaciones</t>
  </si>
  <si>
    <t>Materiales gráficos, boletines o mensajes institucionales orientados a promover la gestión del cambio, deben evidenciar:
 Fecha de publicación 
Canal de difusión.</t>
  </si>
  <si>
    <t>Estrategias de comunicación poco efectivas o mensajes poco claros pueden generar falta de interés o comprensión entre los servidores.</t>
  </si>
  <si>
    <t>01_PGD_08_Gestión del cambio</t>
  </si>
  <si>
    <t>01_PGD_08_8.3. Ejecución del programa</t>
  </si>
  <si>
    <t>URF2026_281_Hacer análisis de procesos y procedimientos de la gestión documental primer semestre</t>
  </si>
  <si>
    <t>URF2026_NEP_164_01</t>
  </si>
  <si>
    <t>Hacer análisis de procesos y procedimientos de la gestión documental primer semestre</t>
  </si>
  <si>
    <t>Llevar a cabo el análisis detallado de los procesos y procedimientos de la gestión documental, identificando oportunidades de mejora y posibles ajustes para optimizar la eficiencia y cumplimiento normativo</t>
  </si>
  <si>
    <t>Matriz de análisis con propuesta para la mejora de los procesos y procedimientos</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</si>
  <si>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
Hacer seguimiento al análisis anterior</t>
  </si>
  <si>
    <t>Cambios organizacionales o de normativa durante el período pueden alterar los procesos, dificultando la evaluación continua y la comparación de resultados.</t>
  </si>
  <si>
    <t>01_PGD_09_Plan de análisis de procesos y procedimientos</t>
  </si>
  <si>
    <t>01_PGD_09_9.4. Ejecución del plan</t>
  </si>
  <si>
    <t>URF2026_282_Hacer análisis de procesos y procedimientos de la gestión documental segundo semestre</t>
  </si>
  <si>
    <t>URF2026_NEP_164_02</t>
  </si>
  <si>
    <t>Hacer análisis de procesos y procedimientos de la gestión documental segundo semestre</t>
  </si>
  <si>
    <t>Documento que presenta el diagnóstico de procesos de gestión documental, análisis de eficiencia y propuestas concretas de mejora, debe contener al menos:
DOFA
Responsables
Metodología
Alineación de procesos con productos institucionales
Acciones sugeridas
Recomendaciones</t>
  </si>
  <si>
    <t>URF2026_283_Sensibilizar a los servidores en los procesos y procedimientos de la gestión documental</t>
  </si>
  <si>
    <t>URF2026_NOP_164_03</t>
  </si>
  <si>
    <t>Sensibilizar a los servidores en los procesos y procedimientos de la gestión documental</t>
  </si>
  <si>
    <t>Desarrollar recomendaciones concretas para optimizar los procesos y procedimientos analizados, priorizando las acciones según impacto y factibilidad</t>
  </si>
  <si>
    <t>Materiales gráficos, boletines o mensajes institucionales orientados a promover la gestión del cambio, deben evidenciar:
 *Fecha de publicación
*Canal de difusión.</t>
  </si>
  <si>
    <t>Baja receptividad a campañas de sensibilización debido a saturación informativa o falta de conexión entre el mensaje y la realidad laboral de los servidores</t>
  </si>
  <si>
    <t>URF2026_284_Realizar seguimiento del PINAR y PGD primer semestre</t>
  </si>
  <si>
    <t>URF2026_NOP_165_01</t>
  </si>
  <si>
    <t>Realizar seguimiento del PINAR y PGD primer semestre</t>
  </si>
  <si>
    <t>Revisar y evaluar el estado de implementación del Plan Institucional de Archivos (PINAR) y del Programa de Gestión Documental (PGD), identificando el cumplimiento de normas, lineamientos y buenas prácticas, así como fortalezas y debilidades en la gestión documental y archivística</t>
  </si>
  <si>
    <t>Informe de evaluación del PINAR y del PGD</t>
  </si>
  <si>
    <t>Informe técnico que detalla el seguimiento semestral a los instrumentos de gestión documental, debe incluir como mínimo:
 Análisis de cumplimiento
Metodología
Avances
Dificultades
Recomendaciones.</t>
  </si>
  <si>
    <t>Falta de datos confiables y oportunos, o dificultades técnicas para consolidar información, pueden afectar la calidad del seguimiento.</t>
  </si>
  <si>
    <t>01_PGD_011_Evaluación y seguimiento</t>
  </si>
  <si>
    <t>01_PGD_011_11.1. Evaluación del PINAR y el PGD</t>
  </si>
  <si>
    <t>URF2026_285_Realizar seguimiento del PINAR y PGD segundo semestre</t>
  </si>
  <si>
    <t>URF2026_NOP_165_02</t>
  </si>
  <si>
    <t>Realizar seguimiento del PINAR y PGD segundo semestre</t>
  </si>
  <si>
    <t>URF2026_286_Realizar la actualización del PINAR y PGD</t>
  </si>
  <si>
    <t>URF2026_NEP_166_01</t>
  </si>
  <si>
    <t>Realizar la actualización del PINAR y PGD</t>
  </si>
  <si>
    <t>Revisar y actualizar el Plan Institucional de Archivos (PINAR) y el Programa de Gestión Documental (PGD) para que reflejen los cambios recientes en la gestión documental, cumplan con la normativa vigente y se incorporen mejores prácticas</t>
  </si>
  <si>
    <t>Versiones actualizadas y  formalizadas del PINAR y del PGD</t>
  </si>
  <si>
    <t>Versiones revisadas, aprobadas y formalizadas de los instrumentos, con evidencia de actualización, fecha de aprobación y cambios incorporados.</t>
  </si>
  <si>
    <t>La actualización puede verse afectada por cambios normativos repentinos.</t>
  </si>
  <si>
    <t>01_PGD_012_Actualización</t>
  </si>
  <si>
    <t>01_PGD_012_12.1. Actualizar el PINAR y el PGD</t>
  </si>
  <si>
    <t>URF2026_287_Socializar las actualizaciones del PINAR y el PGD con los servidores de la Unidad</t>
  </si>
  <si>
    <t>URF2026_NOP_166_02</t>
  </si>
  <si>
    <t>Socializar las actualizaciones del PINAR y el PGD con los servidores de la Unidad</t>
  </si>
  <si>
    <t>Presentar las actualizaciones realizadas en el PINAR y el PGD a todos los servidores de la Unidad, asegurando que conozcan los cambios, comprendan su aplicación y puedan implementarlos correctamente.</t>
  </si>
  <si>
    <t>Listado de asistencia</t>
  </si>
  <si>
    <t>Debe evidenciar el desarrollo de la socialización realizada, contiene: tema tratado, fecha de la sesión, listado de servidores participantes</t>
  </si>
  <si>
    <t xml:space="preserve">Baja participación o interés del equipo en sesiones de socialización debido a carga laboral </t>
  </si>
  <si>
    <t>URF2026_288_Establecer las características de metadatos mínimos y aplicarlos a los documentos institucionales</t>
  </si>
  <si>
    <t>URF2026_NEP_167_01</t>
  </si>
  <si>
    <t>Establecer las características de metadatos mínimos y aplicarlos a los documentos institucionales</t>
  </si>
  <si>
    <t>Definir los metadatos esenciales que deben acompañar cada documento o registro, asegurando su correcta clasificación, conservación y trazabilidad durante todo su ciclo de vida, cumpliendo con la normativa vigente.</t>
  </si>
  <si>
    <t>Manual de esquema de metadatos actualizado</t>
  </si>
  <si>
    <t>Se debe revisar de manera integral el manual y revisar si corresponde con la realidad institucional del momento y hacer actualización general de formato y redacción</t>
  </si>
  <si>
    <t>La situación que puede afectar la tarea es la baja receptividad de los servidores al momento de seleccionar los metadatos que apliquen a cada documento</t>
  </si>
  <si>
    <t>02_PINAR_02_Establecer metadatos de la documentación electrónica</t>
  </si>
  <si>
    <t>02_PINAR_02_2.1. Establecer las características de metadatos mínimos (obligatorios) que permitan asegurar su gestión durante su ciclo de vida, de acuerdo con el Artículo 30 del decreto 2609 de 2012.</t>
  </si>
  <si>
    <t>URF2026_289_Establecer las características de metadatos mínimos (obligatorios) que permitan asegurar su gestión durante su ciclo de vida, de acuerdo con el Artículo 30 del decreto 2609 de 2012.</t>
  </si>
  <si>
    <t>URF2026_NOP_167_02</t>
  </si>
  <si>
    <t>Aplicar los metadatos definidos en el repositorio digital RID.</t>
  </si>
  <si>
    <t>Asignar, normalizar y verificar los metadatos descriptivos, técnicos y administrativos definidos en el Repositorio Institucional Digital (RID) a los documentos electronicos.</t>
  </si>
  <si>
    <t>Evidencias de la aplicación de los metadatos en el RID, como: Capturas de Pantalla y /o Índice Electrónico</t>
  </si>
  <si>
    <t>Archivo (Word, PDF o imagen) donde se visualicen campos editados como autor, etiquetas o comentario o generar un archivo (como un XML) que contenga la relación de documentos con sus respectivos metadatos asociados, facilitando la trazabilidad.</t>
  </si>
  <si>
    <t>02_PINAR_06_Establecer la documentación relevante y de vital importancia y sus metadatos</t>
  </si>
  <si>
    <t>02_PINAR_06_6.2. Aplicar los metadatos en matriz de documentos relevante y de vital importancia para la Unidad.</t>
  </si>
  <si>
    <t>URF2026_290_Digitalizar, organizar y cargar en el RID, la series documental de Proyectos Normativos</t>
  </si>
  <si>
    <t>URF2026_NOI_168</t>
  </si>
  <si>
    <t>Digitalizar, organizar y cargar en el RID, la series documental de Proyectos Normativos</t>
  </si>
  <si>
    <t>Digitalizar los documentos referente a los proyectos normativos de las vigencias anteriores al año 2024 con el fin de contar con la información para su consulta</t>
  </si>
  <si>
    <t>Expedientes digitalizados</t>
  </si>
  <si>
    <t>Se deben digitalizar los expedientes que no se encuentran en el RID de las vigencias anteriores al 2024</t>
  </si>
  <si>
    <t>Que la información no cuente con el 100% de los documentos que aplican a retención documental para su digitalización</t>
  </si>
  <si>
    <t xml:space="preserve">URF2026_291_Asegurar el acceso al repositorio de información digital, de los servidores de la Unidad acorde con el proceso al que corresponden. </t>
  </si>
  <si>
    <t>URF2026_NOI_169</t>
  </si>
  <si>
    <t xml:space="preserve">Asegurar el acceso al repositorio de información digital, de los servidores de la Unidad acorde con el proceso al que corresponden. </t>
  </si>
  <si>
    <t>Implementar y mantener mecanismos de control de acceso que garanticen que solo los servidores autorizados puedan visualizar y manipular los documentos electrónicos. Esto se logra mediante la definición de permisos, la clasificación de la información según los procesos a los que pertenece y la creación de roles y perfiles de usuario</t>
  </si>
  <si>
    <t>Matriz de permisos de acceso</t>
  </si>
  <si>
    <t>Registro que documenta los tipos de acceso al repositorio digital por usuario y/o proceso, debe incluir:
Nombre
Serie/subserie
Rol 
Nivel de acceso
Temporalidad del permiso</t>
  </si>
  <si>
    <t>Problemas técnicos, fallas en la infraestructura o brechas de seguridad pueden limitar el acceso oportuno y seguridad</t>
  </si>
  <si>
    <t>02_PINAR_04_Estrategia documento y expediente electrónico</t>
  </si>
  <si>
    <t>02_PINAR_04_4.1. Adaptar el repositorio de información digital a la versión 2 de las tablas de retención documental</t>
  </si>
  <si>
    <t>URF2026_292_Reportar el avance en el cargue de documentos en el RID y presentar los resultados en las revisiones de procesos_C1</t>
  </si>
  <si>
    <t>URF2026_NEP_170_01</t>
  </si>
  <si>
    <t>Reportar el avance en el cargue de documentos en el RID y presentar los resultados en las revisiones de procesos_C1</t>
  </si>
  <si>
    <t>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t>
  </si>
  <si>
    <t>Matriz de seguimiento y
soportes de socialización en las
reuniones de revisión
por proceso</t>
  </si>
  <si>
    <t>Evidencia del seguimiento al cargue de documentos en el Repositorio de información Digital, debe contener:
Avances por proceso y serie documental
Observaciones
Puntaje obtenido 
Ayuda de memoria como resultados de las reuniones de socialización.</t>
  </si>
  <si>
    <t>Retrasos en la carga por falta de personal o problemas técnicos, junto con dificultades en la consolidación y presentación de informes, afectan el reporte del avance.</t>
  </si>
  <si>
    <t>02_PINAR_04_4.2. Reportar el avance en el cargue de documentos en el RID y presentar los resultados en las revisiones de procesos</t>
  </si>
  <si>
    <t>URF2026_293_Elaborar plan de análisis de procesos y procedimientos de la producción documental</t>
  </si>
  <si>
    <t>URF2026_NEI_171</t>
  </si>
  <si>
    <t>Elaborar plan de análisis de procesos y procedimientos de la producción documental</t>
  </si>
  <si>
    <t>Diseñar un plan que permita analizar de manera sistemática los procesos y procedimientos relacionados con la producción documental, identificando mejoras, optimizando tiempos y asegurando que la gestión de documentos cumpla con la normativa vigente.</t>
  </si>
  <si>
    <t xml:space="preserve"> Plan de análisis de procesos y procedimientos</t>
  </si>
  <si>
    <t xml:space="preserve">Documento que establece el enfoque, alcance, metodología y cronograma para analizar procesos de producción documental. </t>
  </si>
  <si>
    <t>Información fragmentada o poco accesible dificulta la elaboración de un plan integral y efectivo.</t>
  </si>
  <si>
    <t>02_PINAR_010_Elaborar plan de análisis de procesos y procedimientos de la producción documental, el plan de transferencias documentales y su cronograma</t>
  </si>
  <si>
    <t>02_PINAR_010_10.2. Elaborar plan de transferencias documentales y su cronograma</t>
  </si>
  <si>
    <t>URF2026_294_Identificar, evaluar y gestionar los riesgos de seguridad de la información</t>
  </si>
  <si>
    <t>URF2026_NEI_172</t>
  </si>
  <si>
    <t>Identificar, evaluar y gestionar los riesgos de seguridad de la información</t>
  </si>
  <si>
    <t>Analizar los posibles riesgos que afecten la seguridad de la información institucional, evaluando su impacto y definiendo medidas de control. Los resultados deben registrarse en el SMGI para su gestión y seguimiento.</t>
  </si>
  <si>
    <t>Riesgos de seguridad de la
información integrados al sistema de
gestión institucional- SGI
y formalizados en
el SMGI</t>
  </si>
  <si>
    <t>Registro oficial con los riesgos de seguridad identificados, evaluados y gestionados, incorporados al  SMGI como parte del proceso de mejora continua.</t>
  </si>
  <si>
    <t>Franklin Gonzalez Sierra</t>
  </si>
  <si>
    <t>Puede existir dificultad para acceder a información completa o actualizada sobre los procesos y registros institucionales, lo que podría limitar la precisión en la identificación de riesgos.</t>
  </si>
  <si>
    <t>03_PPSI_02_Gestión de riesgos</t>
  </si>
  <si>
    <t>03_PPSI_02_2.1. Identificar, evaluar y gestionar los riesgos de seguridad de la información</t>
  </si>
  <si>
    <t>08_PTRSPI_01_Identificación</t>
  </si>
  <si>
    <t>D03_P08_Seguridad Digital</t>
  </si>
  <si>
    <t>URF2026_295_Socializar los incidentes de seguridad presentados, de acuerdo con la información reportada por el Ministerio de Hacienda y Crédito Público</t>
  </si>
  <si>
    <t>URF2026_NOP_173_01</t>
  </si>
  <si>
    <t>Socializar los incidentes de seguridad presentados, de acuerdo con la información reportada por el Ministerio de Hacienda y Crédito Público</t>
  </si>
  <si>
    <t>Elaborar y difundir material informativo que comunique los incidentes de seguridad reportados por el Ministerio de Hacienda y Crédito Público, con el fin de sensibilizar al personal sobre las causas, efectos y medidas preventivas relacionadas.</t>
  </si>
  <si>
    <t>Pieza
comunicativa</t>
  </si>
  <si>
    <t>Pieza comunicativa (como boletín, infografía o comunicado institucional) que resuma los incidentes de seguridad, su impacto y las acciones preventivas recomendadas, difundida entre los funcionarios de la entidad.</t>
  </si>
  <si>
    <t>Retrasos o falta de oportunidad en la información remitida por el Ministerio de Hacienda y Crédito Público pueden afectar la actualización y divulgación oportuna de la pieza comunicativa.</t>
  </si>
  <si>
    <t>03_PPSI_04_Gestión de incidentes</t>
  </si>
  <si>
    <t>03_PPSI_04_4.1. Socializar los incidentes de seguridad presentados, de acuerdo con la información reportada por el Ministerio de Hacienda y Crédito Público</t>
  </si>
  <si>
    <t>08_PTRSPI_05_Monitoreo</t>
  </si>
  <si>
    <t>URF2026_296_Hacer seguimiento a los incidentes de seguridad reportados</t>
  </si>
  <si>
    <t>URF2026_NEP_173_02</t>
  </si>
  <si>
    <t>Hacer seguimiento a los incidentes de seguridad reportados</t>
  </si>
  <si>
    <t>Verificar el estado de los incidentes de seguridad reportados, evaluando las acciones implementadas y sus resultados para garantizar el cierre efectivo de cada caso.</t>
  </si>
  <si>
    <t>Reporte de
seguimiento</t>
  </si>
  <si>
    <t>Documento que consolida el seguimiento realizado a los incidentes de seguridad, incluyendo su estado actual, acciones correctivas o preventivas aplicadas y conclusiones del proceso.</t>
  </si>
  <si>
    <t>La demora en la recepción de información o actualizaciones sobre los incidentes de seguridad por parte de las entidades responsables puede afectar la oportunidad del seguimiento y la consolidación del reporte.</t>
  </si>
  <si>
    <t>03_PPSI_04_4.2. Hacer seguimiento a los incidentes de seguridad reportados</t>
  </si>
  <si>
    <t>URF2026_297_Socializar el modelo de privacidad y seguridad de la información</t>
  </si>
  <si>
    <t>URF2026_NOI_174</t>
  </si>
  <si>
    <t>Socializar el modelo de privacidad y seguridad de la información</t>
  </si>
  <si>
    <t>Dar a conocer a los servidores de la entidad el modelo de privacidad y seguridad de la información, mediante espacios de capacitación o difusión que promuevan su comprensión y correcta aplicación.</t>
  </si>
  <si>
    <t>Evidencias de
socialización</t>
  </si>
  <si>
    <t>Registros o soportes que demuestran la socialización del modelo de privacidad y seguridad de la información, tales como listados de asistencia, presentaciones, actas o materiales divulgativos utilizados.</t>
  </si>
  <si>
    <t>La baja participación del los servidores en las actividades de socialización, por razones operativas o de disponibilidad, puede limitar el alcance y efectividad del proceso de divulgación</t>
  </si>
  <si>
    <t>03_PPSI_05_Cultura de la seguridad</t>
  </si>
  <si>
    <t>03_PPSI_05_5.1. Socializar el modelo de privacidad y seguridad de la información</t>
  </si>
  <si>
    <t>URF2026_298_Realizar capacitación de tratamiento de datos personales</t>
  </si>
  <si>
    <t>URF2026_NOI_175</t>
  </si>
  <si>
    <t>Realizar capacitación de tratamiento de datos personales</t>
  </si>
  <si>
    <t>Desarrollar capacitación dirigida a los servidores de la entidad, orientada a fortalecer el conocimiento sobre tratamiento de datos personales.</t>
  </si>
  <si>
    <t>Presentación y listados de asistencia a capacitaciones</t>
  </si>
  <si>
    <t>Debe evidenciar el desarrollo de la capacitación realizada,  contiene: 
Tema tratado fecha de la sesión
Listado de servidores participantes
Material de apoyo utilizado (diapositivas o presentaciones)</t>
  </si>
  <si>
    <t>La baja participación del los servidores en las actividades de socialización, por razones operativas o de disponibilidad, puede limitar el alcance y efectividad de la capacitación</t>
  </si>
  <si>
    <t>03_PPSI_05_5.2. Realizar charla de tratamiento de datos personales</t>
  </si>
  <si>
    <t>URF2026_299_Enviar piezas gráficas para sensibilizar a los servidores y pasantes en torno a la privacidad y seguridad de la información</t>
  </si>
  <si>
    <t>URF2026_NOI_176</t>
  </si>
  <si>
    <t>Enviar piezas gráficas para sensibilizar a los servidores y pasantes en torno a la privacidad y seguridad de la información</t>
  </si>
  <si>
    <t>Diseñar y remitir piezas gráficas informativas que promuevan la cultura de privacidad y seguridad de la información entre los servidores públicos y pasantes de la entidad.</t>
  </si>
  <si>
    <t>Piezas gráficas</t>
  </si>
  <si>
    <t>Piezas gráficas digitales que transmiten mensajes clave sobre el cuidado, manejo y protección de la información institucional, difundidas por los canales de comunicación internos.</t>
  </si>
  <si>
    <t>La baja interacción o atención de los destinatarios frente a las piezas comunicadas puede disminuir el impacto de la estrategia de sensibilización.**</t>
  </si>
  <si>
    <t>03_PPSI_05_5.3. Enviar piezas gráficas para sensibilizar a los servidores y pasantes en torno a la privacidad y la seguridad de la información</t>
  </si>
  <si>
    <t>URF2026_300_Capacitar a los servidores en todo lo relacionado con creación, gestión y cierre de expedientes en RID - Primer semestre</t>
  </si>
  <si>
    <t>URF2026_NOP_177_01</t>
  </si>
  <si>
    <t>Capacitar a los servidores en todo lo relacionado con creación, gestión y cierre de expedientes en RID - Primer semestre</t>
  </si>
  <si>
    <t>Brindar formación a los servidores sobre el uso adecuado del sistema RID, asegurando que conozcan los procedimientos para la creación, gestión y cierre correcto de los expedientes electrónicos</t>
  </si>
  <si>
    <t>Limitaciones tecnológicas o falta de interes pueden afectar la participación y el aprendizaje.</t>
  </si>
  <si>
    <t>04_PGC_03_Gestión documental en el sistema de información electrónica digital</t>
  </si>
  <si>
    <t>04_PGC_03_3.1. Capacitar a los servidores en todo lo relacionado con creación, gestión y cierre de expedientes en RID</t>
  </si>
  <si>
    <t>URF2026_301_Aplicar evaluación de los conocimientos adquiridos por los servidores sobre el uso del RID - Primer semestre</t>
  </si>
  <si>
    <t>URF2026_NEP_177_02</t>
  </si>
  <si>
    <t>Aplicar evaluación de los conocimientos adquiridos por los servidores sobre el uso del RID - Primer semestre</t>
  </si>
  <si>
    <t>Aplicar instrumentos o mecanismos de evaluación que permitan medir el nivel de comprensión y manejo del sistema por parte de los servidores.</t>
  </si>
  <si>
    <t>Resultados de la evaluación de conocimientos en el RID</t>
  </si>
  <si>
    <t>Informe o formatos que resumen el nivel de comprensión de los servidores capacitados en el RID, debe incluir:
Fecha de aplicación 
Nombre de los servidores 
Puntaje obtenido</t>
  </si>
  <si>
    <t>Baja tasa de respuesta o falta de honestidad en las evaluaciones puede sesgar los resultados y disminuir su utilidad.</t>
  </si>
  <si>
    <t>URF2026_302_Capacitar a los servidores en todo lo relacionado con creación, gestión y cierre de expedientes en RID- Segundo semestre</t>
  </si>
  <si>
    <t>URF2026_NOP_177_03</t>
  </si>
  <si>
    <t>Capacitar a los servidores en todo lo relacionado con creación, gestión y cierre de expedientes en RID- Segundo semestre</t>
  </si>
  <si>
    <t>Brindar formación a los servidores públicos sobre el uso adecuado del sistema RID, asegurando que conozcan los procedimientos para la creación, gestión y cierre correcto de los expedientes electrónicos</t>
  </si>
  <si>
    <t>Presentación y listados de asistencia
capacitaciones</t>
  </si>
  <si>
    <t>Cambios de personal o falta de continuidad afectan la homogeneidad y efectividad de la formación.</t>
  </si>
  <si>
    <t>URF2026_303_Aplicar evaluación de los conocimientos adquiridos por los servidores sobre el uso del RID- Segundo semestre</t>
  </si>
  <si>
    <t>URF2026_NEP_177_04</t>
  </si>
  <si>
    <t>Aplicar evaluación de los conocimientos adquiridos por los servidores sobre el uso del RID- Segundo semestre</t>
  </si>
  <si>
    <t>Resultados de la evaluación de conocimientos en RID</t>
  </si>
  <si>
    <t>Insuficiente seguimiento posterior a la capacitación limita la medición del impacto real.</t>
  </si>
  <si>
    <t>URF2026_304_Reportar el avance en el cargue de documentos en el RID y presentar los resultados en las revisiones de procesos_C2</t>
  </si>
  <si>
    <t>URF2026_NEP_170_02</t>
  </si>
  <si>
    <t>Reportar el avance en el cargue de documentos en el RID y presentar los resultados en las revisiones de procesos_C2</t>
  </si>
  <si>
    <t>Matriz de seguimiento y soportes
de socialización en las reuniones
de revisión por procesos</t>
  </si>
  <si>
    <t>Evidencia del seguimiento al cargue de documentos en el Repositorio de información Digital, Debe contener:
Avances por proceso y  serie documental
Observaciones
Puntaje obtenido 
Ayuda de memoria como resultados de las reuniones de socialización.</t>
  </si>
  <si>
    <t>04_PGC_03_3.2. Aplicar evaluación de los conocimientos adquiridos por los servidores sobre el uso del RID</t>
  </si>
  <si>
    <t>URF2026_305_Desarrollar jornadas de capacitación dirigidas a los servidores sobre los lineamientos, procedimientos y buenas prácticas de la gestión de la información</t>
  </si>
  <si>
    <t>URF2026_NOI_178</t>
  </si>
  <si>
    <t>Desarrollar jornadas de capacitación dirigidas a los servidores sobre los lineamientos, procedimientos y buenas prácticas de la gestión de la información</t>
  </si>
  <si>
    <t>Planificar y ejecutar espacios formativos para fortalecer el conocimiento del personal sobre la gestión adecuada de la información, incluyendo aspectos como organización documental, uso de sistemas institucionales y normativa aplicable.</t>
  </si>
  <si>
    <t>Debe evidenciar el desarrollo de la capacitación realizada,  contiene:
 Tema tratado
Fecha de la sesión
Listado de servidores participantes
Material de apoyo utilizado (diapositivas o presentaciones)</t>
  </si>
  <si>
    <t>Limitaciones tecnológicas o falta de interés pueden afectar la participación y el aprendizaje.</t>
  </si>
  <si>
    <t>04_PGC_04_Inducción y reinducción en temas de gestión de la información</t>
  </si>
  <si>
    <t>04_PGC_04_4.2. Realizar las capacitaciones</t>
  </si>
  <si>
    <t>URF2026_306_Sensibilizar sobre el valor de la gestión del cambio en materia de gestión de la información</t>
  </si>
  <si>
    <t>URF2026_NOP_179_01</t>
  </si>
  <si>
    <t>Sensibilizar sobre el valor de la gestión del cambio en materia de gestión de la información</t>
  </si>
  <si>
    <t>Desarrollar acciones de sensibilización que promuevan la comprensión y apropiación del proceso de gestión del cambio, resaltando la importancia de adoptar buenas prácticas en la gestión de la información dentro de la entidad.</t>
  </si>
  <si>
    <t>Materiales gráficos, boletines o mensajes institucionales, sobre el valor de la gestión documental, deben evidenciar:
 Fecha de publicación
Canal de difusión.</t>
  </si>
  <si>
    <t>Canales de comunicación inadecuados o mensajes poco claros limitan la efectividad de la sensibilización.</t>
  </si>
  <si>
    <t>04_PGC_04_4.3. Sensibilizar sobre el valor de la gestión del cambio en materia de gestión de la información</t>
  </si>
  <si>
    <t>URF2026_307_Realizar evaluación del programa de gestión del cambio</t>
  </si>
  <si>
    <t>URF2026_NEP_179_02</t>
  </si>
  <si>
    <t>Realizar evaluación del programa de gestión del cambio</t>
  </si>
  <si>
    <t>Analizar los resultados del programa de gestión del cambio para determinar su efectividad, avances y oportunidades de mejora en la adopción de prácticas de gestión de la información dentro de la entidad.</t>
  </si>
  <si>
    <t>Informe de evaluación del
programa</t>
  </si>
  <si>
    <t>Documento que evalúa los resultados del programa, contiene:
Análisis de logros
Cumplimiento de metas 
Propuestas de mejora.</t>
  </si>
  <si>
    <t>Evidencia insuficiente que refleje el impacto real del programa, lo que limita la validez de la evaluación.</t>
  </si>
  <si>
    <t>04_PGC_06_Seguimiento y evaluación</t>
  </si>
  <si>
    <t>04_PGC_06_6.1. Evaluación del programa de gestión del cambio</t>
  </si>
  <si>
    <t>URF2026_308_Actualizar el programa de gestión del cambio</t>
  </si>
  <si>
    <t>URF2026_NEP_179_03</t>
  </si>
  <si>
    <t>Actualizar el programa de gestión del cambio</t>
  </si>
  <si>
    <t>Revisar y ajustar el contenido del programa de gestión del cambio, incorporando mejoras, nuevas estrategias y actualizaciones de acuerdo con la normatividad vigente, con el fin de fortalecer la cultura de gestión de la información en la entidad con la articulación al proceso de gestión humana.</t>
  </si>
  <si>
    <t>Programa de gestión del cambio
actualizado y formalizado</t>
  </si>
  <si>
    <t>Versión revisada, aprobada Y formalizada del programa, actualizada según las recomendaciones del informe de evaluación.</t>
  </si>
  <si>
    <t>Resistencia del personal a adoptar nuevas metodologías acorde con los posibles cambios que puedan presentarse</t>
  </si>
  <si>
    <t>04_PGC_07_Actualización del programa</t>
  </si>
  <si>
    <t>04_PGC_07_7.1. Actualizar el programa de gestión del cambio</t>
  </si>
  <si>
    <t>URF2026_309_Identificar y actualizar la información de la página de datos abiertos</t>
  </si>
  <si>
    <t>URF2026_NOP_180_01</t>
  </si>
  <si>
    <t>Identificar y actualizar la información de la página de datos abiertos</t>
  </si>
  <si>
    <t>Identificar y actualizar la información publicada en el portal de datos abiertos de la entidad, garantizando que los conjuntos de datos, enlaces y descripciones cumplan con los lineamientos institucionales y la normatividad vigente en materia de transparencia y acceso a la información pública.</t>
  </si>
  <si>
    <t>Evidencia 
actualización y/o 
de información y 
enlaces</t>
  </si>
  <si>
    <t>Evidencias documentales y digitales que demuestran la actualización efectiva de los conjuntos de datos y enlaces en la página de datos abiertos, asegurando su disponibilidad y veracidad.</t>
  </si>
  <si>
    <t>La falta de actualización oportuna de la información por parte de los procesos responsables puede retrasar la publicación de los datos en el portal de datos abiertos.</t>
  </si>
  <si>
    <t>05_PAD_06_Divulgar con la ciudadanía</t>
  </si>
  <si>
    <t>05_PAD_06_6.1. Hacer promoción de los datos publicados en los medios de comunicación institucionales</t>
  </si>
  <si>
    <t>URF2026_310_Validar la periodicidad de actualización de los datos y hacer seguimiento</t>
  </si>
  <si>
    <t>URF2026_NOP_180_02</t>
  </si>
  <si>
    <t>Validar la periodicidad de actualización de los datos y hacer seguimiento</t>
  </si>
  <si>
    <t>Verificar que los conjuntos de datos publicados en el portal de datos abiertos se actualicen con la periodicidad establecida, realizando seguimiento a las áreas responsables para garantizar la oportunidad, consistencia y calidad de la información publicada.</t>
  </si>
  <si>
    <t>Informe de 
seguimiento</t>
  </si>
  <si>
    <t>Documento que presenta los resultados del seguimiento realizado, identificando los conjuntos de datos actualizados, los pendientes y las recomendaciones para asegurar el cumplimiento de los plazos de actualización.</t>
  </si>
  <si>
    <t>Modificaciones en los lineamientos o requerimientos del portal de datos abiertos pueden generar ajustes en los tiempos y metodologías de seguimiento.</t>
  </si>
  <si>
    <t>05_PAD_07_ Actualizar y hacer seguimiento</t>
  </si>
  <si>
    <t>05_PAD_07_7.1. Validar la periodicidad de actualización de los datos y hacer seguimiento</t>
  </si>
  <si>
    <t>URF2026_311_Coordinar con el proceso de adquisición de bienes y servicios la compra e implementación de tecnologías de la cuarta revolución industrial</t>
  </si>
  <si>
    <t>URF2026_NEP_181_01</t>
  </si>
  <si>
    <t>Coordinar con el proceso de adquisición de bienes y servicios la compra e implementación de tecnologías de la cuarta revolución industrial</t>
  </si>
  <si>
    <t>Gestionar y articular la adquisición e implementación de tecnologías avanzadas asegurando que estén incluidas en el plan anual de adquisiciones de la entidad.</t>
  </si>
  <si>
    <t>Componente 
tecnológico en 
plan anual de 
adquisiciones.</t>
  </si>
  <si>
    <t>Componente tecnológico integrado en el plan anual de adquisiciones, con las especificaciones técnicas y presupuestarias de las tecnologías de la cuarta generación</t>
  </si>
  <si>
    <t>Retrasos en los procesos de aprobación presupuestal o contratación.</t>
  </si>
  <si>
    <t>06_PTD_04_Tecnología</t>
  </si>
  <si>
    <t>06_PTD_04_4.2. Coordinar con el proceso de adquisición de bienes y servicios la compra e implementación de tecnologías de la cuarta.</t>
  </si>
  <si>
    <t>URF2026_312_Sensibilizar a los servidores de la Unidad sobre las tecnologías de la cuarta revolución industrial.</t>
  </si>
  <si>
    <t>URF2026_NOP_181_02</t>
  </si>
  <si>
    <t>Sensibilizar a los servidores de la Unidad sobre las tecnologías de la cuarta revolución industrial.</t>
  </si>
  <si>
    <t>Capacitar al personal y/o difundir información sobre las tecnologías de la cuarta revolución industrial mediante presentaciones, grabaciones y piezas comunicativas que faciliten su comprensión e integración en los procesos de la entidad.</t>
  </si>
  <si>
    <t>Listados de 
asistencia
Presentaciones
Grabaciones
Piezas de 
comunicación</t>
  </si>
  <si>
    <t>Las evidencias deben mostrar claramente la información compartida sobre las tecnologías de la cuarta revolución industrial, de manera que las listas de asistencia registren la participación de los servidores, las presentaciones y grabaciones reflejen los contenidos expuestos, y las piezas de comunicación transmitan los conceptos clave de manera comprensible.</t>
  </si>
  <si>
    <t>Baja participación de los servidores o poca receptividad a los contenidos difundidos.</t>
  </si>
  <si>
    <t>06_PTD_04_4.3. Sensibilizar a los servidores de la Unidad sobre las tecnologías de la cuarta revolución industrial.</t>
  </si>
  <si>
    <t>URF2026_313_Hacer seguimiento a la ejecución de todos los instrumentos de planeación del proceso de gestión de la información</t>
  </si>
  <si>
    <t>URF2026_NEI_182</t>
  </si>
  <si>
    <t>Hacer seguimiento a la ejecución de todos los instrumentos de planeación del proceso de gestión de la información</t>
  </si>
  <si>
    <t>Se enfoca en asegurar que los instrumentos de planeación, que son las herramientas que ordenan la planificación y el desarrollo del proceso de gestión de la información, se implementen de acuerdo con lo previsto y generen los resultados esperados.</t>
  </si>
  <si>
    <t>Informe seguimiento</t>
  </si>
  <si>
    <t>Documento consolidado que evalúa el avance de los instrumentos de planeación del proceso, debe contener como mínimo:
Indicadores
Análisis de cumplimiento 
Recomendaciones para el siguiente período.</t>
  </si>
  <si>
    <t>Falta de reporte oportuno y ausencia de indicadores claros pueden limitar la efectividad del seguimiento.</t>
  </si>
  <si>
    <t>06_PTD_05_Seguimiento</t>
  </si>
  <si>
    <t>06_PTD_05_ 5.1. Hacer seguimiento a la implementación del plan</t>
  </si>
  <si>
    <t>URF2026_314_Actualizar el registro de activos de información</t>
  </si>
  <si>
    <t>URF2026_NOI_183</t>
  </si>
  <si>
    <t>Actualizar el registro de activos de información</t>
  </si>
  <si>
    <t>Identificar, describir y mantener el inventario actualizado de todos los activos de información, lo que incluye su clasificación, valoración de criticidad confidencialidad, integridad, disponibilidad, y la definición de responsables para garantizar su seguridad y uso adecuado.</t>
  </si>
  <si>
    <t>Inventarios de activos de información actualizado de la Unidad según los criterios de privacidad y seguridad de la información</t>
  </si>
  <si>
    <t>Registro actualizado que clasifica los activos de información institucional, contiene: 
Fecha de revisión
Responsable
Nivel de confidencialidad
Estado del activo</t>
  </si>
  <si>
    <t>Información desactualizada o incompleta puede afectar la precisión y utilidad del registro.</t>
  </si>
  <si>
    <t>URF2026_315_Actualizar el diagnóstico integral de archivo</t>
  </si>
  <si>
    <t>URF2026_NEI_184</t>
  </si>
  <si>
    <t>Actualizar el diagnóstico integral de archivo</t>
  </si>
  <si>
    <t>Evaluar y documentar el estado actual de la gestión documental para identificar mejoras y fortalecer los procesos archivísticos. Implica analizar la situación física y electrónica de los archivos, así como los aspectos administrativos, tecnológicos, de conservación y culturales, adicional tener en cuenta los tipos de formatos de datos estándar y abiertos requeridos para la adecuada preservación documental.</t>
  </si>
  <si>
    <t>Diagnóstico integral de archivos actualizado y formalizado</t>
  </si>
  <si>
    <t>Documento que presenta la evaluación general de los archivos de la entidad, debe incluir:
Hallazgos
Avances 
Recomendaciones para su mejora</t>
  </si>
  <si>
    <t>Retrasos en la entrega de datos o información incompleta proveniente del archivo central como responsable de archivo.</t>
  </si>
  <si>
    <t>URF2026_316_Reportar el avance en el cargue de documentos en el RID y presentar los resultados en las revisiones de procesos_2025_C3</t>
  </si>
  <si>
    <t>URF2026_NEP_170_03</t>
  </si>
  <si>
    <t>Reportar el avance en el cargue de documentos en el RID y presentar los resultados en las revisiones de procesos_2025_C3</t>
  </si>
  <si>
    <t>Evidencia del seguimiento al cargue de documentos en el Repositorio de información Digital, debe contener:
Avances por proceso y  serie documental
Observaciones
Puntaje obtenido 
Ayuda de memoria como resultados de las reuniones de socialización.</t>
  </si>
  <si>
    <t>02_PINAR_05_Controlar la producción, organización y expedientes electrónicos</t>
  </si>
  <si>
    <t>02_PINAR_05_5.1. Controlar la producción, organización y almacenamiento de documentos electrónicos</t>
  </si>
  <si>
    <t>URF2026_317_Socializar el SIC</t>
  </si>
  <si>
    <t>URF2026_NOI_185</t>
  </si>
  <si>
    <t>Socializar el SIC</t>
  </si>
  <si>
    <t>Divulgar el funcionamiento y uso del Sistema Integrado de Conservación, explicando sus lineamientos, procesos y responsabilidades para asegurar su correcta implementación</t>
  </si>
  <si>
    <t>Materiales gráficos, boletines o mensajes institucionales, sobre la importancia del SIC, deben evidenciar:
 Fecha de publicación
Canal de difusión.</t>
  </si>
  <si>
    <t>URF2026_318_Actualizar el anexo de seguridad de la información</t>
  </si>
  <si>
    <t>URF2026_NEI_186</t>
  </si>
  <si>
    <t>Actualizar el anexo de seguridad de la información</t>
  </si>
  <si>
    <t xml:space="preserve">Revisar el anexo vigente y actualizarlo conforme a los lineamientos del DAFP </t>
  </si>
  <si>
    <t xml:space="preserve">Anexo actualizado </t>
  </si>
  <si>
    <t>Debe adecuarse a los nuevos lineamientos del DAFP</t>
  </si>
  <si>
    <t>Situaciones administrativas como licencias, vacaciones, renuncias, entre otras que puedan afectar la continuación y ejecución de la tarea</t>
  </si>
  <si>
    <t>08_PTRSPI_06_Reporte y actualización</t>
  </si>
  <si>
    <t xml:space="preserve">URF2026_319_Definir la metodología para desarrollo de software de la URF </t>
  </si>
  <si>
    <t>URF2026_NEI_187</t>
  </si>
  <si>
    <t xml:space="preserve">Definir la metodología para desarrollo de software de la URF </t>
  </si>
  <si>
    <t>Definir metodología para desarrollo de software en un documento de calidad, asociando los formatos correspondientes</t>
  </si>
  <si>
    <t>Metodología definida en documento de calidad y formatos asociados</t>
  </si>
  <si>
    <t>El documento debe contener la metodología seleccionada</t>
  </si>
  <si>
    <t>URF2026_320_Desarrollar herramienta para el control de la liquidación de pagos y ejecución financiera</t>
  </si>
  <si>
    <t>URF2026_NEI_188</t>
  </si>
  <si>
    <t>Desarrollar herramienta para el control de la liquidación de pagos y ejecución financiera</t>
  </si>
  <si>
    <t>Diseñar, desarrollar e implementar una herramienta integral que permita automatizar y optimizar el proceso de control de la liquidación de pagos y el seguimiento de la ejecución financiera</t>
  </si>
  <si>
    <t>Aplicativo desarrollado y dispuesto en los servidores del MHCP</t>
  </si>
  <si>
    <t>Herramienta que soporte el control de la liquidación de pagos y ejecución financiera</t>
  </si>
  <si>
    <t>Limitaciones técnicas que impidan avanzar en el diseño o pruebas de la herramienta.</t>
  </si>
  <si>
    <t>07_PETI_01_Dominio estrategia TI</t>
  </si>
  <si>
    <t>URF2026_321_Desarrollar herramienta que facilite el control, seguimiento y administración de los bienes propios y bienes a cargo de la Unidad</t>
  </si>
  <si>
    <t>URF2026_NEI_189</t>
  </si>
  <si>
    <t>Desarrollar herramienta que facilite el control, seguimiento y administración de los bienes propios y bienes a cargo de la Unidad</t>
  </si>
  <si>
    <t xml:space="preserve"> Desarrollo de Herramienta para el Control, Seguimiento y Administración de Bienes</t>
  </si>
  <si>
    <t>Herramienta que soporte y facilite el control, seguimiento y administración de los bienes propios y bienes a cargo de la Unidad</t>
  </si>
  <si>
    <t>Cambios en los lineamientos institucionales o normativos sobre administración de bienes que obliguen a ajustar el desarrollo.</t>
  </si>
  <si>
    <t>URF2026_322_Desarrollar herramienta de gestión de comunicaciones oficiales y directorio institucional de grupos de valor</t>
  </si>
  <si>
    <t>URF2026_NEI_190</t>
  </si>
  <si>
    <t>Desarrollar herramienta de gestión de comunicaciones oficiales y directorio institucional de grupos de valor</t>
  </si>
  <si>
    <t>Construir una herramienta que mejore la forma en que la Unidad gestiona y distribuye su información oficial, a la vez que mantiene una relación efectiva y bien informada con todos sus servidores</t>
  </si>
  <si>
    <t>Herramienta que soporte la gestión de comunicaciones oficiales y directorio institucional de grupos de valor</t>
  </si>
  <si>
    <t>Dificultad para obtener datos actualizados de los grupos de valor por parte de otras entidades o actores externos</t>
  </si>
  <si>
    <t>URF2026_323_Realizar jornadas de capacitación de capacidades de uso y apropiación de acuerdo con lo de definido en el PETI</t>
  </si>
  <si>
    <t>URF2026_NOI_191</t>
  </si>
  <si>
    <t>Realizar jornadas de capacitación de capacidades de uso y apropiación de acuerdo con lo de definido en el PETI</t>
  </si>
  <si>
    <t>Validar las actividades de capacitación establecidas en el PETI</t>
  </si>
  <si>
    <t>Baja disponibilidad de los funcionarios para asistir a las jornadas debido a carga laboral o rotación de personal.</t>
  </si>
  <si>
    <t>URF2026_324_ET_Supervisión operadores de información</t>
  </si>
  <si>
    <t>URF2026_NEI_192</t>
  </si>
  <si>
    <t>ET_Supervisión operadores de información</t>
  </si>
  <si>
    <t>Elaborar un Estudio Técnicopara identificar las bases para definir el esquema de inspección, vigilancia y control de la Superintendencia Financiera de Colombia, respecto de los operadores de información a que se refiere el literal c) del artículo 3 de la Ley 1266 de 2008, que administren información financiera y crediticia con el objetivo de promover la creación de instrumentos financieros de financiación mediante el aprovechamiento de esta información.</t>
  </si>
  <si>
    <t>Estudio técnico de supervisión de operadores de información</t>
  </si>
  <si>
    <t>Publicación de Estudio Técnico para conocimiento y realimentacción del público en el sitio oficial de la URF</t>
  </si>
  <si>
    <t>Desarrollo de estudios y proyección normativa</t>
  </si>
  <si>
    <t>Felipe Antonio Londoño Niño</t>
  </si>
  <si>
    <t>Magda Mariana Aya Guerrero</t>
  </si>
  <si>
    <t>Interno</t>
  </si>
  <si>
    <t>Limitada capacidad operativa para la proyección normativa</t>
  </si>
  <si>
    <t>URF_2326_Generación de valor público</t>
  </si>
  <si>
    <t>URF_VP1_2326_Promover la inclusión de la población excluida de los servicios financieros</t>
  </si>
  <si>
    <t>URF_VP1_2326_INI1_Promoción de la innovación al servicio de la inclusión financiera</t>
  </si>
  <si>
    <t>19_AR_01_Promoción de la innovación al servicio de la inclusión financiera</t>
  </si>
  <si>
    <t>D03_P10_Mejora Normativa</t>
  </si>
  <si>
    <t>TS-1149</t>
  </si>
  <si>
    <t>Se propone el traslado porque se priorizaron diferentes actividades en torno a la expedición del PD del Sistema de Finanzas Abiertas Obligatorio y del documento de la hoja de ruta de open data.</t>
  </si>
  <si>
    <t>URF2026_325_ET_Hoja de ruta de Open Data</t>
  </si>
  <si>
    <t>URF2026_NEI_193</t>
  </si>
  <si>
    <t>ET_Hoja de ruta de Open Data</t>
  </si>
  <si>
    <t>Elaborar la hoja de ruta para la implementación de la política pública de datos abiertos, definida en el artículo 89 de la Ley 2294 de 2023 identificando la coordinación institucional a seguir y proponiendo los datos relevantes para iniciar dicha política</t>
  </si>
  <si>
    <t>Estudio Técnico, hoja de ruta Open data</t>
  </si>
  <si>
    <t>Martin Alfonso Quiñones Mogollon</t>
  </si>
  <si>
    <t>Daniel Jose Taboada lopez</t>
  </si>
  <si>
    <t>Dentro del ejercicio de presentación interna del primer borrador se sugirió una serie de modificaciones y priorizaciones de cara a sectores de la economía y la estrategia de vinculación de estos.</t>
  </si>
  <si>
    <t>URF2026_326_PD_Portabilidad Financiera</t>
  </si>
  <si>
    <t>URF2026_NEI_194</t>
  </si>
  <si>
    <t>PD_Portabilidad Financiera</t>
  </si>
  <si>
    <t>Elaborar un proyecto que norma, en desarrollo del artículo 94 de la Ley 2294 de 2023, que proponga un esquema operativo basado en un modelo descentralizado de finanzas abiertas que privilegia interoperabilidad, consentimiento informado, trazabilidad y neutralidad tecnológica.</t>
  </si>
  <si>
    <t>Proyecto de decreto Portabilidad Financiera</t>
  </si>
  <si>
    <t>Proyecto de Decreto consolidado despues de comentarios</t>
  </si>
  <si>
    <t>URF2026_327_ET_Adquirencia no vigilada</t>
  </si>
  <si>
    <t>URF2026_NEI_195</t>
  </si>
  <si>
    <t>ET_Adquirencia no vigilada</t>
  </si>
  <si>
    <t>Realizar un estudio técnico sobre la actividad de aquerencia no vigilada y el rol de los agregadores en el ecosistema de pagos de bajo valor, de cara a la evolución internacional de dichas figuras y sus participaciones en el mercado.</t>
  </si>
  <si>
    <t>Estudio técnico Adquirencia no vigilada</t>
  </si>
  <si>
    <t>Paola Rocio Peña Rodriguez</t>
  </si>
  <si>
    <t>URF2026_328_ET_Ecosistema de pagos digitales</t>
  </si>
  <si>
    <t>URF2026_NEI_196</t>
  </si>
  <si>
    <t>ET_Ecosistema de pagos digitales</t>
  </si>
  <si>
    <t xml:space="preserve">Realizar un estudio técnico sobre la adopción, retos y oportunidades de eficiencias, innovación e inclusión de actores, en el ecosistema de pagos digitales, velando por la protección al consumidor. </t>
  </si>
  <si>
    <t>Estudio Técnico Ecosistema de pagos digitales</t>
  </si>
  <si>
    <t>URF2026_329_ET_Oferta seguros paramétricos</t>
  </si>
  <si>
    <t>URF2026_NEI_197</t>
  </si>
  <si>
    <t>ET_Oferta seguros paramétricos</t>
  </si>
  <si>
    <t xml:space="preserve">El objetivo general del estudio es la revisión de modificaciones o ajustes de tipo regulatorio, que podrían dinamizar el mercado de seguros paramétricos aumentando la penetración de este tipo de productos financieros. </t>
  </si>
  <si>
    <t>Estudio Técnico Oferta seguros paramétricos</t>
  </si>
  <si>
    <t>Se propone realizar una revisión e identificación de posibles intervenciones regulatorias que tendrían un efecto positivo en el dinamismo de este tipo de seguros en el país.</t>
  </si>
  <si>
    <t>Mauricio Salazar Nieto</t>
  </si>
  <si>
    <t>Diego Alfonso Castañeda Vega</t>
  </si>
  <si>
    <t>URF2026_330_ET_Comercialización e intermediación de seguros</t>
  </si>
  <si>
    <t>URF2026_NEI_198</t>
  </si>
  <si>
    <t>ET_Comercialización e intermediación de seguros</t>
  </si>
  <si>
    <t>En 2025, la URF con el apoyo del PNUD y el acompañamiento de un consultor especializado adelantó el “Estudio diagnóstico sobre canales de comercialización de seguros”. El estudio desarrollado de manera abierta, participativa y técnica concluyó con una serie de recomendaciones por parte del consultor y publicadas a través de un “Documento consulta”</t>
  </si>
  <si>
    <t>Estudio Técnico Comercialización e intermediación de seguros</t>
  </si>
  <si>
    <t>La Unidad desarrollará un estudio y análisis de posibles intervenciones, incluidas las regulatorias que atiendan el enfoque de regulación equilibrada en donde se garantice la estabilidad y resiliencia financiera al tiempo que se promueva un ambiente propicio para el desarrollo de nuevas modalidades de seguros y la inclusión financiera en seguros.</t>
  </si>
  <si>
    <t>Fidel Gustavo Guerrero Arias</t>
  </si>
  <si>
    <t>URF2026_331_PD_Open Data enfocado en el sector solidario</t>
  </si>
  <si>
    <t>URF2026_NEI_199</t>
  </si>
  <si>
    <t>PD_Open Data enfocado en el sector solidario</t>
  </si>
  <si>
    <t>Elaborar una propuesta normativa que actualice y permita la entrada y funcionamiento del sector solidario dentro del ecosistema de finanzas abiertas definido por el artículo 89 de la Ley 2294 de 2023</t>
  </si>
  <si>
    <t>Proyecto de decreto Open Data enfocado en el sector solidario</t>
  </si>
  <si>
    <t>URF2026_332_PD_Financiación de Pyme en el mercado de valores</t>
  </si>
  <si>
    <t>URF2026_NEI_200</t>
  </si>
  <si>
    <t>PD_Financiación de Pyme en el mercado de valores</t>
  </si>
  <si>
    <t>Establecer nuevas alternativas de financiación para las micro, pequeñas y medianas empresas a través del mercado de valores, definiendo un régimen especial de titularización para los activos de dichas entidades.</t>
  </si>
  <si>
    <t>Proyecto de decreto Financiación de Pyme en el mercado de valores</t>
  </si>
  <si>
    <t>Henry Alexander Guerrero Galindo</t>
  </si>
  <si>
    <t>Angelica Marcela Gonzalez Tous</t>
  </si>
  <si>
    <t>URF_VP1_2326_INI2_Fortalecimiento y competitividad del mercado de capitales</t>
  </si>
  <si>
    <t>La propuesta de decreto se encuentra en comentarios del público. Una vez revisados los comentarios se espera adelantar su proceso de aprobación por parte del CD y expedición en el segundo trimestre del año.</t>
  </si>
  <si>
    <t>URF2026_333_PD_Ofertas Públicas de Adquisición</t>
  </si>
  <si>
    <t>URF2026_NEI_201</t>
  </si>
  <si>
    <t>PD_Ofertas Públicas de Adquisición</t>
  </si>
  <si>
    <t>Revisión integral de la regulación de OPA obligatoria y unificación de la regulación los tipos de OPA: i)incentivos adecuados para la toma de decisiones informadas por parte de los inversionistas; ii) facilitar el ingreso de nuevos emisores al mercado de valores; y, iii) promover una mayor competencia en este tipo de transacciones y proteja a los accionistas del emisor afectado.</t>
  </si>
  <si>
    <t>Proyecto de decreto Ofertas Públicas de Adquisición</t>
  </si>
  <si>
    <t>Diana Carolina Mesa Tellez</t>
  </si>
  <si>
    <t>Andres Felipe Garcia Hernandez</t>
  </si>
  <si>
    <t>URF2026_334_PD_Acceso al mercado de valores y fortalecimiento de infraestructuras</t>
  </si>
  <si>
    <t>URF2026_NEI_202</t>
  </si>
  <si>
    <t>PD_Acceso al mercado de valores y fortalecimiento de infraestructuras</t>
  </si>
  <si>
    <t>Desarrollar un proyecto normativo que continue fortaleciendo y profundizando el mercado de valores colombiano, y de manera particular, el acceso y competitividad de los productos.</t>
  </si>
  <si>
    <t>Proyecto de decreto Acceso al mercado de valores y fortalecimiento de infraestructuras</t>
  </si>
  <si>
    <t>Jaime Andres Sarmiento Monroy</t>
  </si>
  <si>
    <t>URF2026_335_PD_Arquitectura regulatoria del negocio fiduciario</t>
  </si>
  <si>
    <t>URF2026_NEI_203</t>
  </si>
  <si>
    <t>PD_Arquitectura regulatoria del negocio fiduciario</t>
  </si>
  <si>
    <t>Diseñar una arquitectura regulatoria que permita: i) contar con normas adecuadas para los participantes de los distintos tipos de negocios fiduciarios (incluyendo la fiducia de inversiones), propendiendo por la protección al consumidor; y ii) Crear los incentivos necesarios que permitan a las sociedades fiduciarias actuar en los sectores de la economía en los que actualmente son determinantes para la gestión profesional de los recursos y los riesgos</t>
  </si>
  <si>
    <t>Proyecto de decreto Arquitectura regulatoria del negocio fiduciario</t>
  </si>
  <si>
    <t>URF2026_336_ET_Evaluación del Decreto 962 de 2018</t>
  </si>
  <si>
    <t>URF2026_NEI_204</t>
  </si>
  <si>
    <t>ET_Evaluación del Decreto 962 de 2018</t>
  </si>
  <si>
    <t>Con este estudio se busca identificar el cumplimiento de los objetivos formulados en el Decreto 962 de 2018.</t>
  </si>
  <si>
    <t>Estudio Técnico Evaluación del Decreto 962 de 2018</t>
  </si>
  <si>
    <t>Busca analizar avances y nuevas áreas de buenas prácticas y estándares internacionales de gobernanza, y determinar posibles necesidades regulatorias para el sector de ahorro y crédito de la economía solidaria</t>
  </si>
  <si>
    <t>Uriel Argiro Alzate Suarez</t>
  </si>
  <si>
    <t>Carolina Torres Caro</t>
  </si>
  <si>
    <t>Externo</t>
  </si>
  <si>
    <t xml:space="preserve">
Información de otras entidades, tiempos del consultor</t>
  </si>
  <si>
    <t>URF_VP1_2326_INI3_Esquemas prudenciales para la gestión integral de riesgos financieros</t>
  </si>
  <si>
    <t>En noviembre de 2025 se publicó la primera fase de estudio. Con este documento se anunció la estructura y contenido que será abordado a lo largo del desarrollo del estudio, lo cual incluye diagnóstico de contexto local, análisis de experiencia internacional y recomendaciones con plan de trabajo. Como parte del diagnóstico se ha planteado realizar una encuesta que permita recoger la percepción del sector sobre la implementación del Decreto 962 de 2018, entre otros aspectos.
Con el fin de evitar duplicidades e ineficiencias, se determinó la importancia de contar con la información que arrojó la encuesta de gobierno corporativo realizada por Fogacoop en 2025. Para el efecto, se suscribió un convenio de intercambio de información que fue suscrito recientemente, esto es, en enero de 2026. Adicionalmente, de manera reciente se concretó el acompañamiento del Instituto de Gobierno Corporativo Colombiano (ICGV) y del Centro de Estudios en Gobierno Corporativo (CEGV) del CESA en esta iniciativa, requiriéndose un ajuste a los tiempos inicialmente programados con el fin de contar con los aportes e insumos a entregar por dicho Instituto. Con lo anterior, se prevé que la finalización se producirá en el tercer trimestre del año.</t>
  </si>
  <si>
    <t>URF2026_337_PD_Actualización del marco regulatorio prudencial para CAC</t>
  </si>
  <si>
    <t>URF2026_NEI_205</t>
  </si>
  <si>
    <t>PD_Actualización del marco regulatorio prudencial para CAC</t>
  </si>
  <si>
    <t>Seguir avanzando en un nuevo diseño de regulación para el sector incorporando las mejores prácticas internacionales y locales en materia de reglas prudenciales.</t>
  </si>
  <si>
    <t>Proyecto de decreto Actualización del marco regulatorio prudencial para CAC</t>
  </si>
  <si>
    <t>Comprende la definición de requerimientos sobre la cantidad y calidad del capital, el fortalecimiento del cálculo de solvencia, la incorporación de metodologías para la medición de activos ponderados por nivel de riesgo (APNR), así como la actualización del fondo de liquidez y la exposición a riesgos operacionales y de mercado.</t>
  </si>
  <si>
    <t>Angela Camila Gamba Tiusaba</t>
  </si>
  <si>
    <t>Derenis Danielis Lopez Meza</t>
  </si>
  <si>
    <t>URF2026_338_PD_Actualización del marco regulatorio prudencial para FE</t>
  </si>
  <si>
    <t>URF2026_NEI_206</t>
  </si>
  <si>
    <t>PD_Actualización del marco regulatorio prudencial para FE</t>
  </si>
  <si>
    <t xml:space="preserve">Seguir avanzando en un diseño regulatorio prudencial diferenciado y proporcional a las características del sector que recoja las mejores prácticas internacionales y locales. </t>
  </si>
  <si>
    <t>Proyecto de decreto Actualización del marco regulatorio prudencial para FE</t>
  </si>
  <si>
    <t xml:space="preserve">Busca incorporar medidas para fortalecer la calidad del capital, la relación de solidez, y la gestión de riesgos de liquidez y crédito, entre otros aspectos. </t>
  </si>
  <si>
    <t>Luis Felipe Negrette Perdomo</t>
  </si>
  <si>
    <t>Diana Marcela Forero Forero</t>
  </si>
  <si>
    <t>Se identificó la necesidad actualizar los rangos de clasificación de pesos a UVR, como aplica para cooperativas de ahorro y crédito. Para el efecto, se encontró prioritario revisar la metodología utilizada para la clasificación de fondos de empleados; este proceso se ha venido realizando durante los últimos meses bajo articulación con la Supersolidaria y se espera cerrarlo durante el mes de abril, incluyendo un ejercicio de retroalimentación frente a las modificaciones en la regulación prudencial que se propondría para las nuevas categorías de fondos de empleados.</t>
  </si>
  <si>
    <t>URF2026_339_PD_Optimización del pago de seguro de depósitos</t>
  </si>
  <si>
    <t>URF2026_NEI_207</t>
  </si>
  <si>
    <t>PD_Optimización del pago de seguro de depósitos</t>
  </si>
  <si>
    <t>Trabajar en la construcción de un proyecto de decreto orientado a optimizar los procesos de pago del seguro de depósitos para las cooperativas que ejercen actividad financiera</t>
  </si>
  <si>
    <t>Proyecto de decreto Optimización del pago de seguro de depósitos</t>
  </si>
  <si>
    <t>El objetivo es dinamizar y hacer más ágil el acceso de los asociados a estos recursos en caso de presentarse situaciones de liquidación, reduciendo tiempos de respuesta y garantizando mayor eficiencia en los procedimientos</t>
  </si>
  <si>
    <t>Información de otras entidades.</t>
  </si>
  <si>
    <t>URF2026_340_PD_Actualización del marco regulatorio prudencial aplicable a los FMI</t>
  </si>
  <si>
    <t>URF2026_NEI_208</t>
  </si>
  <si>
    <t>PD_Actualización del marco regulatorio prudencial aplicable a los FMI</t>
  </si>
  <si>
    <t>Continuar con la construcción del proyecto de decreto con el cual se busca modernizar las reglas prudenciales aplicables a los Fondos Mutuos de Inversión (FMI) en Colombia; en especial, con miras a fortalecer y actualizar sus esquemas de supervisión, gobernanza y régimen de inversión, entre otros aspectos.</t>
  </si>
  <si>
    <t>Proyecto de decreto Actualización del marco regulatorio prudencial aplicable a los FMI</t>
  </si>
  <si>
    <t xml:space="preserve">Considerar el rezago normativo que presenta el sector derivado de la antigüedad de la vigencia de sus disposiciones, y la necesidad de actualizar su marco normativo considerando el contexto actual de los mercados y la evolución normativa que han surtido otros agentes de inversión. </t>
  </si>
  <si>
    <t>Maria Alejandra Rodriguez Jimenez</t>
  </si>
  <si>
    <t>El proyecto de decreto se compone principalmente de tres pilares: régimen de inversiones, gobernanza, y compilación y actualización normativa. El desarrollo de estos componentes ha requerido realizar solicitudes de información a la Superfinanciera y consultas de vigencia normativa, existencia de demandas y aplicabilidad prácticas de las disposiciones, con algunas dependencias de dicha Superintendencia y del Minhacienda. Gran parte de ellas, se encuentran pendientes de respuesta.</t>
  </si>
  <si>
    <t>URF2026_341_ET_Conglomerado Financiero Público</t>
  </si>
  <si>
    <t>URF2026_NEI_209</t>
  </si>
  <si>
    <t>ET_Conglomerado Financiero Público</t>
  </si>
  <si>
    <t>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
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
En este contexto, el estudio se justifica por las siguientes razones:
1.Apoyo a los objetivos de política pública.
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
2.Consolidación del marco regulatorio propio, atendiendo las particularidades del conglomerado público.
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
3.Transparencia y fortalecimiento institucional.
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t>
  </si>
  <si>
    <t>Estudio Técnico Conglomerado Financiero Público</t>
  </si>
  <si>
    <t>ET_Conglomerado Financiero Público - Grupo Bicentenario</t>
  </si>
  <si>
    <t>En el desarrollo del estudio, resultó indispensable realizar reuniones de cierre con el Grupo Bicentenario y adelantar la recolección de información con las entidades que lo integran, con el fin de identificar las necesidades regulatorias que, a su juicio, deben ser analizadas. De manera paralela, la URF solicitó a la Superintendencia Financiera de Colombia información técnica y estadística para dimensionar adecuadamente el impacto de las propuestas objeto de evaluación. No obstante, la recepción, consolidación y validación de estos insumos continúa en curso durante el presente trimestre, por lo cual no es técnicamente viable culminar el estudio en el plazo inicialmente previsto. En consecuencia, y para asegurar la calidad del análisis técnico, se solicita aplazar la entrega del proyecto al segundo trimestre de 2026.</t>
  </si>
  <si>
    <t>URF2026_342_ET_Tendencias en regulación prudencial para manejo de riesgos derivados del cambio climático</t>
  </si>
  <si>
    <t>URF2026_NEI_210</t>
  </si>
  <si>
    <t>ET_Tendencias en regulación prudencial para manejo de riesgos derivados del cambio climático</t>
  </si>
  <si>
    <t>Continuar desarrollando el ejercicio de revisión de los avances regulatorios y estudios realizados a nivel internacional y local relacionados con riesgos financieros derivados del cambio climático, con el fin de evaluar la pertinencia y oportunidad de incorporar buenas prácticas al marco regulatorio del sector financiero colombiano.</t>
  </si>
  <si>
    <t>Estudio Técnico Tendencias en regulación prudencial para manejo de riesgos derivados del cambio climático</t>
  </si>
  <si>
    <t xml:space="preserve">Trabajar articuladamente con grupos de interés, entre ellos entidades del Gobierno nacional, gremios del sector financiero y organizaciones internacionales conocedoras de la materia.  </t>
  </si>
  <si>
    <t>Juan Sebastian Gomez Mendez</t>
  </si>
  <si>
    <t>URF2026_343_PD_Mecanismos de Resolución para EC</t>
  </si>
  <si>
    <t>URF2026_NEI_211</t>
  </si>
  <si>
    <t>PD_Mecanismos de Resolución para EC</t>
  </si>
  <si>
    <t>Continuar desarrollarando el ejercicio de revisión y modificación de la reglamentación de compra de activos y asunción de pasivos y banco puente como mecanismo de resolución de los establecimientos de crédito</t>
  </si>
  <si>
    <t>Proyecto de decreto Mecanismos de Resolución para EC</t>
  </si>
  <si>
    <t>Busca optimizar su aplicación, y acoger estándares y buenas prácticas internacionales.</t>
  </si>
  <si>
    <t>URF2026_344_PD_Comisión Intersectorial de Resolución</t>
  </si>
  <si>
    <t>URF2026_NEI_212</t>
  </si>
  <si>
    <t>PD_Comisión Intersectorial de Resolución</t>
  </si>
  <si>
    <t xml:space="preserve">Proponer la creación de una Comisión Intersectorial de Resolución integrada por la Superintendencia de la Economía Solidaria y Fogacoop que permita fortalecer su coordinación en la gestión de escenarios de estrés. </t>
  </si>
  <si>
    <t>Proyecto de decreto Comisión Intersectorial de Resolución</t>
  </si>
  <si>
    <t>Se busca contar con una instancia de coordinación y articulación entre autoridades de la red de seguridad, que fortalezca la capacidad de respuesta del sistema, asegure la protección de los ahorros de los asociados y contribuya a preservar la estabilidad del sector cooperativo financiero.</t>
  </si>
  <si>
    <t>URF2026_345_PD_Impulso a la inversión productiva nacional y profundización de mercados locales</t>
  </si>
  <si>
    <t>URF2026_NEI_213</t>
  </si>
  <si>
    <t>PD_Impulso a la inversión productiva nacional y profundización de mercados locales</t>
  </si>
  <si>
    <t>Con el propósito de fortalecer el mercado de capitales colombiano, el proyecto propone el desarrollo de un marco regulatorio orientado a ampliar su profundidad y liquidez, así como a incentivar el acceso de sectores estratégicos a fuentes de financiamiento e inversión de largo plazo</t>
  </si>
  <si>
    <t>Proyecto de decreto Impulso a la inversión productiva nacional y profundización de mercados locales</t>
  </si>
  <si>
    <t>Dicho marco contemplará mecanismos que permitan una gestión integral de los riesgos financieros, incluyendo los riesgos de mercado, liquidez y contraparte, y que promuevan una asignación más eficiente del ahorro hacia actividades productivas de la economía.</t>
  </si>
  <si>
    <t>Milton Antonio Garcia Guzman</t>
  </si>
  <si>
    <t>URF2026_346_ET_Diagnóstico del marco regulatorio prudencial para asociaciones mutuales con ahorro y crédito</t>
  </si>
  <si>
    <t>URF2026_NEI_214</t>
  </si>
  <si>
    <t>ET_Diagnóstico del marco regulatorio prudencial para asociaciones mutuales con ahorro y crédito</t>
  </si>
  <si>
    <t>Realizar un ejercicio de revisión y análisis del funcionamiento de las asociaciones mutuales en Colombia, que permita contar con un diagnóstico del sector y de los riesgos propios del ejercicio de las operaciones de ahorro y crédito</t>
  </si>
  <si>
    <t>Estudio Técnico Diagnóstico del marco regulatorio prudencial para asociaciones mutuales con ahorro y crédito</t>
  </si>
  <si>
    <t>Busca determinar necesidades de regulación prudencial y un diseño normativo que se ajuste a sus características</t>
  </si>
  <si>
    <t>URF2026_347_PD_Convergencia Solvencia II (Pilar 1 &amp; 2)</t>
  </si>
  <si>
    <t>URF2026_NEI_215</t>
  </si>
  <si>
    <t>PD_Convergencia Solvencia II (Pilar 1 &amp; 2)</t>
  </si>
  <si>
    <t>Avanzar en la implementación de un enfoque de regulación equilibrado en el sector asegurador, esto es garantizar la estabilidad y resiliencia financiera, al tiempo que se promueve un ambiente propicio para el desarrollo de nuevas modalidades de seguros y la inclusión</t>
  </si>
  <si>
    <t>Proyecto de decreto Convergencia Solvencia II (Pilar 1 &amp; 2)</t>
  </si>
  <si>
    <t xml:space="preserve">Continuar con el fortalecimiento de un modelo de regulación basado en riesgos para las entidades aseguradoras y acorde con las mejores prácticas internacionales como la Directiva de Solvencia II. </t>
  </si>
  <si>
    <t>Raul Alexis Plaza Chamorro</t>
  </si>
  <si>
    <t>URF2026_348_PD_Régimen de Inversiones Entidades Aseguradoras</t>
  </si>
  <si>
    <t>URF2026_NEI_216</t>
  </si>
  <si>
    <t>PD_Régimen de Inversiones Entidades Aseguradoras</t>
  </si>
  <si>
    <t>En línea con la actualización del régimen prudencial, en particular de gobierno corporativo, se propone avanzar en una revisión de la regulación aplicable a la inversión de recursos que administran las aseguradoras, buscando adoptar un enfoque basado en principios de gestión del riesgo para la gestión de sus portafolios.</t>
  </si>
  <si>
    <t>Proyecto de decreto Régimen de Inversiones Entidades Aseguradoras</t>
  </si>
  <si>
    <t xml:space="preserve">Con el objetivo de incentivar una adecuada administración y eficiente estructuración de las estrategias de inversión, en línea con la naturaleza de los pasivos por los que son responsables este tipo de entidades, se analizarán las mejores prácticas internacionales. Posteriormente, durante el primer trimestre de 2026 se desarrollarán mesas y espacios de trabajo con el sector, grupos de interés y academia. </t>
  </si>
  <si>
    <t>Información de otras entidades, tiempos de las entidades.</t>
  </si>
  <si>
    <t>URF2026_349_ET_Diagnóstico de las recomendaciones del Programa de Evaluación del Sistema Financiero (FSAP)</t>
  </si>
  <si>
    <t>URF2026_NEI_217</t>
  </si>
  <si>
    <t>ET_Diagnóstico de las recomendaciones del Programa de Evaluación del Sistema Financiero (FSAP)</t>
  </si>
  <si>
    <t xml:space="preserve">La regulación local ha avanzado en algunas de las recomendaciones que se hicieron en 2014 y 2022, es importante contar con un plan estratégico que permita establecer procesos para su implementación o las justificaciones técnicas de no adopción en los casos que se identifiquen. </t>
  </si>
  <si>
    <t>Estucio Técnico Diagnóstico de las recomendaciones del Programa de Evaluación del Sistema Financiero (FSAP)</t>
  </si>
  <si>
    <t xml:space="preserve">Se trabajará en un estudio técnico que analice las brechas y diseñe una estrategia de ajuste normativo para los próximos años, y que sirva como documento de consulta o insumo para el desarrollo de la próxima evaluación del FSAP. </t>
  </si>
  <si>
    <t>URF2026_350_ET_Seguimiento Hoja de Ruta del Sector de Ahorro y Crédito de la Economía Solidaria</t>
  </si>
  <si>
    <t>URF2026_NEI_218</t>
  </si>
  <si>
    <t>ET_Seguimiento Hoja de Ruta del Sector de Ahorro y Crédito de la Economía Solidaria</t>
  </si>
  <si>
    <t>Construir un documento que presente y analice el nivel de implementación y desarrollo de las acciones e iniciativas programadas en la hoja de ruta para el sector de ahorro y crédito de la economía solidaria (URF, 2022)</t>
  </si>
  <si>
    <t>Estudio Técnico Seguimiento Hoja de Ruta del Sector de Ahorro y Crédito de la Economía Solidaria</t>
  </si>
  <si>
    <t xml:space="preserve">Identificar sus avances, y generar reflexiones frente a los resultados alcanzados y la proyección de las actividades pendientes de realizar. </t>
  </si>
  <si>
    <t>URF2026_351_Transversal_Generar cronograma de necesidades de comunicación para el primer cuatrimestre_AD</t>
  </si>
  <si>
    <t>URF2026_NOP_219_01</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</si>
  <si>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</si>
  <si>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</si>
  <si>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</si>
  <si>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</si>
  <si>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Limitada capacidad operativa para la elaboración del cronograma</t>
  </si>
  <si>
    <t>URF2026_352_Transversal_Generar cronograma de necesidades de comunicación para el segundo cuatrimestre_AD</t>
  </si>
  <si>
    <t>URF2026_NOP_219_02</t>
  </si>
  <si>
    <t>Transversal_Generar cronograma de necesidades de comunicación para el segundo cuatrimestre_AD</t>
  </si>
  <si>
    <t>URF2026_353_Transversal_Generar cronograma de necesidades de comunicación para el tercer cuatrimestre_AD</t>
  </si>
  <si>
    <t>URF2026_NOP_219_03</t>
  </si>
  <si>
    <t>Transversal_Generar cronograma de necesidades de comunicación para el tercer cuatrimestre_AD</t>
  </si>
  <si>
    <t>URF2026_354_Transversal_Generar cronograma de necesidades de comunicación para el primer cuatrimestre_DP</t>
  </si>
  <si>
    <t>URF2026_NOP_219_04</t>
  </si>
  <si>
    <t>Transversal_Generar cronograma de necesidades de comunicación para el primer cuatrimestre_DP</t>
  </si>
  <si>
    <t>URF2026_355_Transversal_Generar cronograma de necesidades de comunicación para el segundo cuatrimestre_DP</t>
  </si>
  <si>
    <t>URF2026_NOP_219_05</t>
  </si>
  <si>
    <t>Transversal_Generar cronograma de necesidades de comunicación para el segundo cuatrimestre_DP</t>
  </si>
  <si>
    <t>URF2026_356_Transversal_Generar cronograma de necesidades de comunicación para el tercer cuatrimestre_DP</t>
  </si>
  <si>
    <t>URF2026_NOP_219_06</t>
  </si>
  <si>
    <t>Transversal_Generar cronograma de necesidades de comunicación para el tercer cuatrimestre_DP</t>
  </si>
  <si>
    <t>URF2026_357_Transversal_Generar cronograma de necesidades de comunicación para el primer cuatrimestre_GH</t>
  </si>
  <si>
    <t>URF2026_NOP_219_07</t>
  </si>
  <si>
    <t>Transversal_Generar cronograma de necesidades de comunicación para el primer cuatrimestre_GH</t>
  </si>
  <si>
    <t>URF2026_358_Transversal_Generar cronograma de necesidades de comunicación para el segundo cuatrimestre_GH</t>
  </si>
  <si>
    <t>URF2026_NOP_219_08</t>
  </si>
  <si>
    <t>Transversal_Generar cronograma de necesidades de comunicación para el segundo cuatrimestre_GH</t>
  </si>
  <si>
    <t>URF2026_359_Transversal_Generar cronograma de necesidades de comunicación para el tercer cuatrimestre_GH</t>
  </si>
  <si>
    <t>URF2026_NOP_219_09</t>
  </si>
  <si>
    <t>Transversal_Generar cronograma de necesidades de comunicación para el tercer cuatrimestre_GH</t>
  </si>
  <si>
    <t>URF2026_360_Transversal_Generar cronograma de necesidades de comunicación para el primer cuatrimestre_GH_SST</t>
  </si>
  <si>
    <t>URF2026_NOP_219_10</t>
  </si>
  <si>
    <t>Transversal_Generar cronograma de necesidades de comunicación para el primer cuatrimestre_GH_SST</t>
  </si>
  <si>
    <t>URF2026_361_Transversal_Generar cronograma de necesidades de comunicación para el segundo cuatrimestre_GH_SST</t>
  </si>
  <si>
    <t>URF2026_NOP_219_11</t>
  </si>
  <si>
    <t>Transversal_Generar cronograma de necesidades de comunicación para el segundo cuatrimestre_GH_SST</t>
  </si>
  <si>
    <t>URF2026_362_Transversal_Generar cronograma de necesidades de comunicación para el tercer cuatrimestre_GH_SST</t>
  </si>
  <si>
    <t>URF2026_NOP_219_12</t>
  </si>
  <si>
    <t>Transversal_Generar cronograma de necesidades de comunicación para el tercer cuatrimestre_GH_SST</t>
  </si>
  <si>
    <t>URF2026_363_Transversal_Generar cronograma de necesidades de comunicación para el primer cuatrimestre_RV</t>
  </si>
  <si>
    <t>URF2026_NOP_219_13</t>
  </si>
  <si>
    <t>Transversal_Generar cronograma de necesidades de comunicación para el primer cuatrimestre_RV</t>
  </si>
  <si>
    <t>URF2026_364_Transversal_Generar cronograma de necesidades de comunicación para el segundo cuatrimestre_RV</t>
  </si>
  <si>
    <t>URF2026_NOP_219_14</t>
  </si>
  <si>
    <t>Transversal_Generar cronograma de necesidades de comunicación para el segundo cuatrimestre_RV</t>
  </si>
  <si>
    <t>URF2026_365_Transversal_Generar cronograma de necesidades de comunicación para el tercer cuatrimestre_RV</t>
  </si>
  <si>
    <t>URF2026_NOP_219_15</t>
  </si>
  <si>
    <t>Transversal_Generar cronograma de necesidades de comunicación para el tercer cuatrimestre_RV</t>
  </si>
  <si>
    <t>URF2026_366_Transversal_Generar cronograma de necesidades de comunicación para el primer cuatrimestre_GF</t>
  </si>
  <si>
    <t>URF2026_NOP_219_16</t>
  </si>
  <si>
    <t>Transversal_Generar cronograma de necesidades de comunicación para el primer cuatrimestre_GF</t>
  </si>
  <si>
    <t>URF2026_367_Transversal_Generar cronograma de necesidades de comunicación para el segundo cuatrimestre_GF</t>
  </si>
  <si>
    <t>URF2026_NOP_219_17</t>
  </si>
  <si>
    <t>Transversal_Generar cronograma de necesidades de comunicación para el segundo cuatrimestre_GF</t>
  </si>
  <si>
    <t>URF2026_368_Transversal_Generar cronograma de necesidades de comunicación para el tercer cuatrimestre_GF</t>
  </si>
  <si>
    <t>URF2026_NOP_219_18</t>
  </si>
  <si>
    <t>Transversal_Generar cronograma de necesidades de comunicación para el tercer cuatrimestre_GF</t>
  </si>
  <si>
    <t>URF2026_369_Transversal_Generar cronograma de necesidades de comunicación para el primer cuatrimestre_GI</t>
  </si>
  <si>
    <t>URF2026_NOP_219_19</t>
  </si>
  <si>
    <t>Transversal_Generar cronograma de necesidades de comunicación para el primer cuatrimestre_GI</t>
  </si>
  <si>
    <t>URF2026_370_Transversal_Generar cronograma de necesidades de comunicación para el segundo cuatrimestre_GI</t>
  </si>
  <si>
    <t>URF2026_NOP_219_20</t>
  </si>
  <si>
    <t>Transversal_Generar cronograma de necesidades de comunicación para el segundo cuatrimestre_GI</t>
  </si>
  <si>
    <t>URF2026_371_Transversal_Generar cronograma de necesidades de comunicación para el tercer cuatrimestre_GI</t>
  </si>
  <si>
    <t>URF2026_NOP_219_21</t>
  </si>
  <si>
    <t>Transversal_Generar cronograma de necesidades de comunicación para el tercer cuatrimestre_GI</t>
  </si>
  <si>
    <t>URF2026_372_Transversal_Generar cronograma de necesidades de comunicación para el primer cuatrimestre_CE</t>
  </si>
  <si>
    <t>URF2026_NOP_219_22</t>
  </si>
  <si>
    <t>Transversal_Generar cronograma de necesidades de comunicación para el primer cuatrimestre_CE</t>
  </si>
  <si>
    <t>URF2026_373_Transversal_Generar cronograma de necesidades de comunicación para el segundo cuatrimestre_CE</t>
  </si>
  <si>
    <t>URF2026_NOP_219_23</t>
  </si>
  <si>
    <t>Transversal_Generar cronograma de necesidades de comunicación para el segundo cuatrimestre_CE</t>
  </si>
  <si>
    <t>URF2026_374_Transversal_Generar cronograma de necesidades de comunicación para el tercer cuatrimestre_CE</t>
  </si>
  <si>
    <t>URF2026_NOP_219_24</t>
  </si>
  <si>
    <t>Transversal_Generar cronograma de necesidades de comunicación para el tercer cuatrimestre_CE</t>
  </si>
  <si>
    <t>URF2026_375_Transversal_Actualizar el inventario normativo_Primer semestre</t>
  </si>
  <si>
    <t>URF2026_NOP_220_01</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</si>
  <si>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</si>
  <si>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</si>
  <si>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</si>
  <si>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</si>
  <si>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URF2026_376_Transversal_Actualizar el inventario normativo Segundo semestre</t>
  </si>
  <si>
    <t>URF2026_NOP_220_02</t>
  </si>
  <si>
    <t>Transversal_Actualizar el inventario normativo Segundo semestre</t>
  </si>
  <si>
    <t>URF2026_377_Transversal_Reportar la participación en actividades de capacitación durante el periodo_DP_Primer Semestre</t>
  </si>
  <si>
    <t>URF2026_NOP_221_01</t>
  </si>
  <si>
    <t>Transversal_Reportar la participación en actividades de capacitación durante el periodo_DP_Primer Semestre</t>
  </si>
  <si>
    <t>Diligenciar el formato establecido por el proceso de gestión humana en cada semestre,  que incluye:
-Proceso
-Tema 
-Capacitador 
-Fecha 
-Intensidad horas
-Asociación de soportes</t>
  </si>
  <si>
    <t>Formato de participación en actividades de capacitación para el semestre</t>
  </si>
  <si>
    <t xml:space="preserve">Formato de capacitación diligenciado con la información de las capacitaciones a las que asistieron los integrantes del proceso durante el periodo. </t>
  </si>
  <si>
    <t xml:space="preserve">URF2026_378_Transversal_Reportar la participación en actividades de capacitación durante el periodo_GC_Primer semestre </t>
  </si>
  <si>
    <t>URF2026_NOP_221_02</t>
  </si>
  <si>
    <t xml:space="preserve">Transversal_Reportar la participación en actividades de capacitación durante el periodo_GC_Primer semestre </t>
  </si>
  <si>
    <t xml:space="preserve">URF2026_379_Transversal_Reportar la participación en actividades de capacitación durante el periodo_SDM_Primer semestre </t>
  </si>
  <si>
    <t>URF2026_NOP_221_03</t>
  </si>
  <si>
    <t xml:space="preserve">Transversal_Reportar la participación en actividades de capacitación durante el periodo_SDM_Primer semestre </t>
  </si>
  <si>
    <t xml:space="preserve">URF2026_380_Transversal_Reportar la participación en actividades de capacitación durante el periodo_SRP_Primer semestre </t>
  </si>
  <si>
    <t>URF2026_NOP_221_04</t>
  </si>
  <si>
    <t xml:space="preserve">Transversal_Reportar la participación en actividades de capacitación durante el periodo_SRP_Primer semestre </t>
  </si>
  <si>
    <t xml:space="preserve">URF2026_381_Transversal_Reportar la participación en actividades de capacitación durante el periodo_RV_Primer semestre </t>
  </si>
  <si>
    <t>URF2026_NOP_221_05</t>
  </si>
  <si>
    <t xml:space="preserve">Transversal_Reportar la participación en actividades de capacitación durante el periodo_RV_Primer semestre </t>
  </si>
  <si>
    <t xml:space="preserve">URF2026_382_Transversal_Reportar la participación en actividades de capacitación durante el periodo_AD_Primer semestre </t>
  </si>
  <si>
    <t>URF2026_NOP_221_06</t>
  </si>
  <si>
    <t xml:space="preserve">Transversal_Reportar la participación en actividades de capacitación durante el periodo_AD_Primer semestre </t>
  </si>
  <si>
    <t xml:space="preserve">URF2026_383_Transversal_Reportar la participación en actividades de capacitación durante el periodo_GF_Primer semestre </t>
  </si>
  <si>
    <t>URF2026_NOP_221_07</t>
  </si>
  <si>
    <t xml:space="preserve">Transversal_Reportar la participación en actividades de capacitación durante el periodo_GF_Primer semestre </t>
  </si>
  <si>
    <t xml:space="preserve">Diana Paola Fajardo Carlos </t>
  </si>
  <si>
    <t xml:space="preserve">URF2026_384_Transversal_Reportar la participación en actividades de capacitación durante el periodo_GI_Primer semestre </t>
  </si>
  <si>
    <t>URF2026_NOP_221_08</t>
  </si>
  <si>
    <t xml:space="preserve">Transversal_Reportar la participación en actividades de capacitación durante el periodo_GI_Primer semestre </t>
  </si>
  <si>
    <t xml:space="preserve">URF2026_385_Transversal_Reportar la participación en actividades de capacitación durante el periodo_CE_Primer semestre </t>
  </si>
  <si>
    <t>URF2026_NOP_221_09</t>
  </si>
  <si>
    <t xml:space="preserve">Transversal_Reportar la participación en actividades de capacitación durante el periodo_CE_Primer semestre </t>
  </si>
  <si>
    <t xml:space="preserve">URF2026_386_Transversal_Reportar la participación en actividades de capacitación durante el periodo_DP_Segundo semestre </t>
  </si>
  <si>
    <t>URF2026_NOP_221_10</t>
  </si>
  <si>
    <t xml:space="preserve">Transversal_Reportar la participación en actividades de capacitación durante el periodo_DP_Segundo semestre </t>
  </si>
  <si>
    <t xml:space="preserve">URF2026_387_Transversal_Reportar la participación en actividades de capacitación durante el periodo_GC_Segundo semestre </t>
  </si>
  <si>
    <t>URF2026_NOP_221_11</t>
  </si>
  <si>
    <t xml:space="preserve">Transversal_Reportar la participación en actividades de capacitación durante el periodo_GC_Segundo semestre </t>
  </si>
  <si>
    <t xml:space="preserve">URF2026_388_Transversal_Reportar la participación en actividades de capacitación durante el periodo_SDM_Segundo semestre </t>
  </si>
  <si>
    <t>URF2026_NOP_221_12</t>
  </si>
  <si>
    <t xml:space="preserve">Transversal_Reportar la participación en actividades de capacitación durante el periodo_SDM_Segundo semestre </t>
  </si>
  <si>
    <t xml:space="preserve">URF2026_389_Transversal_Reportar la participación en actividades de capacitación durante el periodo_SRP_Segundo semestre </t>
  </si>
  <si>
    <t>URF2026_NOP_221_13</t>
  </si>
  <si>
    <t xml:space="preserve">Transversal_Reportar la participación en actividades de capacitación durante el periodo_SRP_Segundo semestre </t>
  </si>
  <si>
    <t xml:space="preserve">URF2026_390_Transversal_Reportar la participación en actividades de capacitación durante el periodo_RV_Segundo semestre </t>
  </si>
  <si>
    <t>URF2026_NOP_221_14</t>
  </si>
  <si>
    <t xml:space="preserve">Transversal_Reportar la participación en actividades de capacitación durante el periodo_RV_Segundo semestre </t>
  </si>
  <si>
    <t xml:space="preserve">URF2026_391_Transversal_Reportar la participación en actividades de capacitación durante el periodo_AD_Segundo semestre </t>
  </si>
  <si>
    <t>URF2026_NOP_221_15</t>
  </si>
  <si>
    <t xml:space="preserve">Transversal_Reportar la participación en actividades de capacitación durante el periodo_AD_Segundo semestre </t>
  </si>
  <si>
    <t xml:space="preserve">URF2026_392_Transversal_Reportar la participación en actividades de capacitación durante el periodo_GF_Segundo semestre </t>
  </si>
  <si>
    <t>URF2026_NOP_221_16</t>
  </si>
  <si>
    <t xml:space="preserve">Transversal_Reportar la participación en actividades de capacitación durante el periodo_GF_Segundo semestre </t>
  </si>
  <si>
    <t xml:space="preserve">URF2026_393_Transversal_Reportar la participación en actividades de capacitación durante el periodo_GI_Segundo semestre </t>
  </si>
  <si>
    <t>URF2026_NOP_221_17</t>
  </si>
  <si>
    <t xml:space="preserve">Transversal_Reportar la participación en actividades de capacitación durante el periodo_GI_Segundo semestre </t>
  </si>
  <si>
    <t xml:space="preserve">URF2026_394_Transversal_Reportar la participación en actividades de capacitación durante el periodo_CE_Segundo semestre </t>
  </si>
  <si>
    <t>URF2026_NOP_221_18</t>
  </si>
  <si>
    <t xml:space="preserve">Transversal_Reportar la participación en actividades de capacitación durante el periodo_CE_Segundo semestre </t>
  </si>
  <si>
    <t>URF2026_395_Transversal_Determinar necesidades de recursos para la vigencia siguiente 2027_DP</t>
  </si>
  <si>
    <t>URF2026_NOP_222_01</t>
  </si>
  <si>
    <t>Transversal_Determinar necesidades de recursos para la vigencia siguiente 2027_DP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</si>
  <si>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</si>
  <si>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</si>
  <si>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</si>
  <si>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</si>
  <si>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URF2026_396_Transversal_Determinar necesidades de recursos para la vigencia siguiente 2027_GH</t>
  </si>
  <si>
    <t>URF2026_NOP_222_02</t>
  </si>
  <si>
    <t>Transversal_Determinar necesidades de recursos para la vigencia siguiente 2027_GH</t>
  </si>
  <si>
    <t>URF2026_397_Transversal_Determinar necesidades de recursos para la vigencia siguiente 2027_SDM</t>
  </si>
  <si>
    <t>URF2026_NOP_222_03</t>
  </si>
  <si>
    <t>Transversal_Determinar necesidades de recursos para la vigencia siguiente 2027_SDM</t>
  </si>
  <si>
    <t>Maria Margarita Suarez Camargo</t>
  </si>
  <si>
    <t>URF2026_398_Transversal_Determinar necesidades de recursos para la vigencia siguiente 2027_SRP</t>
  </si>
  <si>
    <t>URF2026_NOP_222_04</t>
  </si>
  <si>
    <t>Transversal_Determinar necesidades de recursos para la vigencia siguiente 2027_SRP</t>
  </si>
  <si>
    <t>URF2026_399_Transversal_Determinar necesidades de recursos para la vigencia siguiente 2027_GC</t>
  </si>
  <si>
    <t>URF2026_NOP_222_05</t>
  </si>
  <si>
    <t>Transversal_Determinar necesidades de recursos para la vigencia siguiente 2027_GC</t>
  </si>
  <si>
    <t>URF2026_400_Transversal_Determinar necesidades de recursos para la vigencia siguiente 2027_AD</t>
  </si>
  <si>
    <t>URF2026_NOP_222_06</t>
  </si>
  <si>
    <t>Transversal_Determinar necesidades de recursos para la vigencia siguiente 2027_AD</t>
  </si>
  <si>
    <t>URF2026_401_Transversal_Determinar necesidades de recursos para la vigencia siguiente 2027_GF</t>
  </si>
  <si>
    <t>URF2026_NOP_222_07</t>
  </si>
  <si>
    <t>Transversal_Determinar necesidades de recursos para la vigencia siguiente 2027_GF</t>
  </si>
  <si>
    <t>URF2026_402_Transversal_Determinar necesidades de recursos para la vigencia siguiente 2027_GI</t>
  </si>
  <si>
    <t>URF2026_NOP_222_08</t>
  </si>
  <si>
    <t>Transversal_Determinar necesidades de recursos para la vigencia siguiente 2027_GI</t>
  </si>
  <si>
    <t>URF2026_403_Transversal_Determinar necesidades de recursos para la vigencia siguiente 2027_CE</t>
  </si>
  <si>
    <t>URF2026_NOP_222_09</t>
  </si>
  <si>
    <t>Transversal_Determinar necesidades de recursos para la vigencia siguiente 2027_CE</t>
  </si>
  <si>
    <t>URF2026_404_Transversal_Determinar necesidades de recursos para la vigencia siguiente 2027_RV</t>
  </si>
  <si>
    <t>URF2026_NOP_222_10</t>
  </si>
  <si>
    <t>Transversal_Determinar necesidades de recursos para la vigencia siguiente 2027_RV</t>
  </si>
  <si>
    <t>URF2026_405_Transversal_Comprobar inventario individual de los integrantes del proceso o subdirección_DP</t>
  </si>
  <si>
    <t>URF2026_NOP_223_01</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</si>
  <si>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</si>
  <si>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</si>
  <si>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</si>
  <si>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</si>
  <si>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</si>
  <si>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URF2026_406_Transversal_Comprobar inventario individual de los integrantes del proceso o subdirección_GH</t>
  </si>
  <si>
    <t>URF2026_NOP_223_02</t>
  </si>
  <si>
    <t>Transversal_Comprobar inventario individual de los integrantes del proceso o subdirección_GH</t>
  </si>
  <si>
    <t>URF2026_407_Transversal_Revisar la suscripción del inventario individual de los integrantes del proceso o subdirección_SDM</t>
  </si>
  <si>
    <t>URF2026_NOP_223_03</t>
  </si>
  <si>
    <t>Transversal_Revisar la suscripción del inventario individual de los integrantes del proceso o subdirección_SDM</t>
  </si>
  <si>
    <t>URF2026_408_Transversal_Revisar la suscripción del inventario individual de los integrantes del proceso o subdirección_SRP</t>
  </si>
  <si>
    <t>URF2026_NOP_223_04</t>
  </si>
  <si>
    <t>Transversal_Revisar la suscripción del inventario individual de los integrantes del proceso o subdirección_SRP</t>
  </si>
  <si>
    <t>URF2026_409_Transversal_Comprobar inventario individual de los integrantes del proceso o subdirección_GC</t>
  </si>
  <si>
    <t>URF2026_NOP_223_05</t>
  </si>
  <si>
    <t>Transversal_Comprobar inventario individual de los integrantes del proceso o subdirección_GC</t>
  </si>
  <si>
    <t>URF2026_410_Transversal_Comprobar inventario individual de los integrantes del proceso o subdirección_AD</t>
  </si>
  <si>
    <t>URF2026_NOP_223_06</t>
  </si>
  <si>
    <t>Transversal_Comprobar inventario individual de los integrantes del proceso o subdirección_AD</t>
  </si>
  <si>
    <t>URF2026_411_Transversal_Comprobar inventario individual de los integrantes del proceso o subdirección_GF</t>
  </si>
  <si>
    <t>URF2026_NOP_223_07</t>
  </si>
  <si>
    <t>Transversal_Comprobar inventario individual de los integrantes del proceso o subdirección_GF</t>
  </si>
  <si>
    <t>URF2026_412_Transversal_Comprobar inventario individual de los integrantes del proceso o subdirección_GI</t>
  </si>
  <si>
    <t>URF2026_NOP_223_08</t>
  </si>
  <si>
    <t>Transversal_Comprobar inventario individual de los integrantes del proceso o subdirección_GI</t>
  </si>
  <si>
    <t>URF2026_413_Transversal_Comprobar inventario individual de los integrantes del proceso o subdirección_CE</t>
  </si>
  <si>
    <t>URF2026_NOP_223_09</t>
  </si>
  <si>
    <t>Transversal_Comprobar inventario individual de los integrantes del proceso o subdirección_CE</t>
  </si>
  <si>
    <t>URF2026_414_Transversal_Comprobar inventario individual de los integrantes del proceso o subdirección_RV</t>
  </si>
  <si>
    <t>URF2026_NOP_223_10</t>
  </si>
  <si>
    <t>Transversal_Comprobar inventario individual de los integrantes del proceso o subdirección_RV</t>
  </si>
  <si>
    <t>URF2026_415_Transversal_Realizar el autodiagnóstico de la política de Gestión Estratégica del Talento Humano GETH</t>
  </si>
  <si>
    <t>URF2026_NEI_224</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</si>
  <si>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</si>
  <si>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</si>
  <si>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</si>
  <si>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</si>
  <si>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</si>
  <si>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URF2026_416_Transversal_Realizar el autodiagnóstico de la política de Integridad</t>
  </si>
  <si>
    <t>URF2026_NEI_225</t>
  </si>
  <si>
    <t>Transversal_Realizar el autodiagnóstico de la política de Integridad</t>
  </si>
  <si>
    <t>URF2026_417_Transversal_Realizar el autodiagnóstico de la política de Planeación Institucional</t>
  </si>
  <si>
    <t>URF2026_NEI_226</t>
  </si>
  <si>
    <t>Transversal_Realizar el autodiagnóstico de la política de Planeación Institucional</t>
  </si>
  <si>
    <t xml:space="preserve">URF2026_418_Transversal_Realizar el autodiagnóstico de la política de Gestión Presupuestal y Eficiencia del Gasto Público </t>
  </si>
  <si>
    <t>URF2026_NEI_227</t>
  </si>
  <si>
    <t xml:space="preserve">Transversal_Realizar el autodiagnóstico de la política de Gestión Presupuestal y Eficiencia del Gasto Público </t>
  </si>
  <si>
    <t>URF2026_419_Transversal_Realizar el autodiagnóstico de la política de Compras y contratación pública</t>
  </si>
  <si>
    <t>URF2026_NEI_228</t>
  </si>
  <si>
    <t>Transversal_Realizar el autodiagnóstico de la política de Compras y contratación pública</t>
  </si>
  <si>
    <t xml:space="preserve">URF2026_420_Transversal_Realizar el autodiagnóstico de la política de Fortalecimiento organizacional y simplificación de procesos </t>
  </si>
  <si>
    <t>URF2026_NEI_229</t>
  </si>
  <si>
    <t xml:space="preserve">Transversal_Realizar el autodiagnóstico de la política de Fortalecimiento organizacional y simplificación de procesos </t>
  </si>
  <si>
    <t xml:space="preserve">URF2026_421_Transversal_Realizar el autodiagnóstico de la política de Gobierno Digital </t>
  </si>
  <si>
    <t>URF2026_NEI_230</t>
  </si>
  <si>
    <t xml:space="preserve">Transversal_Realizar el autodiagnóstico de la política de Gobierno Digital </t>
  </si>
  <si>
    <t xml:space="preserve">URF2026_422_Transversal_Realizar el autodiagnóstico de la política de Seguridad Digital </t>
  </si>
  <si>
    <t>URF2026_NEI_231</t>
  </si>
  <si>
    <t xml:space="preserve">Transversal_Realizar el autodiagnóstico de la política de Seguridad Digital </t>
  </si>
  <si>
    <t>URF2026_423_Transversal_Realizar el autodiagnóstico de la política de Mejora Normativa</t>
  </si>
  <si>
    <t>URF2026_NEI_232</t>
  </si>
  <si>
    <t>Transversal_Realizar el autodiagnóstico de la política de Mejora Normativa</t>
  </si>
  <si>
    <t>URF2026_424_Transversal_Aplicar autodiagnóstico de rendición de cuentas de la Entidad para evidenciar avances institucionales frente a la vigencia anterior.</t>
  </si>
  <si>
    <t>URF2026_NEI_233</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</si>
  <si>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</si>
  <si>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</si>
  <si>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</si>
  <si>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</si>
  <si>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</si>
  <si>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20_ERV_01_1.1. Diagnóstico</t>
  </si>
  <si>
    <t xml:space="preserve">URF2026_425_Transversal_Aplicar autodiagnóstico de la política de participación ciudadana de la Entidad para evidenciar avances institucionales frente a la vigencia anterior </t>
  </si>
  <si>
    <t>URF2026_NEI_234</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</si>
  <si>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</si>
  <si>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</si>
  <si>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</si>
  <si>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</si>
  <si>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</si>
  <si>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 xml:space="preserve">URF2026_426_Transversal_Aplicar autodiagnóstico de la política transparencia de la Entidad para evidenciar avances institucionales frente a la vigencia anterior </t>
  </si>
  <si>
    <t>URF2026_NEI_235</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</si>
  <si>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</si>
  <si>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</si>
  <si>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</si>
  <si>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</si>
  <si>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 xml:space="preserve">URF2026_427_Transversal_Aplicar autodiagnóstico de la política de servicio al ciudadano de la Entidad para evidenciar avances institucionales frente a la vigencia anterior </t>
  </si>
  <si>
    <t>URF2026_NEI_236</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</si>
  <si>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</si>
  <si>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</si>
  <si>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</si>
  <si>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</si>
  <si>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URF2026_428_Transversal_Realizar el autodiagnóstico de la política de Seguimiento y evaluación del desempeño institucional</t>
  </si>
  <si>
    <t>URF2026_NEI_237</t>
  </si>
  <si>
    <t>Transversal_Realizar el autodiagnóstico de la política de Seguimiento y evaluación del desempeño institucional</t>
  </si>
  <si>
    <t>URF2026_429_Transversal_Realizar el autodiagnóstico de la política de Gestión del conocimiento y la innovación</t>
  </si>
  <si>
    <t>URF2026_NEI_238</t>
  </si>
  <si>
    <t>Transversal_Realizar el autodiagnóstico de la política de Gestión del conocimiento y la innovación</t>
  </si>
  <si>
    <t>URF2026_430_Reportar el avance en la gestión de riesgos de seguridad digital a la alta dirección</t>
  </si>
  <si>
    <t>URF2026_NEI_239</t>
  </si>
  <si>
    <t>Reportar el avance en la gestión de riesgos de seguridad digital a la alta dirección</t>
  </si>
  <si>
    <t>Presentar el avance de la gestión de los riesgos de seguridad digital en comité institucional de gestión y desempeño</t>
  </si>
  <si>
    <t>Acta Comité Institucional de Gestión y Desempeño</t>
  </si>
  <si>
    <t xml:space="preserve">URF_EI2_2326_INI1_Maximizar el valor y los benificios derivados del uso de la información  </t>
  </si>
  <si>
    <t xml:space="preserve">D03_Gestión con valores para resultados </t>
  </si>
  <si>
    <t xml:space="preserve">URF2026_431_Articular en los documentos del proceso lo relacionado con ejerccios de evaluación independiente relacionadas con denuncias por hechos de corrupción </t>
  </si>
  <si>
    <t>URF2026_NEI_240</t>
  </si>
  <si>
    <t xml:space="preserve">Articular en los documentos del proceso lo relacionado con ejerccios de evaluación independiente relacionadas con denuncias por hechos de corrupción </t>
  </si>
  <si>
    <t xml:space="preserve">Reflejar en los documentos del proceso la priorización de la inclusión de auditorías juridicas y financieras a los procesos que presenten denuncias de corrupción </t>
  </si>
  <si>
    <t>Procedimiento de Elaboración y Seguimiento del Plan Anual de Auditoria actualizado.</t>
  </si>
  <si>
    <t>17_PTEP_01_1.3.Riesgo de LAFT/FPADM</t>
  </si>
  <si>
    <t xml:space="preserve">D07_Control Interno </t>
  </si>
  <si>
    <t>URF2026_432_Realizar la reinudcción a los servidores de la URF</t>
  </si>
  <si>
    <t>URF2026_NOI_241</t>
  </si>
  <si>
    <t>Realizar la reinudcción a los servidores de la URF</t>
  </si>
  <si>
    <t>Realizar la jornada de reinducción de los servidores de la URF con el fin de afianzas los valores y proceso estrategicos y de apoyo</t>
  </si>
  <si>
    <t>Listado de asistencia a la jornada de reinducción de la URF</t>
  </si>
  <si>
    <t>URF_EI1_2326_INI2_Mejorar la calidad de vida laboral de los servidores públicos</t>
  </si>
  <si>
    <t>URF2026_433_Diseñar formato para el Mapa de conocimiento</t>
  </si>
  <si>
    <t>URF2026_NOI_242</t>
  </si>
  <si>
    <t>Diseñar formato para el Mapa de conocimiento</t>
  </si>
  <si>
    <t>Diseñar el formato para la construcción del Mapa de Conocimiento</t>
  </si>
  <si>
    <t xml:space="preserve">Formato de mapa de conocimiento </t>
  </si>
  <si>
    <t xml:space="preserve">URF2026_434_Establecer seguimiento para conflicto de interes. </t>
  </si>
  <si>
    <t>URF2026_NEI_243</t>
  </si>
  <si>
    <t xml:space="preserve">Establecer seguimiento para conflicto de interes. </t>
  </si>
  <si>
    <t xml:space="preserve">Estandarizar y formalizar los lineamientos, instrumentos y mecanismos de seguimiento para conflicto de interes. </t>
  </si>
  <si>
    <t xml:space="preserve">Formato de seguimiento para conflicto de interes. </t>
  </si>
  <si>
    <t xml:space="preserve">URF2026_435_Implementar lineamientos de Debida Diligencia </t>
  </si>
  <si>
    <t>URF2026_NEI_244</t>
  </si>
  <si>
    <t xml:space="preserve">Implementar lineamientos de Debida Diligencia </t>
  </si>
  <si>
    <t>Implementar mediante un instrumento procesos de conocimiento de la contraparte y debida diligencia. (Vinculación de servidores públicos)</t>
  </si>
  <si>
    <t>instrumento procesos de conocimiento de la contraparte y debida diligencia.</t>
  </si>
  <si>
    <t>URF2026_436_Identificar a partir del inventario de bienes de la Unidad que son para dar de baja, las características para su disposición final.</t>
  </si>
  <si>
    <t>URF2026_NEI_245</t>
  </si>
  <si>
    <t>Identificar a partir del inventario de bienes de la Unidad que son para dar de baja, las características para su disposición final.</t>
  </si>
  <si>
    <t>Inventario de bienes para dar de baja y relación de las características para su disposición final.</t>
  </si>
  <si>
    <t>Errores de la definición de características para la disposición final de residuos</t>
  </si>
  <si>
    <t>21_PGA_04_Gestión integral de residuos</t>
  </si>
  <si>
    <t xml:space="preserve">PLAN DE ACCIÓN ASOCIADO </t>
  </si>
  <si>
    <t xml:space="preserve">DIMENSIONES MIPG </t>
  </si>
  <si>
    <t>POLÍTICAS MIPG</t>
  </si>
  <si>
    <t>06_Plan de Transformación Digital - PTD</t>
  </si>
  <si>
    <t xml:space="preserve">D01_Talento Humano </t>
  </si>
  <si>
    <t xml:space="preserve">D02_Direccionamiento Estratégico y Planeación </t>
  </si>
  <si>
    <t xml:space="preserve">D04_Evaluación de resultados </t>
  </si>
  <si>
    <t xml:space="preserve">D05_Información y comunicación </t>
  </si>
  <si>
    <t xml:space="preserve">D06_Gestión del conocimiento y la innovación </t>
  </si>
  <si>
    <t xml:space="preserve">D01_P01_Gestión Estratégica del Talento Humano </t>
  </si>
  <si>
    <t>D03_P09_Defensa jurídica</t>
  </si>
  <si>
    <t>D03_P12_Racionalización de trámites</t>
  </si>
  <si>
    <t>D05_P17_Gestión de la información estadística</t>
  </si>
  <si>
    <t xml:space="preserve">PROCESOS </t>
  </si>
  <si>
    <t xml:space="preserve">SERVIDORES PÚBLICOS </t>
  </si>
  <si>
    <t xml:space="preserve">CONTEXTO </t>
  </si>
  <si>
    <t>NIVEL DE LA TAREA</t>
  </si>
  <si>
    <t>CATEGORIZACIÓN DE LA TAREA</t>
  </si>
  <si>
    <t>PERSPECTIVA ASOCIADA</t>
  </si>
  <si>
    <t xml:space="preserve">OBJETIVO ESTRATÉGICO </t>
  </si>
  <si>
    <t xml:space="preserve">INICIATIVA ESTRATÉGICA </t>
  </si>
  <si>
    <t>RECURSOS</t>
  </si>
  <si>
    <t xml:space="preserve">Componentes </t>
  </si>
  <si>
    <t xml:space="preserve">Objetivo </t>
  </si>
  <si>
    <t xml:space="preserve">Componente </t>
  </si>
  <si>
    <t xml:space="preserve">Instrumentos y/o programas </t>
  </si>
  <si>
    <t>Administrador_SGI</t>
  </si>
  <si>
    <t>01_PGD_01_Proceso de gestión documental</t>
  </si>
  <si>
    <t>01_PGD_01_1.1. Actualizar caracterización del proceso</t>
  </si>
  <si>
    <t>02_PINAR_01_Elaboración y actualización de la documentación del proceso de Gestión Documental</t>
  </si>
  <si>
    <t>02_PINAR_01_1.1. Elaborar el procedimiento para la administración de documentos electrónicos</t>
  </si>
  <si>
    <t>03_PPSI_01_Liderazgo</t>
  </si>
  <si>
    <t>03_PPSI_01_1.1. Actualizar la política de seguridad de la información</t>
  </si>
  <si>
    <t>04_PGC_01_Preparación de los servidores para la adecuación del repositorio de información digital</t>
  </si>
  <si>
    <t>04_PGC_01_1.1. Adaptar el repositorio a los nuevos requerimientos de gestión de la información</t>
  </si>
  <si>
    <t>05_PAD_01_Identificar</t>
  </si>
  <si>
    <t>05_PAD_01_1.1. Identificar fuentes de información</t>
  </si>
  <si>
    <t>06_PTD_01_Personas y cultura digital</t>
  </si>
  <si>
    <t>06_PTD_01_1.1. Sensibilizar a la ciudadanía en torno a las tecnologías de la cuarta revolución industrial.</t>
  </si>
  <si>
    <t>01_PGD_02_Estrategia documento y expediente electrónico</t>
  </si>
  <si>
    <t>01_PGD_01_1.2. Actualizar los procedimientos existentes</t>
  </si>
  <si>
    <t>02_PINAR_01_1.2. Elaborar procedimiento para el desarrollo de actividades de digitalización.</t>
  </si>
  <si>
    <t>03_PPSI_01_1.2. Someter la política a aprobación en el Comité Institucional de Gestión y Desempeño y tramitar su formalización</t>
  </si>
  <si>
    <t>04_PGC_02_Digitalización de historias laborales</t>
  </si>
  <si>
    <t>04_PGC_01_1.2. Sensibilizar continuamente a los servidores mediante piezas gráficas, charlas e inducción</t>
  </si>
  <si>
    <t>05_PAD_02_Analizar y segmentar</t>
  </si>
  <si>
    <t>05_PAD_01_1.2. Vincular de forma participativa a la ciudadanía y a los servidores de la Unidad</t>
  </si>
  <si>
    <t>06_PTD_02_Procesos digitales</t>
  </si>
  <si>
    <t>06_PTD_01_1.2. Sensibilizar a los servidores en torno a las tecnologías de la cuarta revolución industrial.</t>
  </si>
  <si>
    <t>07_PETI_02_Dominio Gobierno de TI</t>
  </si>
  <si>
    <t>08_PTRSPI_02_Análisis</t>
  </si>
  <si>
    <t>19_AR_02_Fortalecimiento y competitividad del mercado de capitales</t>
  </si>
  <si>
    <t>21_PGA_02_Uso eficiente del agua</t>
  </si>
  <si>
    <t>22_PAAG_02_Arrendamiento y mantenimiento de bienes inmuebles, cambio de sede y adquisición de bienes muebles e inmuebles</t>
  </si>
  <si>
    <t>01_PGD_03_Actualización de las tablas de retención documental</t>
  </si>
  <si>
    <t>01_PGD_01_1.3. Elaborar el procedimiento de administración de documentos electrónicos</t>
  </si>
  <si>
    <t>02_PINAR_03_Aplicar lineamientos de gestión documental a la información almacenada en la nube y Sharepoint</t>
  </si>
  <si>
    <t>02_PINAR_01_1.3.Elaborar procedimiento para la administración de historias laborales (consulta, préstamo, etc) de acuerdo con los lineamientos establecidos.</t>
  </si>
  <si>
    <t>03_PPSI_03_Implementación de controles</t>
  </si>
  <si>
    <t>03_PPSI_01_1.3. Elaborar el manual de privacidad y seguridad de la información y tramitar su formalización</t>
  </si>
  <si>
    <t>04_PGC_02_2.1. Digitalizar las historias laborales</t>
  </si>
  <si>
    <t>05_PAD_03_Priorizar</t>
  </si>
  <si>
    <t>05_PAD_01_1.3. Consolidar la información</t>
  </si>
  <si>
    <t>06_PTD_03_Datos y analítica</t>
  </si>
  <si>
    <t>06_PTD_01_1.3. Fortalecer las habilidades técnicas de los servidores, requeridas para el manejo de las tecnologías emergentes de la cuarta revolución industrial.</t>
  </si>
  <si>
    <t>07_PETI_03_Dominio Información</t>
  </si>
  <si>
    <t>08_PTRSPI_03_Valoración</t>
  </si>
  <si>
    <t>19_AR_03_Esquemas prudenciales para la gestión integral de riesgos financieros</t>
  </si>
  <si>
    <t>21_PGA_03_Uso eficiente de energía</t>
  </si>
  <si>
    <t>URF_VP1_2326_INI5_Análisis continuo de necesidades regulatorias para el adecuado funcionamiento del sistema de protección social integral para la vejez, invalidez y muerte de origen común</t>
  </si>
  <si>
    <t>01_PGD_04_Documentos vitales y esenciales</t>
  </si>
  <si>
    <t>01_PGD_01_1.4. Elaborar procedimiento de digitalización</t>
  </si>
  <si>
    <t>04_PGC_02_2.2. Formalizar el instructivo de organización de historias laborales</t>
  </si>
  <si>
    <t>05_PAD_04_Verificar la calidad de los datos</t>
  </si>
  <si>
    <t>05_PAD_02_2.1. Definir la información publicable</t>
  </si>
  <si>
    <t>06_PTD_02_2.1. Reducir la brecha entre las tecnologías emergentes de la cuarta revolución industrial existentes y las aplicada en la Unidad.</t>
  </si>
  <si>
    <t>08_PTRSPI_04_Manejo</t>
  </si>
  <si>
    <t>19_AR_04_Análisis continuo de necesidades regulatorias para el adecuado funcionamiento del sistema de protección social integral para la vejez, invalidez y muerte de origen común</t>
  </si>
  <si>
    <t>22_PAAG_04_Prelación de encuentros virtuales</t>
  </si>
  <si>
    <t>01_PGD_01_1.5. Elaborar procedimiento de organización de historias laborales</t>
  </si>
  <si>
    <t>02_PINAR_03_3.1. Aplicar lineamientos de la gestión documental a la información almacenada en la nube y Sharepoint</t>
  </si>
  <si>
    <t>03_PPSI_03_3.1. Efectuar tratamiento de los riesgos</t>
  </si>
  <si>
    <t>04_PGC_05_Gestión adecuada del back up</t>
  </si>
  <si>
    <t>04_PGC_02_2.3. Capacitar a los servidores encargados de gestionar historias laborales</t>
  </si>
  <si>
    <t>05_PAD_05_Publicar el conjunto de datos</t>
  </si>
  <si>
    <t>05_PAD_03_3.1. Priorizar datos para publicación</t>
  </si>
  <si>
    <t>06_PTD_02_2.2. Identificar tiempos, costos y riesgos de la implementación de tecnologías de la cuarta revolución industrial.</t>
  </si>
  <si>
    <t>07_PETI_05_Dominio Gestión y servicios tecnológicos</t>
  </si>
  <si>
    <t>22_PAAG_05_Suministro de tiquetes y reconocimiento de viáticos</t>
  </si>
  <si>
    <t>01_PGD_06_Establecimiento de metadatos</t>
  </si>
  <si>
    <t>01_PGD_01_1.6. Aprobación de documentos</t>
  </si>
  <si>
    <t>03_PPSI_03_3.2. Hacer seguimiento a la gestión de los riesgos y la operación de los controles asociados</t>
  </si>
  <si>
    <t>05_PAD_04_4.1. Verificar la calidad de los datos priorizados</t>
  </si>
  <si>
    <t>06_PTD_03_3.1. Fortalecer los criterios de protección de la privacidad y seguridad de los datos de la Unidad.</t>
  </si>
  <si>
    <t>22_PAAG_06_Vehiculos oficiales</t>
  </si>
  <si>
    <t>01_PGD_01_1.7. Formalización en el sistema de gestión institucional</t>
  </si>
  <si>
    <t>05_PAD_05_5.1. Preparar la publicación y publicar en datos abiertos</t>
  </si>
  <si>
    <t>06_PTD_03_3.2. Sensibilizar a los servidores de la Unidad sobre la importancia del uso de los datos para la toma de decisiones.</t>
  </si>
  <si>
    <t>Angie Rozada Najar</t>
  </si>
  <si>
    <t>01_PGD_02_2.1. Planeación</t>
  </si>
  <si>
    <t>04_PGC_03_3.3. Capacitar a los servidores en todo lo relacionado con creación, gestión y cierre de expedientes en SIED</t>
  </si>
  <si>
    <t>06_PTD_04_4.1. Identificar cuáles tecnologías de la cuarta revolución industrial pueden robustecer la gestión.</t>
  </si>
  <si>
    <t>22_PAAG_08_Seguimiento a la ejecución presupuestal</t>
  </si>
  <si>
    <t>01_PGD_02_2.2. Piloto</t>
  </si>
  <si>
    <t>02_PINAR_09_Actualizar las tablas de retención documental</t>
  </si>
  <si>
    <t>02_PINAR_06_6.1.Establecer la documentación relevante y de vital importancia y sus metadatos</t>
  </si>
  <si>
    <t>04_PGC_03_3.4 Aplicar evaluación de los conocimientos adquiridos por los servidores sobre el uso del SIED - Segundo semestre</t>
  </si>
  <si>
    <t>01_PGD_010_Control, producción y organización expedientes electrónicos</t>
  </si>
  <si>
    <t>01_PGD_02_2.3. Ejecución</t>
  </si>
  <si>
    <t>04_PGC_03_3.5 Reportar el avance en el cargue de documentos en el RID y presentar los resultados en las revisiones de procesos</t>
  </si>
  <si>
    <t>01_PGD_02_2.4. Seguimiento</t>
  </si>
  <si>
    <t>04_PGC_04_4.1. Coordinar las capacitaciones requeridas con el proceso de gestión humana</t>
  </si>
  <si>
    <t>Daniel Absalon Tocaria Diaz</t>
  </si>
  <si>
    <t>01_PGD_02_2.5. Evaluación</t>
  </si>
  <si>
    <t>01_PGD_03_3.1. Recopilación de información</t>
  </si>
  <si>
    <t>URF_EI3_2326_INI2_Mantener buenas prácticas para la adquisición y administración de bienes y servicios y promover la gestión ambiental</t>
  </si>
  <si>
    <t>01_PGD_03_3.2. Análisis de información</t>
  </si>
  <si>
    <t>02_PINAR_09_9.1. Actualizar las tablas de retención documental.</t>
  </si>
  <si>
    <t>04_PGC_05_5.1. Centralizar el back up de los servidores en el proceso de gestión de la información</t>
  </si>
  <si>
    <t>01_PGD_03_3.3. Aprobación</t>
  </si>
  <si>
    <t>02_PINAR_010_10.1. Elaborar plan de análisis de procesos y procedimientos de la producción documental</t>
  </si>
  <si>
    <t>04_PGC_05_5.2. Formalizar criterios para uso del servidor</t>
  </si>
  <si>
    <t>20_ERV_04_4.4. Criterio diferencial de accesibilidad</t>
  </si>
  <si>
    <t>01_PGD_03_3.4. Publicación</t>
  </si>
  <si>
    <t>04_PGC_05_5.3. Realizar levantamiento inventarios por proceso sobre la información en el servidor</t>
  </si>
  <si>
    <t>01_PGD_04_4.1. Recopilación de información</t>
  </si>
  <si>
    <t>04_PGC_05_5.4. Socializar criterios y capacitar en su aplicación</t>
  </si>
  <si>
    <t>01_PGD_04_4.2. Análisis de información</t>
  </si>
  <si>
    <t>01_PGD_04_4.3. Aprobación</t>
  </si>
  <si>
    <t>Erika Tatiana Olarte Rueda</t>
  </si>
  <si>
    <t>01_PGD_04_4.4. Formalización en el sistema de gestión institucional</t>
  </si>
  <si>
    <t>01_PGD_05_5.1. Validar el sistema integrado de conservación</t>
  </si>
  <si>
    <t>01_PGD_06_6.1. Identificar metadatos</t>
  </si>
  <si>
    <t>01_PGD_06_6.2. Establecer metadatos</t>
  </si>
  <si>
    <t>Ivan David Gama Rodríguez</t>
  </si>
  <si>
    <t>01_PGD_06_6.3. Implementar metadatos</t>
  </si>
  <si>
    <t>01_PGD_07_7.1. Elaboración del plan</t>
  </si>
  <si>
    <t>Jonhatan Esmith Rodríguez Cifuentes</t>
  </si>
  <si>
    <t>01_PGD_07_7.2. Aprobación del plan</t>
  </si>
  <si>
    <t>01_PGD_08_8.1. Elaboración del programa</t>
  </si>
  <si>
    <t>01_PGD_08_8.2. Aprobación del programa</t>
  </si>
  <si>
    <t>01_PGD_09_9.1. Identificar procesos y procedimientos</t>
  </si>
  <si>
    <t>01_PGD_09_9.2. Elaboración del plan</t>
  </si>
  <si>
    <t>01_PGD_09_9.3. Aprobación del plan</t>
  </si>
  <si>
    <t>Liliana Walteros Quiroga</t>
  </si>
  <si>
    <t>01_PGD_010_10.1. Recopilar información</t>
  </si>
  <si>
    <t>01_PGD_010_10.2. Analizar información</t>
  </si>
  <si>
    <t>01_PGD_010_10.3. Implementar</t>
  </si>
  <si>
    <t>Monica Piedad Higuera Garzón</t>
  </si>
  <si>
    <t>Natalia Hernandez Porras</t>
  </si>
  <si>
    <t>Paula Marcela Ojeda Ojeda</t>
  </si>
  <si>
    <t>Silvana Lattanzio Carrioni</t>
  </si>
  <si>
    <t>Wendy Yoleine Gaitán Sierra</t>
  </si>
  <si>
    <t>Yury Paola Castañeda Pinzon</t>
  </si>
  <si>
    <t>Estado de la tarea2</t>
  </si>
  <si>
    <t>Fecha de solicitud3</t>
  </si>
  <si>
    <t>Fecha de solicitud2</t>
  </si>
  <si>
    <t>Código de la solicitud2</t>
  </si>
  <si>
    <t>fecha de modificación 2</t>
  </si>
  <si>
    <t>Justitifcación 2</t>
  </si>
  <si>
    <t>Estado de la tarea3</t>
  </si>
  <si>
    <t>fecha de modificación3</t>
  </si>
  <si>
    <t>Código de la solicitud3</t>
  </si>
  <si>
    <t>Justitifcación 3</t>
  </si>
  <si>
    <t>Estado de la tarea4</t>
  </si>
  <si>
    <t>Fecha de solicitud4</t>
  </si>
  <si>
    <t>fecha de modificación4</t>
  </si>
  <si>
    <t>Código de la solicitud4</t>
  </si>
  <si>
    <t>Justitifcación 4</t>
  </si>
  <si>
    <t>Matriz de aspectos e impactos ambientales, y matriz de requisitos legales actualizadas</t>
  </si>
  <si>
    <t>Hacer seguimiento a la gestión ambiental Primer semestre_Primer semestre</t>
  </si>
  <si>
    <t>Política de gestión ambiental y Plan de gestión ambiental revisados, actualizados y presentados en la instancia respectiva. Informe de gestión ambiental de avance en las actividades, consumos y conclusiones.</t>
  </si>
  <si>
    <t xml:space="preserve">Informe y ajustes en documentos de gestión ambiental </t>
  </si>
  <si>
    <t>TS-1154</t>
  </si>
  <si>
    <t>1. Cambiar fecha de finalización a 30-06-2026.
2. Cambiar descripción del entregable: Matriz de aspectos e impactos ambientales, y matriz de requisitos legales actualizadas
De acuerdo con lo planteado en el programa Acercar, estas actividades corresponden al módulo 1, cuyas sesiones finalizan el 5 de junio 2026.</t>
  </si>
  <si>
    <t>1. Cambiar nombre de tarea: Hacer seguimiento a la gestión ambiental Primer semestre
2. Cambiar fecha de finalización a 31-08-2026.
3. Cambiar descripción del entregable: Política de gestión ambiental y Plan de gestión ambiental revisados, actualizados y presentados en la instancia respectiva. Informe de gestión ambiental de avance en las actividades, consumos y conclusiones.
De acuerdo con lo planteado en el programa Acercar, estas actividades corresponden al módulo 2, cuyas sesiones finalizan el 22 de julio 2026, las cuales son inusmos para la actualización de la política ambiental y plan de gestión ambiental.</t>
  </si>
  <si>
    <t>TS-1164</t>
  </si>
  <si>
    <t>Se solicita ajustar el plazo de cumplimiento de la tarea, en atención a que en la sesión del Comité Institucional de Coordinación de Control Interno, realizada el 20 de abril de 2026, se aprobó la actualización de la política. A partir de esta actualización y del correspondiente ajuste en la parametrización del SMGI, será posible iniciar con la actualización de los riesgos.
Es importante mencionar que toda la gestión asociada a este tema, conforme a lo establecido en el Manual de Riesgos de Función Pública, se desarrollará en tres etapas, cuyo cierre está previsto para agosto de 2027.</t>
  </si>
  <si>
    <t>TS-1170</t>
  </si>
  <si>
    <t xml:space="preserve">Publicación de la versión No. 02 del plan de acción, que incluye las modificaciones gestionadas durante el primer trimestre de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</si>
</sst>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12"/>
      <name val="Arial Narrow"/>
      <family val="2"/>
    </font>
    <font>
      <sz val="10"/>
      <color theme="1"/>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sz val="11"/>
      <color theme="1"/>
      <name val="Arial Narrow"/>
      <family val="2"/>
    </font>
    <font>
      <u/>
      <sz val="11"/>
      <color theme="10"/>
      <name val="Arial Narrow"/>
      <family val="2"/>
    </font>
    <font>
      <sz val="10"/>
      <name val="Arial"/>
      <family val="2"/>
    </font>
    <font>
      <sz val="8"/>
      <name val="Calibri"/>
      <family val="2"/>
      <scheme val="minor"/>
    </font>
    <font>
      <b/>
      <sz val="20"/>
      <name val="Arial Narrow"/>
      <family val="2"/>
    </font>
    <font>
      <sz val="10"/>
      <color theme="1"/>
      <name val="Calibri Light"/>
      <family val="2"/>
      <scheme val="major"/>
    </font>
    <font>
      <sz val="10"/>
      <name val="Calibri Light"/>
      <family val="2"/>
      <scheme val="major"/>
    </font>
    <font>
      <b/>
      <sz val="10"/>
      <name val="Calibri Light"/>
      <family val="2"/>
      <scheme val="major"/>
    </font>
    <font>
      <b/>
      <sz val="10"/>
      <color theme="1"/>
      <name val="Calibri Light"/>
      <family val="2"/>
      <scheme val="major"/>
    </font>
    <font>
      <sz val="10"/>
      <color theme="0"/>
      <name val="Calibri Light"/>
      <family val="2"/>
      <scheme val="major"/>
    </font>
    <font>
      <sz val="11"/>
      <color indexed="8"/>
      <name val="Calibri"/>
      <family val="2"/>
      <scheme val="minor"/>
    </font>
    <font>
      <b/>
      <sz val="14"/>
      <color theme="0"/>
      <name val="Arial Narrow"/>
      <family val="2"/>
    </font>
    <font>
      <sz val="9"/>
      <name val="Arial Narrow"/>
      <family val="2"/>
    </font>
    <font>
      <sz val="9"/>
      <color theme="1"/>
      <name val="Arial Narrow"/>
      <family val="2"/>
    </font>
    <font>
      <sz val="9"/>
      <color theme="0"/>
      <name val="Arial Narrow"/>
      <family val="2"/>
    </font>
    <font>
      <sz val="9"/>
      <color rgb="FF000000"/>
      <name val="Arial Narrow"/>
      <family val="2"/>
    </font>
    <font>
      <i/>
      <sz val="9"/>
      <color rgb="FF000000"/>
      <name val="Arial Narrow"/>
      <family val="2"/>
    </font>
    <font>
      <sz val="9"/>
      <color rgb="FF000000"/>
      <name val="Aptos Narrow"/>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rgb="FFC00000"/>
        <bgColor indexed="64"/>
      </patternFill>
    </fill>
    <fill>
      <patternFill patternType="solid">
        <fgColor rgb="FFFFEBF8"/>
        <bgColor indexed="64"/>
      </patternFill>
    </fill>
    <fill>
      <patternFill patternType="solid">
        <fgColor theme="7" tint="-0.249977111117893"/>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auto="1"/>
      </left>
      <right style="hair">
        <color auto="1"/>
      </right>
      <top/>
      <bottom/>
      <diagonal/>
    </border>
    <border>
      <left style="hair">
        <color theme="0" tint="-0.499984740745262"/>
      </left>
      <right style="hair">
        <color auto="1"/>
      </right>
      <top style="hair">
        <color theme="0" tint="-0.499984740745262"/>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
      <left style="hair">
        <color theme="0" tint="-0.499984740745262"/>
      </left>
      <right style="hair">
        <color theme="0" tint="-0.499984740745262"/>
      </right>
      <top style="hair">
        <color theme="0" tint="-0.499984740745262"/>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xf numFmtId="0" fontId="30" fillId="0" borderId="0"/>
    <xf numFmtId="0" fontId="31" fillId="0" borderId="0" applyNumberFormat="0" applyFill="0" applyBorder="0" applyAlignment="0" applyProtection="0"/>
    <xf numFmtId="0" fontId="32" fillId="0" borderId="0"/>
    <xf numFmtId="0" fontId="40" fillId="0" borderId="0"/>
  </cellStyleXfs>
  <cellXfs count="176">
    <xf numFmtId="0" fontId="0" fillId="0" borderId="0" xfId="0"/>
    <xf numFmtId="0" fontId="22" fillId="50" borderId="0" xfId="0" applyFont="1" applyFill="1" applyAlignment="1" applyProtection="1">
      <alignment horizontal="center" vertical="center" wrapText="1"/>
      <protection locked="0"/>
    </xf>
    <xf numFmtId="0" fontId="22" fillId="33" borderId="0" xfId="0" applyFont="1" applyFill="1" applyAlignment="1" applyProtection="1">
      <alignment horizontal="center" vertical="center" wrapText="1"/>
      <protection locked="0"/>
    </xf>
    <xf numFmtId="0" fontId="23" fillId="52" borderId="14" xfId="0" applyFont="1" applyFill="1" applyBorder="1" applyAlignment="1" applyProtection="1">
      <alignment horizontal="center" vertical="center" wrapText="1"/>
      <protection locked="0"/>
    </xf>
    <xf numFmtId="0" fontId="27" fillId="50" borderId="0" xfId="0" applyFont="1" applyFill="1" applyAlignment="1" applyProtection="1">
      <alignment horizontal="center" vertical="center" wrapText="1"/>
      <protection locked="0"/>
    </xf>
    <xf numFmtId="0" fontId="27" fillId="33" borderId="0" xfId="0" applyFont="1" applyFill="1" applyAlignment="1" applyProtection="1">
      <alignment horizontal="center" vertical="center" wrapText="1"/>
      <protection locked="0"/>
    </xf>
    <xf numFmtId="0" fontId="35" fillId="33" borderId="14" xfId="0" applyFont="1" applyFill="1" applyBorder="1" applyAlignment="1">
      <alignment horizontal="center" vertical="center" wrapText="1"/>
    </xf>
    <xf numFmtId="0" fontId="35" fillId="33" borderId="12" xfId="0" applyFont="1" applyFill="1" applyBorder="1" applyAlignment="1">
      <alignment horizontal="center" vertical="center" wrapText="1"/>
    </xf>
    <xf numFmtId="0" fontId="36" fillId="43" borderId="14" xfId="0" applyFont="1" applyFill="1" applyBorder="1" applyAlignment="1">
      <alignment horizontal="center" vertical="center" wrapText="1"/>
    </xf>
    <xf numFmtId="0" fontId="35" fillId="43" borderId="14" xfId="0" applyFont="1" applyFill="1" applyBorder="1" applyAlignment="1">
      <alignment horizontal="center" vertical="center" wrapText="1"/>
    </xf>
    <xf numFmtId="0" fontId="35" fillId="51" borderId="14" xfId="0" applyFont="1" applyFill="1" applyBorder="1" applyAlignment="1" applyProtection="1">
      <alignment horizontal="center" vertical="center" wrapText="1"/>
      <protection locked="0"/>
    </xf>
    <xf numFmtId="0" fontId="36" fillId="37" borderId="14" xfId="0" applyFont="1" applyFill="1" applyBorder="1" applyAlignment="1">
      <alignment horizontal="center" vertical="center" wrapText="1"/>
    </xf>
    <xf numFmtId="0" fontId="36" fillId="45" borderId="14" xfId="0" applyFont="1" applyFill="1" applyBorder="1" applyAlignment="1">
      <alignment horizontal="center" vertical="center" wrapText="1"/>
    </xf>
    <xf numFmtId="0" fontId="36" fillId="55" borderId="14" xfId="0" applyFont="1" applyFill="1" applyBorder="1" applyAlignment="1">
      <alignment horizontal="center" vertical="center" wrapText="1"/>
    </xf>
    <xf numFmtId="0" fontId="36" fillId="56" borderId="14" xfId="0" applyFont="1" applyFill="1" applyBorder="1" applyAlignment="1">
      <alignment horizontal="center" vertical="center" wrapText="1"/>
    </xf>
    <xf numFmtId="0" fontId="35" fillId="37" borderId="14" xfId="0" applyFont="1" applyFill="1" applyBorder="1" applyAlignment="1">
      <alignment horizontal="center" vertical="center" wrapText="1"/>
    </xf>
    <xf numFmtId="0" fontId="36" fillId="57" borderId="14" xfId="0" applyFont="1" applyFill="1" applyBorder="1" applyAlignment="1">
      <alignment horizontal="center" vertical="center" wrapText="1"/>
    </xf>
    <xf numFmtId="0" fontId="35" fillId="45" borderId="14" xfId="0" applyFont="1" applyFill="1" applyBorder="1" applyAlignment="1">
      <alignment horizontal="center" vertical="center" wrapText="1"/>
    </xf>
    <xf numFmtId="0" fontId="36" fillId="33" borderId="0" xfId="0" applyFont="1" applyFill="1" applyAlignment="1">
      <alignment horizontal="center" vertical="center" wrapText="1"/>
    </xf>
    <xf numFmtId="0" fontId="35" fillId="55" borderId="14" xfId="0" applyFont="1" applyFill="1" applyBorder="1" applyAlignment="1">
      <alignment horizontal="center" vertical="center" wrapText="1"/>
    </xf>
    <xf numFmtId="0" fontId="35" fillId="56" borderId="14" xfId="0" applyFont="1" applyFill="1" applyBorder="1" applyAlignment="1">
      <alignment horizontal="center" vertical="center" wrapText="1"/>
    </xf>
    <xf numFmtId="0" fontId="35" fillId="57" borderId="14" xfId="0" applyFont="1" applyFill="1" applyBorder="1" applyAlignment="1">
      <alignment horizontal="center" vertical="center" wrapText="1"/>
    </xf>
    <xf numFmtId="0" fontId="35" fillId="33" borderId="0" xfId="0" applyFont="1" applyFill="1" applyAlignment="1">
      <alignment horizontal="center" vertical="center" wrapText="1"/>
    </xf>
    <xf numFmtId="0" fontId="37" fillId="59" borderId="14" xfId="0" applyFont="1" applyFill="1" applyBorder="1" applyAlignment="1">
      <alignment horizontal="center" vertical="center" wrapText="1"/>
    </xf>
    <xf numFmtId="0" fontId="39" fillId="60" borderId="14" xfId="0" applyFont="1" applyFill="1" applyBorder="1" applyAlignment="1">
      <alignment horizontal="center" vertical="center" wrapText="1"/>
    </xf>
    <xf numFmtId="0" fontId="39" fillId="34" borderId="14" xfId="0" applyFont="1" applyFill="1" applyBorder="1" applyAlignment="1">
      <alignment horizontal="center" vertical="center" wrapText="1"/>
    </xf>
    <xf numFmtId="0" fontId="38" fillId="54" borderId="11" xfId="0" applyFont="1" applyFill="1" applyBorder="1" applyAlignment="1">
      <alignment horizontal="center" vertical="center" wrapText="1"/>
    </xf>
    <xf numFmtId="0" fontId="36" fillId="36" borderId="14" xfId="0" applyFont="1" applyFill="1" applyBorder="1" applyAlignment="1">
      <alignment horizontal="center" vertical="center" wrapText="1"/>
    </xf>
    <xf numFmtId="0" fontId="36" fillId="38" borderId="14" xfId="0" applyFont="1" applyFill="1" applyBorder="1" applyAlignment="1">
      <alignment horizontal="center" vertical="center" wrapText="1"/>
    </xf>
    <xf numFmtId="0" fontId="36" fillId="39" borderId="14" xfId="0" applyFont="1" applyFill="1" applyBorder="1" applyAlignment="1">
      <alignment horizontal="center" vertical="center" wrapText="1"/>
    </xf>
    <xf numFmtId="0" fontId="36" fillId="40" borderId="14" xfId="0" applyFont="1" applyFill="1" applyBorder="1" applyAlignment="1">
      <alignment horizontal="center" vertical="center" wrapText="1"/>
    </xf>
    <xf numFmtId="0" fontId="36" fillId="41" borderId="14" xfId="0" applyFont="1" applyFill="1" applyBorder="1" applyAlignment="1">
      <alignment horizontal="center" vertical="center" wrapText="1"/>
    </xf>
    <xf numFmtId="0" fontId="36" fillId="42" borderId="14" xfId="0" applyFont="1" applyFill="1" applyBorder="1" applyAlignment="1">
      <alignment horizontal="center" vertical="center" wrapText="1"/>
    </xf>
    <xf numFmtId="0" fontId="36" fillId="43" borderId="14" xfId="0" applyFont="1" applyFill="1" applyBorder="1" applyAlignment="1">
      <alignment horizontal="center" vertical="center" wrapText="1" readingOrder="1"/>
    </xf>
    <xf numFmtId="0" fontId="36" fillId="44" borderId="14" xfId="0" applyFont="1" applyFill="1" applyBorder="1" applyAlignment="1">
      <alignment horizontal="center" vertical="center" wrapText="1"/>
    </xf>
    <xf numFmtId="0" fontId="36" fillId="46" borderId="14" xfId="0" applyFont="1" applyFill="1" applyBorder="1" applyAlignment="1">
      <alignment horizontal="center" vertical="center" wrapText="1"/>
    </xf>
    <xf numFmtId="0" fontId="36" fillId="47" borderId="14" xfId="0" applyFont="1" applyFill="1" applyBorder="1" applyAlignment="1">
      <alignment horizontal="center" vertical="center" wrapText="1"/>
    </xf>
    <xf numFmtId="0" fontId="36" fillId="48" borderId="14" xfId="0" applyFont="1" applyFill="1" applyBorder="1" applyAlignment="1">
      <alignment horizontal="center" vertical="center" wrapText="1"/>
    </xf>
    <xf numFmtId="0" fontId="36" fillId="49" borderId="14" xfId="0" applyFont="1" applyFill="1" applyBorder="1" applyAlignment="1">
      <alignment horizontal="center" vertical="center" wrapText="1"/>
    </xf>
    <xf numFmtId="0" fontId="37" fillId="44" borderId="14" xfId="0" applyFont="1" applyFill="1" applyBorder="1" applyAlignment="1">
      <alignment horizontal="center" vertical="center" wrapText="1"/>
    </xf>
    <xf numFmtId="0" fontId="38" fillId="58" borderId="24" xfId="0" applyFont="1" applyFill="1" applyBorder="1" applyAlignment="1">
      <alignment horizontal="center" vertical="center" wrapText="1"/>
    </xf>
    <xf numFmtId="0" fontId="38" fillId="58" borderId="25" xfId="0" applyFont="1" applyFill="1" applyBorder="1" applyAlignment="1">
      <alignment horizontal="center" vertical="center" wrapText="1"/>
    </xf>
    <xf numFmtId="0" fontId="35" fillId="0" borderId="24" xfId="0" applyFont="1" applyBorder="1" applyAlignment="1">
      <alignment horizontal="center" vertical="center" wrapText="1"/>
    </xf>
    <xf numFmtId="0" fontId="36" fillId="33" borderId="14" xfId="0" applyFont="1" applyFill="1" applyBorder="1" applyAlignment="1">
      <alignment horizontal="center" vertical="center" wrapText="1"/>
    </xf>
    <xf numFmtId="0" fontId="35" fillId="33" borderId="24" xfId="0" applyFont="1" applyFill="1" applyBorder="1" applyAlignment="1">
      <alignment horizontal="center" vertical="center" wrapText="1"/>
    </xf>
    <xf numFmtId="0" fontId="35" fillId="62" borderId="24" xfId="0" applyFont="1" applyFill="1" applyBorder="1" applyAlignment="1">
      <alignment horizontal="center" vertical="center" wrapText="1"/>
    </xf>
    <xf numFmtId="0" fontId="37" fillId="59" borderId="11" xfId="0" applyFont="1" applyFill="1" applyBorder="1" applyAlignment="1">
      <alignment horizontal="center" vertical="center" wrapText="1"/>
    </xf>
    <xf numFmtId="0" fontId="0" fillId="33" borderId="0" xfId="0" applyFill="1" applyAlignment="1" applyProtection="1">
      <alignment horizontal="center" vertical="center" wrapText="1"/>
      <protection locked="0"/>
    </xf>
    <xf numFmtId="0" fontId="0" fillId="50" borderId="0" xfId="0" applyFill="1" applyAlignment="1" applyProtection="1">
      <alignment horizontal="center" vertical="center" wrapText="1"/>
      <protection locked="0"/>
    </xf>
    <xf numFmtId="0" fontId="23" fillId="33" borderId="0" xfId="0" applyFont="1" applyFill="1" applyAlignment="1" applyProtection="1">
      <alignment horizontal="center" vertical="center" wrapText="1"/>
      <protection locked="0"/>
    </xf>
    <xf numFmtId="0" fontId="21" fillId="52" borderId="11" xfId="0" applyFont="1" applyFill="1" applyBorder="1" applyAlignment="1" applyProtection="1">
      <alignment horizontal="center" vertical="center" wrapText="1"/>
      <protection locked="0"/>
    </xf>
    <xf numFmtId="0" fontId="18" fillId="39" borderId="13" xfId="0" applyFont="1" applyFill="1" applyBorder="1" applyAlignment="1" applyProtection="1">
      <alignment horizontal="center" vertical="center" wrapText="1"/>
      <protection locked="0"/>
    </xf>
    <xf numFmtId="0" fontId="18" fillId="41" borderId="13" xfId="0" applyFont="1" applyFill="1" applyBorder="1" applyAlignment="1" applyProtection="1">
      <alignment horizontal="center" vertical="center" wrapText="1"/>
      <protection locked="0"/>
    </xf>
    <xf numFmtId="0" fontId="18" fillId="42" borderId="13" xfId="0" applyFont="1" applyFill="1" applyBorder="1" applyAlignment="1" applyProtection="1">
      <alignment horizontal="center" vertical="center" wrapText="1"/>
      <protection locked="0"/>
    </xf>
    <xf numFmtId="0" fontId="28" fillId="53" borderId="10" xfId="0" applyFont="1" applyFill="1" applyBorder="1" applyAlignment="1" applyProtection="1">
      <alignment horizontal="center" vertical="center" wrapText="1"/>
      <protection locked="0"/>
    </xf>
    <xf numFmtId="2" fontId="13" fillId="60" borderId="0" xfId="0" applyNumberFormat="1" applyFont="1" applyFill="1" applyAlignment="1" applyProtection="1">
      <alignment horizontal="center" vertical="center" wrapText="1"/>
      <protection locked="0"/>
    </xf>
    <xf numFmtId="0" fontId="25" fillId="33" borderId="0" xfId="0" applyFont="1" applyFill="1" applyAlignment="1" applyProtection="1">
      <alignment horizontal="center" vertical="center" wrapText="1"/>
      <protection locked="0"/>
    </xf>
    <xf numFmtId="0" fontId="28" fillId="53" borderId="14" xfId="0" applyFont="1" applyFill="1" applyBorder="1" applyAlignment="1">
      <alignment horizontal="center" vertical="center" wrapText="1"/>
    </xf>
    <xf numFmtId="0" fontId="19" fillId="33" borderId="14" xfId="0" applyFont="1" applyFill="1" applyBorder="1" applyAlignment="1">
      <alignment horizontal="center" vertical="center" wrapText="1"/>
    </xf>
    <xf numFmtId="14" fontId="19" fillId="33" borderId="14" xfId="0" applyNumberFormat="1" applyFont="1" applyFill="1" applyBorder="1" applyAlignment="1">
      <alignment horizontal="center" vertical="center" wrapText="1"/>
    </xf>
    <xf numFmtId="0" fontId="35" fillId="62" borderId="0" xfId="0" applyFont="1" applyFill="1" applyAlignment="1">
      <alignment horizontal="center" vertical="center" wrapText="1"/>
    </xf>
    <xf numFmtId="0" fontId="42" fillId="33" borderId="24" xfId="0" applyFont="1" applyFill="1" applyBorder="1" applyAlignment="1" applyProtection="1">
      <alignment horizontal="center" vertical="center" wrapText="1"/>
      <protection locked="0"/>
    </xf>
    <xf numFmtId="0" fontId="42" fillId="54" borderId="14" xfId="0" applyFont="1" applyFill="1" applyBorder="1" applyAlignment="1">
      <alignment horizontal="center" vertical="center" wrapText="1"/>
    </xf>
    <xf numFmtId="0" fontId="43" fillId="33" borderId="24" xfId="0" applyFont="1" applyFill="1" applyBorder="1" applyAlignment="1" applyProtection="1">
      <alignment horizontal="center" vertical="center" wrapText="1"/>
      <protection locked="0"/>
    </xf>
    <xf numFmtId="0" fontId="42" fillId="33" borderId="14" xfId="0" applyFont="1" applyFill="1" applyBorder="1" applyAlignment="1" applyProtection="1">
      <alignment horizontal="center" vertical="center" wrapText="1"/>
      <protection locked="0"/>
    </xf>
    <xf numFmtId="22" fontId="42" fillId="33" borderId="24" xfId="0" applyNumberFormat="1" applyFont="1" applyFill="1" applyBorder="1" applyAlignment="1" applyProtection="1">
      <alignment horizontal="center" vertical="center" wrapText="1"/>
      <protection locked="0"/>
    </xf>
    <xf numFmtId="1" fontId="42" fillId="54" borderId="14" xfId="0" applyNumberFormat="1" applyFont="1" applyFill="1" applyBorder="1" applyAlignment="1">
      <alignment horizontal="center" vertical="center" wrapText="1"/>
    </xf>
    <xf numFmtId="0" fontId="42" fillId="33" borderId="10" xfId="0" applyFont="1" applyFill="1" applyBorder="1" applyAlignment="1" applyProtection="1">
      <alignment horizontal="center" vertical="center" wrapText="1"/>
      <protection locked="0"/>
    </xf>
    <xf numFmtId="0" fontId="44" fillId="60" borderId="24" xfId="0" applyFont="1" applyFill="1" applyBorder="1" applyAlignment="1">
      <alignment horizontal="center" vertical="center" wrapText="1"/>
    </xf>
    <xf numFmtId="2" fontId="42" fillId="44" borderId="24" xfId="0" applyNumberFormat="1" applyFont="1" applyFill="1" applyBorder="1" applyAlignment="1" applyProtection="1">
      <alignment horizontal="center" vertical="center" wrapText="1"/>
      <protection locked="0"/>
    </xf>
    <xf numFmtId="2" fontId="42" fillId="33" borderId="24" xfId="0" applyNumberFormat="1" applyFont="1" applyFill="1" applyBorder="1" applyAlignment="1" applyProtection="1">
      <alignment horizontal="center" vertical="center" wrapText="1"/>
      <protection locked="0"/>
    </xf>
    <xf numFmtId="0" fontId="28" fillId="53" borderId="29" xfId="0" applyFont="1" applyFill="1" applyBorder="1" applyAlignment="1" applyProtection="1">
      <alignment horizontal="center" vertical="center" wrapText="1"/>
      <protection locked="0"/>
    </xf>
    <xf numFmtId="0" fontId="28" fillId="53" borderId="29" xfId="0" applyFont="1" applyFill="1" applyBorder="1" applyAlignment="1">
      <alignment horizontal="center" vertical="center" wrapText="1"/>
    </xf>
    <xf numFmtId="0" fontId="20" fillId="53" borderId="29" xfId="0" applyFont="1" applyFill="1" applyBorder="1" applyAlignment="1" applyProtection="1">
      <alignment horizontal="center" vertical="center" textRotation="90" wrapText="1"/>
      <protection locked="0"/>
    </xf>
    <xf numFmtId="0" fontId="28" fillId="60" borderId="29" xfId="0" applyFont="1" applyFill="1" applyBorder="1" applyAlignment="1">
      <alignment horizontal="center" vertical="center" wrapText="1"/>
    </xf>
    <xf numFmtId="0" fontId="20" fillId="63" borderId="29" xfId="0" applyFont="1" applyFill="1" applyBorder="1" applyAlignment="1" applyProtection="1">
      <alignment horizontal="center" vertical="center" wrapText="1"/>
      <protection locked="0"/>
    </xf>
    <xf numFmtId="0" fontId="20" fillId="35" borderId="29" xfId="0" applyFont="1" applyFill="1" applyBorder="1" applyAlignment="1" applyProtection="1">
      <alignment horizontal="center" vertical="center" wrapText="1"/>
      <protection locked="0"/>
    </xf>
    <xf numFmtId="0" fontId="20" fillId="34" borderId="29" xfId="0" applyFont="1" applyFill="1" applyBorder="1" applyAlignment="1" applyProtection="1">
      <alignment horizontal="center" vertical="center" wrapText="1"/>
      <protection locked="0"/>
    </xf>
    <xf numFmtId="0" fontId="20" fillId="60" borderId="29" xfId="0" applyFont="1" applyFill="1" applyBorder="1" applyAlignment="1" applyProtection="1">
      <alignment horizontal="center" vertical="center" wrapText="1"/>
      <protection locked="0"/>
    </xf>
    <xf numFmtId="0" fontId="19" fillId="36" borderId="29" xfId="0" applyFont="1" applyFill="1" applyBorder="1" applyAlignment="1" applyProtection="1">
      <alignment horizontal="center" vertical="center" textRotation="90" wrapText="1"/>
      <protection locked="0"/>
    </xf>
    <xf numFmtId="0" fontId="19" fillId="37" borderId="29" xfId="0" applyFont="1" applyFill="1" applyBorder="1" applyAlignment="1" applyProtection="1">
      <alignment horizontal="center" vertical="center" textRotation="90" wrapText="1"/>
      <protection locked="0"/>
    </xf>
    <xf numFmtId="0" fontId="19" fillId="38" borderId="29" xfId="0" applyFont="1" applyFill="1" applyBorder="1" applyAlignment="1" applyProtection="1">
      <alignment horizontal="center" vertical="center" textRotation="90" wrapText="1"/>
      <protection locked="0"/>
    </xf>
    <xf numFmtId="0" fontId="19" fillId="39" borderId="29" xfId="0" applyFont="1" applyFill="1" applyBorder="1" applyAlignment="1" applyProtection="1">
      <alignment horizontal="center" vertical="center" textRotation="90" wrapText="1"/>
      <protection locked="0"/>
    </xf>
    <xf numFmtId="0" fontId="19" fillId="40" borderId="29" xfId="0" applyFont="1" applyFill="1" applyBorder="1" applyAlignment="1" applyProtection="1">
      <alignment horizontal="center" vertical="center" textRotation="90" wrapText="1"/>
      <protection locked="0"/>
    </xf>
    <xf numFmtId="0" fontId="19" fillId="41" borderId="29" xfId="0" applyFont="1" applyFill="1" applyBorder="1" applyAlignment="1" applyProtection="1">
      <alignment horizontal="center" vertical="center" textRotation="90" wrapText="1"/>
      <protection locked="0"/>
    </xf>
    <xf numFmtId="0" fontId="19" fillId="42" borderId="29" xfId="0" applyFont="1" applyFill="1" applyBorder="1" applyAlignment="1" applyProtection="1">
      <alignment horizontal="center" vertical="center" textRotation="90" wrapText="1"/>
      <protection locked="0"/>
    </xf>
    <xf numFmtId="0" fontId="19" fillId="43" borderId="29" xfId="0" applyFont="1" applyFill="1" applyBorder="1" applyAlignment="1" applyProtection="1">
      <alignment horizontal="center" vertical="center" textRotation="90" wrapText="1" readingOrder="1"/>
      <protection locked="0"/>
    </xf>
    <xf numFmtId="0" fontId="19" fillId="43" borderId="29" xfId="0" applyFont="1" applyFill="1" applyBorder="1" applyAlignment="1" applyProtection="1">
      <alignment horizontal="center" vertical="center" textRotation="90" wrapText="1"/>
      <protection locked="0"/>
    </xf>
    <xf numFmtId="0" fontId="19" fillId="44" borderId="29" xfId="0" applyFont="1" applyFill="1" applyBorder="1" applyAlignment="1" applyProtection="1">
      <alignment horizontal="center" vertical="center" textRotation="90" wrapText="1"/>
      <protection locked="0"/>
    </xf>
    <xf numFmtId="0" fontId="19" fillId="45" borderId="29" xfId="0" applyFont="1" applyFill="1" applyBorder="1" applyAlignment="1" applyProtection="1">
      <alignment horizontal="center" vertical="center" textRotation="90" wrapText="1"/>
      <protection locked="0"/>
    </xf>
    <xf numFmtId="0" fontId="20" fillId="61" borderId="29" xfId="0" applyFont="1" applyFill="1" applyBorder="1" applyAlignment="1" applyProtection="1">
      <alignment horizontal="center" vertical="center" textRotation="90" wrapText="1"/>
      <protection locked="0"/>
    </xf>
    <xf numFmtId="0" fontId="19" fillId="46" borderId="29" xfId="0" applyFont="1" applyFill="1" applyBorder="1" applyAlignment="1" applyProtection="1">
      <alignment horizontal="center" vertical="center" textRotation="90" wrapText="1"/>
      <protection locked="0"/>
    </xf>
    <xf numFmtId="0" fontId="19" fillId="47" borderId="29" xfId="0" applyFont="1" applyFill="1" applyBorder="1" applyAlignment="1" applyProtection="1">
      <alignment horizontal="center" vertical="center" textRotation="90" wrapText="1"/>
      <protection locked="0"/>
    </xf>
    <xf numFmtId="0" fontId="19" fillId="48" borderId="29" xfId="0" applyFont="1" applyFill="1" applyBorder="1" applyAlignment="1" applyProtection="1">
      <alignment horizontal="center" vertical="center" textRotation="90" wrapText="1"/>
      <protection locked="0"/>
    </xf>
    <xf numFmtId="0" fontId="19" fillId="49" borderId="29" xfId="0" applyFont="1" applyFill="1" applyBorder="1" applyAlignment="1" applyProtection="1">
      <alignment horizontal="center" vertical="center" textRotation="90" wrapText="1"/>
      <protection locked="0"/>
    </xf>
    <xf numFmtId="0" fontId="28" fillId="60" borderId="15"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47" fillId="33" borderId="24" xfId="0" applyFont="1" applyFill="1" applyBorder="1" applyAlignment="1">
      <alignment horizontal="center" vertical="center"/>
    </xf>
    <xf numFmtId="0" fontId="43" fillId="33" borderId="30" xfId="0" applyFont="1" applyFill="1" applyBorder="1" applyAlignment="1" applyProtection="1">
      <alignment horizontal="center" vertical="center" wrapText="1"/>
      <protection locked="0"/>
    </xf>
    <xf numFmtId="14" fontId="21" fillId="52" borderId="0" xfId="0" applyNumberFormat="1" applyFont="1" applyFill="1" applyAlignment="1">
      <alignment horizontal="center" vertical="center" wrapText="1"/>
    </xf>
    <xf numFmtId="0" fontId="28" fillId="60" borderId="31" xfId="0" applyFont="1" applyFill="1" applyBorder="1" applyAlignment="1">
      <alignment horizontal="center" vertical="center" wrapText="1"/>
    </xf>
    <xf numFmtId="0" fontId="28" fillId="60" borderId="32" xfId="0" applyFont="1" applyFill="1" applyBorder="1" applyAlignment="1">
      <alignment horizontal="center" vertical="center" wrapText="1"/>
    </xf>
    <xf numFmtId="0" fontId="28" fillId="53" borderId="32" xfId="0" applyFont="1" applyFill="1" applyBorder="1" applyAlignment="1">
      <alignment horizontal="center" vertical="center" wrapText="1"/>
    </xf>
    <xf numFmtId="14" fontId="42" fillId="33" borderId="24" xfId="0" applyNumberFormat="1" applyFont="1" applyFill="1" applyBorder="1" applyAlignment="1" applyProtection="1">
      <alignment horizontal="center" vertical="center" wrapText="1"/>
      <protection locked="0"/>
    </xf>
    <xf numFmtId="0" fontId="42" fillId="33" borderId="25" xfId="0" applyFont="1" applyFill="1" applyBorder="1" applyAlignment="1" applyProtection="1">
      <alignment horizontal="center" vertical="center" wrapText="1"/>
      <protection locked="0"/>
    </xf>
    <xf numFmtId="0" fontId="42" fillId="33" borderId="33" xfId="0" applyFont="1" applyFill="1" applyBorder="1" applyAlignment="1" applyProtection="1">
      <alignment horizontal="center" vertical="center" wrapText="1"/>
      <protection locked="0"/>
    </xf>
    <xf numFmtId="14" fontId="21" fillId="52" borderId="0" xfId="0" applyNumberFormat="1" applyFont="1" applyFill="1" applyAlignment="1">
      <alignment horizontal="center" vertical="center" wrapText="1"/>
    </xf>
    <xf numFmtId="0" fontId="28" fillId="53" borderId="31" xfId="0" applyFont="1" applyFill="1" applyBorder="1" applyAlignment="1">
      <alignment horizontal="center" vertical="center" wrapText="1"/>
    </xf>
    <xf numFmtId="0" fontId="24" fillId="33" borderId="11" xfId="0" applyFont="1" applyFill="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wrapText="1"/>
      <protection locked="0"/>
    </xf>
    <xf numFmtId="0" fontId="18" fillId="36" borderId="17" xfId="0" applyFont="1" applyFill="1" applyBorder="1" applyAlignment="1" applyProtection="1">
      <alignment horizontal="center" vertical="center" wrapText="1"/>
      <protection locked="0"/>
    </xf>
    <xf numFmtId="0" fontId="18" fillId="36" borderId="19" xfId="0" applyFont="1" applyFill="1" applyBorder="1" applyAlignment="1" applyProtection="1">
      <alignment horizontal="center" vertical="center" wrapText="1"/>
      <protection locked="0"/>
    </xf>
    <xf numFmtId="0" fontId="18" fillId="37" borderId="17" xfId="0" applyFont="1" applyFill="1" applyBorder="1" applyAlignment="1" applyProtection="1">
      <alignment horizontal="center" vertical="center" wrapText="1"/>
      <protection locked="0"/>
    </xf>
    <xf numFmtId="0" fontId="18" fillId="37" borderId="18" xfId="0" applyFont="1" applyFill="1" applyBorder="1" applyAlignment="1" applyProtection="1">
      <alignment horizontal="center" vertical="center" wrapText="1"/>
      <protection locked="0"/>
    </xf>
    <xf numFmtId="0" fontId="18" fillId="37" borderId="19" xfId="0" applyFont="1" applyFill="1" applyBorder="1" applyAlignment="1" applyProtection="1">
      <alignment horizontal="center" vertical="center" wrapText="1"/>
      <protection locked="0"/>
    </xf>
    <xf numFmtId="0" fontId="18" fillId="38" borderId="17" xfId="0" applyFont="1" applyFill="1" applyBorder="1" applyAlignment="1" applyProtection="1">
      <alignment horizontal="center" vertical="center" wrapText="1"/>
      <protection locked="0"/>
    </xf>
    <xf numFmtId="0" fontId="18" fillId="38" borderId="18" xfId="0" applyFont="1" applyFill="1" applyBorder="1" applyAlignment="1" applyProtection="1">
      <alignment horizontal="center" vertical="center" wrapText="1"/>
      <protection locked="0"/>
    </xf>
    <xf numFmtId="0" fontId="18" fillId="38" borderId="19" xfId="0" applyFont="1" applyFill="1" applyBorder="1" applyAlignment="1" applyProtection="1">
      <alignment horizontal="center" vertical="center" wrapText="1"/>
      <protection locked="0"/>
    </xf>
    <xf numFmtId="0" fontId="18" fillId="40" borderId="17" xfId="0" applyFont="1" applyFill="1" applyBorder="1" applyAlignment="1" applyProtection="1">
      <alignment horizontal="center" vertical="center" wrapText="1"/>
      <protection locked="0"/>
    </xf>
    <xf numFmtId="0" fontId="18" fillId="40" borderId="18" xfId="0" applyFont="1" applyFill="1" applyBorder="1" applyAlignment="1" applyProtection="1">
      <alignment horizontal="center" vertical="center" wrapText="1"/>
      <protection locked="0"/>
    </xf>
    <xf numFmtId="0" fontId="18" fillId="40" borderId="19" xfId="0" applyFont="1" applyFill="1" applyBorder="1" applyAlignment="1" applyProtection="1">
      <alignment horizontal="center" vertical="center" wrapText="1"/>
      <protection locked="0"/>
    </xf>
    <xf numFmtId="0" fontId="34" fillId="33" borderId="21" xfId="0" applyFont="1" applyFill="1" applyBorder="1" applyAlignment="1" applyProtection="1">
      <alignment horizontal="center" vertical="center" wrapText="1"/>
      <protection locked="0"/>
    </xf>
    <xf numFmtId="0" fontId="34" fillId="33" borderId="22" xfId="0" applyFont="1" applyFill="1" applyBorder="1" applyAlignment="1" applyProtection="1">
      <alignment horizontal="center" vertical="center" wrapText="1"/>
      <protection locked="0"/>
    </xf>
    <xf numFmtId="0" fontId="34" fillId="33" borderId="23" xfId="0" applyFont="1" applyFill="1" applyBorder="1" applyAlignment="1" applyProtection="1">
      <alignment horizontal="center" vertical="center" wrapText="1"/>
      <protection locked="0"/>
    </xf>
    <xf numFmtId="0" fontId="34" fillId="33" borderId="15" xfId="0" applyFont="1" applyFill="1" applyBorder="1" applyAlignment="1" applyProtection="1">
      <alignment horizontal="center" vertical="center" wrapText="1"/>
      <protection locked="0"/>
    </xf>
    <xf numFmtId="0" fontId="34" fillId="33" borderId="0" xfId="0" applyFont="1" applyFill="1" applyAlignment="1" applyProtection="1">
      <alignment horizontal="center" vertical="center" wrapText="1"/>
      <protection locked="0"/>
    </xf>
    <xf numFmtId="0" fontId="34" fillId="33" borderId="16" xfId="0" applyFont="1" applyFill="1" applyBorder="1" applyAlignment="1" applyProtection="1">
      <alignment horizontal="center" vertical="center" wrapText="1"/>
      <protection locked="0"/>
    </xf>
    <xf numFmtId="0" fontId="34" fillId="33" borderId="17" xfId="0" applyFont="1" applyFill="1" applyBorder="1" applyAlignment="1" applyProtection="1">
      <alignment horizontal="center" vertical="center" wrapText="1"/>
      <protection locked="0"/>
    </xf>
    <xf numFmtId="0" fontId="34" fillId="33" borderId="18" xfId="0" applyFont="1" applyFill="1" applyBorder="1" applyAlignment="1" applyProtection="1">
      <alignment horizontal="center" vertical="center" wrapText="1"/>
      <protection locked="0"/>
    </xf>
    <xf numFmtId="0" fontId="34" fillId="33" borderId="19" xfId="0" applyFont="1" applyFill="1" applyBorder="1" applyAlignment="1" applyProtection="1">
      <alignment horizontal="center" vertical="center" wrapText="1"/>
      <protection locked="0"/>
    </xf>
    <xf numFmtId="0" fontId="21" fillId="52" borderId="14" xfId="0" applyFont="1" applyFill="1" applyBorder="1" applyAlignment="1" applyProtection="1">
      <alignment horizontal="center" vertical="center" wrapText="1"/>
      <protection locked="0"/>
    </xf>
    <xf numFmtId="0" fontId="28" fillId="35" borderId="11" xfId="0" applyFont="1" applyFill="1" applyBorder="1" applyAlignment="1" applyProtection="1">
      <alignment horizontal="center" vertical="center" wrapText="1"/>
      <protection locked="0"/>
    </xf>
    <xf numFmtId="0" fontId="28" fillId="35" borderId="12" xfId="0" applyFont="1" applyFill="1" applyBorder="1" applyAlignment="1" applyProtection="1">
      <alignment horizontal="center" vertical="center" wrapText="1"/>
      <protection locked="0"/>
    </xf>
    <xf numFmtId="0" fontId="28" fillId="35" borderId="20" xfId="0" applyFont="1" applyFill="1" applyBorder="1" applyAlignment="1" applyProtection="1">
      <alignment horizontal="center" vertical="center" wrapText="1"/>
      <protection locked="0"/>
    </xf>
    <xf numFmtId="0" fontId="21" fillId="52" borderId="11" xfId="0" applyFont="1" applyFill="1" applyBorder="1" applyAlignment="1" applyProtection="1">
      <alignment horizontal="center" vertical="center" wrapText="1"/>
      <protection locked="0"/>
    </xf>
    <xf numFmtId="0" fontId="21" fillId="52" borderId="20" xfId="0" applyFont="1" applyFill="1" applyBorder="1" applyAlignment="1" applyProtection="1">
      <alignment horizontal="center" vertical="center" wrapText="1"/>
      <protection locked="0"/>
    </xf>
    <xf numFmtId="0" fontId="21" fillId="52" borderId="12" xfId="0" applyFont="1" applyFill="1" applyBorder="1" applyAlignment="1" applyProtection="1">
      <alignment horizontal="center" vertical="center" wrapText="1"/>
      <protection locked="0"/>
    </xf>
    <xf numFmtId="14" fontId="21" fillId="52" borderId="15" xfId="0" applyNumberFormat="1" applyFont="1" applyFill="1" applyBorder="1" applyAlignment="1" applyProtection="1">
      <alignment horizontal="center" vertical="center" wrapText="1"/>
      <protection locked="0"/>
    </xf>
    <xf numFmtId="14" fontId="21" fillId="52" borderId="0" xfId="0" applyNumberFormat="1" applyFont="1" applyFill="1" applyAlignment="1" applyProtection="1">
      <alignment horizontal="center" vertical="center" wrapText="1"/>
      <protection locked="0"/>
    </xf>
    <xf numFmtId="0" fontId="26" fillId="33" borderId="11" xfId="0" applyFont="1" applyFill="1" applyBorder="1" applyAlignment="1" applyProtection="1">
      <alignment horizontal="center" vertical="center" wrapText="1"/>
      <protection locked="0"/>
    </xf>
    <xf numFmtId="0" fontId="26" fillId="33" borderId="12" xfId="0" applyFont="1" applyFill="1" applyBorder="1" applyAlignment="1" applyProtection="1">
      <alignment horizontal="center" vertical="center" wrapText="1"/>
      <protection locked="0"/>
    </xf>
    <xf numFmtId="14" fontId="26" fillId="33" borderId="11" xfId="0" applyNumberFormat="1" applyFont="1" applyFill="1" applyBorder="1" applyAlignment="1" applyProtection="1">
      <alignment horizontal="center" vertical="center" wrapText="1"/>
      <protection locked="0"/>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41" fillId="52" borderId="11" xfId="0" applyFont="1" applyFill="1" applyBorder="1" applyAlignment="1">
      <alignment horizontal="center" vertical="center" wrapText="1"/>
    </xf>
    <xf numFmtId="0" fontId="41" fillId="52" borderId="20" xfId="0" applyFont="1" applyFill="1" applyBorder="1" applyAlignment="1">
      <alignment horizontal="center" vertical="center" wrapText="1"/>
    </xf>
    <xf numFmtId="0" fontId="41" fillId="52" borderId="12" xfId="0" applyFont="1" applyFill="1" applyBorder="1" applyAlignment="1">
      <alignment horizontal="center" vertical="center" wrapText="1"/>
    </xf>
    <xf numFmtId="0" fontId="28" fillId="53" borderId="11" xfId="0" applyFont="1" applyFill="1" applyBorder="1" applyAlignment="1">
      <alignment horizontal="center" vertical="center" wrapText="1"/>
    </xf>
    <xf numFmtId="0" fontId="28" fillId="53" borderId="12" xfId="0" applyFont="1" applyFill="1" applyBorder="1" applyAlignment="1">
      <alignment horizontal="center" vertical="center" wrapText="1"/>
    </xf>
    <xf numFmtId="0" fontId="28" fillId="53" borderId="20" xfId="0" applyFont="1" applyFill="1" applyBorder="1" applyAlignment="1">
      <alignment horizontal="center" vertical="center" wrapText="1"/>
    </xf>
    <xf numFmtId="0" fontId="38" fillId="54" borderId="14" xfId="0" applyFont="1" applyFill="1" applyBorder="1" applyAlignment="1">
      <alignment horizontal="center" vertical="center" wrapText="1"/>
    </xf>
    <xf numFmtId="0" fontId="37" fillId="59" borderId="11" xfId="0" applyFont="1" applyFill="1" applyBorder="1" applyAlignment="1">
      <alignment horizontal="center" vertical="center" wrapText="1"/>
    </xf>
    <xf numFmtId="0" fontId="37" fillId="59" borderId="12" xfId="0" applyFont="1" applyFill="1" applyBorder="1" applyAlignment="1">
      <alignment horizontal="center" vertical="center" wrapText="1"/>
    </xf>
    <xf numFmtId="0" fontId="38" fillId="54" borderId="24" xfId="0" applyFont="1" applyFill="1" applyBorder="1" applyAlignment="1">
      <alignment horizontal="center" vertical="center" wrapText="1"/>
    </xf>
    <xf numFmtId="0" fontId="37" fillId="48" borderId="11" xfId="0" applyFont="1" applyFill="1" applyBorder="1" applyAlignment="1">
      <alignment horizontal="center" vertical="center" wrapText="1"/>
    </xf>
    <xf numFmtId="0" fontId="37" fillId="48" borderId="20" xfId="0" applyFont="1" applyFill="1" applyBorder="1" applyAlignment="1">
      <alignment horizontal="center" vertical="center" wrapText="1"/>
    </xf>
    <xf numFmtId="0" fontId="37" fillId="48" borderId="12" xfId="0" applyFont="1" applyFill="1" applyBorder="1" applyAlignment="1">
      <alignment horizontal="center" vertical="center" wrapText="1"/>
    </xf>
    <xf numFmtId="14" fontId="37" fillId="43" borderId="11" xfId="0" applyNumberFormat="1" applyFont="1" applyFill="1" applyBorder="1" applyAlignment="1">
      <alignment horizontal="center" vertical="center" wrapText="1"/>
    </xf>
    <xf numFmtId="14" fontId="37" fillId="43" borderId="20" xfId="0" applyNumberFormat="1" applyFont="1" applyFill="1" applyBorder="1" applyAlignment="1">
      <alignment horizontal="center" vertical="center" wrapText="1"/>
    </xf>
    <xf numFmtId="14" fontId="37" fillId="43" borderId="12" xfId="0" applyNumberFormat="1" applyFont="1" applyFill="1" applyBorder="1" applyAlignment="1">
      <alignment horizontal="center" vertical="center" wrapText="1"/>
    </xf>
    <xf numFmtId="0" fontId="37" fillId="44" borderId="11" xfId="0" applyFont="1" applyFill="1" applyBorder="1" applyAlignment="1">
      <alignment horizontal="center" vertical="center" wrapText="1"/>
    </xf>
    <xf numFmtId="0" fontId="37" fillId="44" borderId="20" xfId="0" applyFont="1" applyFill="1" applyBorder="1" applyAlignment="1">
      <alignment horizontal="center" vertical="center" wrapText="1"/>
    </xf>
    <xf numFmtId="0" fontId="37" fillId="44" borderId="12" xfId="0" applyFont="1" applyFill="1" applyBorder="1" applyAlignment="1">
      <alignment horizontal="center" vertical="center" wrapText="1"/>
    </xf>
    <xf numFmtId="0" fontId="37" fillId="44" borderId="28" xfId="0" applyFont="1" applyFill="1" applyBorder="1" applyAlignment="1">
      <alignment horizontal="center" vertical="center" wrapText="1"/>
    </xf>
    <xf numFmtId="0" fontId="37" fillId="44" borderId="27" xfId="0" applyFont="1" applyFill="1" applyBorder="1" applyAlignment="1">
      <alignment horizontal="center" vertical="center" wrapText="1"/>
    </xf>
    <xf numFmtId="0" fontId="37" fillId="44" borderId="26" xfId="0" applyFont="1" applyFill="1" applyBorder="1" applyAlignment="1">
      <alignment horizontal="center" vertical="center" wrapText="1"/>
    </xf>
    <xf numFmtId="0" fontId="38" fillId="59" borderId="24" xfId="0" applyFont="1" applyFill="1" applyBorder="1" applyAlignment="1">
      <alignment horizontal="center" vertical="center" wrapText="1"/>
    </xf>
    <xf numFmtId="0" fontId="38" fillId="59" borderId="14" xfId="0" applyFont="1" applyFill="1" applyBorder="1" applyAlignment="1">
      <alignment horizontal="center" vertical="center" wrapText="1"/>
    </xf>
    <xf numFmtId="22" fontId="42" fillId="44" borderId="24" xfId="0" applyNumberFormat="1" applyFont="1" applyFill="1" applyBorder="1" applyAlignment="1" applyProtection="1">
      <alignment horizontal="center" vertical="center" wrapText="1"/>
      <protection locked="0"/>
    </xf>
    <xf numFmtId="0" fontId="42" fillId="44" borderId="24" xfId="0" applyFont="1" applyFill="1" applyBorder="1" applyAlignment="1" applyProtection="1">
      <alignment horizontal="center" vertical="center" wrapText="1"/>
      <protection locked="0"/>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rmal 4" xfId="46" xr:uid="{8B555B7E-C8B6-4552-92B2-5F9D85569197}"/>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34">
    <dxf>
      <font>
        <b/>
        <i val="0"/>
        <color rgb="FFB28D42"/>
      </font>
      <fill>
        <patternFill patternType="solid">
          <fgColor auto="1"/>
          <bgColor rgb="FFE2D1B0"/>
        </patternFill>
      </fill>
      <border>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theme="0"/>
        <name val="Arial Narrow"/>
        <family val="2"/>
        <scheme val="none"/>
      </font>
      <fill>
        <patternFill patternType="solid">
          <fgColor indexed="64"/>
          <bgColor theme="1"/>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theme="0"/>
        <name val="Arial Narrow"/>
        <family val="2"/>
        <scheme val="none"/>
      </font>
      <fill>
        <patternFill patternType="solid">
          <fgColor indexed="64"/>
          <bgColor theme="1"/>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theme="0"/>
        <name val="Arial Narrow"/>
        <family val="2"/>
        <scheme val="none"/>
      </font>
      <fill>
        <patternFill patternType="solid">
          <fgColor indexed="64"/>
          <bgColor theme="1"/>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theme="0"/>
        <name val="Arial Narrow"/>
        <family val="2"/>
        <scheme val="none"/>
      </font>
      <fill>
        <patternFill patternType="solid">
          <fgColor indexed="64"/>
          <bgColor theme="1"/>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vertical/>
        <horizontal/>
      </border>
      <protection locked="0" hidden="0"/>
    </dxf>
    <dxf>
      <font>
        <b val="0"/>
        <i val="0"/>
        <strike val="0"/>
        <condense val="0"/>
        <extend val="0"/>
        <outline val="0"/>
        <shadow val="0"/>
        <u val="none"/>
        <vertAlign val="baseline"/>
        <sz val="9"/>
        <color theme="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auto="1"/>
        </right>
        <top style="hair">
          <color theme="0" tint="-0.499984740745262"/>
        </top>
        <bottom style="hair">
          <color theme="0" tint="-0.499984740745262"/>
        </bottom>
        <vertical/>
        <horizontal style="hair">
          <color theme="0" tint="-0.499984740745262"/>
        </horizontal>
      </border>
      <protection locked="0" hidden="0"/>
    </dxf>
    <dxf>
      <font>
        <b val="0"/>
        <i val="0"/>
        <strike val="0"/>
        <condense val="0"/>
        <extend val="0"/>
        <outline val="0"/>
        <shadow val="0"/>
        <u val="none"/>
        <vertAlign val="baseline"/>
        <sz val="9"/>
        <color theme="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protection locked="0" hidden="0"/>
    </dxf>
    <dxf>
      <font>
        <b val="0"/>
        <i val="0"/>
        <strike val="0"/>
        <condense val="0"/>
        <extend val="0"/>
        <outline val="0"/>
        <shadow val="0"/>
        <u val="none"/>
        <vertAlign val="baseline"/>
        <sz val="9"/>
        <color rgb="FF000000"/>
        <name val="Aptos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vertical/>
        <horizontal/>
      </border>
      <protection locked="0" hidden="0"/>
    </dxf>
    <dxf>
      <font>
        <b val="0"/>
        <i val="0"/>
        <strike val="0"/>
        <condense val="0"/>
        <extend val="0"/>
        <outline val="0"/>
        <shadow val="0"/>
        <u val="none"/>
        <vertAlign val="baseline"/>
        <sz val="9"/>
        <color auto="1"/>
        <name val="Arial Narrow"/>
        <family val="2"/>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9"/>
        <color auto="1"/>
        <name val="Arial Narrow"/>
        <family val="2"/>
        <scheme val="none"/>
      </font>
      <numFmt numFmtId="27" formatCode="d/mm/yyyy\ h:mm"/>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numFmt numFmtId="27" formatCode="d/mm/yyyy\ h:mm"/>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val="0"/>
        <i val="0"/>
        <strike val="0"/>
        <condense val="0"/>
        <extend val="0"/>
        <outline val="0"/>
        <shadow val="0"/>
        <u val="none"/>
        <vertAlign val="baseline"/>
        <sz val="9"/>
        <color auto="1"/>
        <name val="Arial Narrow"/>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hair">
          <color theme="0" tint="-0.499984740745262"/>
        </left>
        <right style="hair">
          <color theme="0" tint="-0.499984740745262"/>
        </right>
        <top style="hair">
          <color theme="0" tint="-0.499984740745262"/>
        </top>
        <bottom style="hair">
          <color theme="0" tint="-0.499984740745262"/>
        </bottom>
        <vertical/>
        <horizontal/>
      </border>
      <protection locked="0" hidden="0"/>
    </dxf>
    <dxf>
      <font>
        <b/>
        <i val="0"/>
        <strike val="0"/>
        <condense val="0"/>
        <extend val="0"/>
        <outline val="0"/>
        <shadow val="0"/>
        <u val="none"/>
        <vertAlign val="baseline"/>
        <sz val="10"/>
        <color theme="0"/>
        <name val="Arial Narrow"/>
        <family val="2"/>
        <scheme val="none"/>
      </font>
      <fill>
        <patternFill patternType="solid">
          <fgColor indexed="64"/>
          <bgColor rgb="FFB28D42"/>
        </patternFill>
      </fill>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border outline="0">
        <top style="hair">
          <color auto="1"/>
        </top>
      </border>
    </dxf>
    <dxf>
      <font>
        <b val="0"/>
        <i val="0"/>
        <strike val="0"/>
        <condense val="0"/>
        <extend val="0"/>
        <outline val="0"/>
        <shadow val="0"/>
        <u val="none"/>
        <vertAlign val="baseline"/>
        <sz val="9"/>
        <color auto="1"/>
        <name val="Arial Narrow"/>
        <family val="2"/>
        <scheme val="none"/>
      </font>
      <fill>
        <patternFill patternType="solid">
          <fgColor indexed="64"/>
          <bgColor theme="0"/>
        </patternFill>
      </fill>
      <alignment horizontal="center" vertical="center" textRotation="0" wrapText="1" indent="0" justifyLastLine="0" shrinkToFit="0" readingOrder="0"/>
      <protection locked="0" hidden="0"/>
    </dxf>
  </dxfs>
  <tableStyles count="1" defaultTableStyle="TableStyleMedium2" defaultPivotStyle="PivotStyleLight16">
    <tableStyle name="Invisible" pivot="0" table="0" count="0" xr9:uid="{0C5856FB-1317-4944-B8CC-26942B86196C}"/>
  </tableStyles>
  <colors>
    <mruColors>
      <color rgb="FFB28D42"/>
      <color rgb="FFE3D3B3"/>
      <color rgb="FFFFEBF8"/>
      <color rgb="FFE2D1B0"/>
      <color rgb="FF504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209550</xdr:colOff>
      <xdr:row>3</xdr:row>
      <xdr:rowOff>76200</xdr:rowOff>
    </xdr:from>
    <xdr:to>
      <xdr:col>7</xdr:col>
      <xdr:colOff>533400</xdr:colOff>
      <xdr:row>6</xdr:row>
      <xdr:rowOff>66675</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847725" y="971550"/>
          <a:ext cx="5876925" cy="962025"/>
        </a:xfrm>
        <a:prstGeom prst="rect">
          <a:avLst/>
        </a:prstGeom>
      </xdr:spPr>
    </xdr:pic>
    <xdr:clientData/>
  </xdr:twoCellAnchor>
  <xdr:twoCellAnchor>
    <xdr:from>
      <xdr:col>108</xdr:col>
      <xdr:colOff>573717</xdr:colOff>
      <xdr:row>3</xdr:row>
      <xdr:rowOff>89809</xdr:rowOff>
    </xdr:from>
    <xdr:to>
      <xdr:col>109</xdr:col>
      <xdr:colOff>746605</xdr:colOff>
      <xdr:row>5</xdr:row>
      <xdr:rowOff>276225</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91179146" y="987880"/>
          <a:ext cx="971173" cy="839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tsantos_minhacienda_gov_co/Documents/03_Elementos%20transversales/Planes/04_Plan%20Acci&#243;n/2024/01_Alistamiento/20221031_DP-FT-004_V1_Formato%20plan%20de%20acci&#243;n.xlsx" TargetMode="External"/><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tsantos_minhacienda_gov_co/Documents/03_Elementos%20transversales/Planes/04_Plan%20Acci&#243;n/2023/10_Versiones%20plan%20acci&#243;n/02_Versiones%20del%20plan/20231231_Plan_accion_2023_V5.xlsx" TargetMode="External"/><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issy Tatiana Santos Yate" refreshedDate="46065.587529282406" createdVersion="8" refreshedVersion="8" minRefreshableVersion="3" recordCount="436" xr:uid="{01ADF6B9-BA89-40C0-AA33-5BEA2E974B0D}">
  <cacheSource type="worksheet">
    <worksheetSource name="Tabla2"/>
  </cacheSource>
  <cacheFields count="110">
    <cacheField name="Nombre inicial de la tarea" numFmtId="0">
      <sharedItems longText="1"/>
    </cacheField>
    <cacheField name="Código de la acción " numFmtId="0">
      <sharedItems count="437">
        <s v="URF2026_NEP_001_01"/>
        <s v="URF2026_NEP_001_02"/>
        <s v="URF2026_NEP_001_03"/>
        <s v="URF2026_NOP_002_01"/>
        <s v="URF2026_NOP_002_02"/>
        <s v="URF2026_NOP_002_03"/>
        <s v="URF2026_NEI_003"/>
        <s v="URF2026_NOP_004_01"/>
        <s v="URF2026_NOP_004_02"/>
        <s v="URF2026_NOP_004_03"/>
        <s v="URF2026_NEP_005_01"/>
        <s v="URF2026_NEP_005_02"/>
        <s v="URF2026_NEP_005_03"/>
        <s v="URF2026_NOP_006_01"/>
        <s v="URF2026_NOP_006_02"/>
        <s v="URF2026_NOP_006_03"/>
        <s v="URF2026_NOP_007_01"/>
        <s v="URF2026_NOP_007_02"/>
        <s v="URF2026_NOP_007_03"/>
        <s v="URF2026_NEP_008_01"/>
        <s v="URF2026_NEP_008_02"/>
        <s v="URF2026_NOP_009_01"/>
        <s v="URF2026_NOP_009_02"/>
        <s v="URF2026_NOP_009_03"/>
        <s v="URF2026_NOP_010_01"/>
        <s v="URF2026_NOP_010_02"/>
        <s v="URF2026_NOP_010_03"/>
        <s v="URF2026_NOP_011_01"/>
        <s v="URF2026_NOP_011_02"/>
        <s v="URF2026_NOP_011_03"/>
        <s v="URF2026_NEP_012_01"/>
        <s v="URF2026_NEP_012_02"/>
        <s v="URF2026_NOI_013"/>
        <s v="URF2026_NEI_014"/>
        <s v="URF2026_NOP_015_01"/>
        <s v="URF2026_NOP_015_02"/>
        <s v="URF2026_NOP_015_03"/>
        <s v="URF2026_NOP_015_04"/>
        <s v="URF2026_NOI_016"/>
        <s v="URF2026_NOP_017_01"/>
        <s v="URF2026_NOP_017_02"/>
        <s v="URF2026_NOP_017_03"/>
        <s v="URF2026_NOP_017_04"/>
        <s v="URF2026_NEI_018"/>
        <s v="URF2026_NEI_019"/>
        <s v="URF2026_NEI_020"/>
        <s v="URF2026_NOP_021_01"/>
        <s v="URF2026_NOP_021_02"/>
        <s v="URF2026_NEP_022_01"/>
        <s v="URF2026_NEP_022_02"/>
        <s v="URF2026_NEP_022_03"/>
        <s v="URF2026_NEI_023"/>
        <s v="URF2026_NOI_024"/>
        <s v="URF2026_NEI_025"/>
        <s v="URF2026_NEP_026_01"/>
        <s v="URF2026_NEP_026_02"/>
        <s v="URF2026_NEP_026_03"/>
        <s v="URF2026_NEP_026_04"/>
        <s v="URF2026_NEI_027"/>
        <s v="URF2026_NOP_028_01"/>
        <s v="URF2026_NOP_028_02"/>
        <s v="URF2026_NEI_029"/>
        <s v="URF2026_NEI_030"/>
        <s v="URF2026_NEI_031"/>
        <s v="URF2026_NOI_032"/>
        <s v="URF2026_NOI_033"/>
        <s v="URF2026_NEP_034_01"/>
        <s v="URF2026_NEP_034_02"/>
        <s v="URF2026_NEP_034_03"/>
        <s v="URF2026_NEI_035"/>
        <s v="URF2026_NEI_036"/>
        <s v="URF2026_NEP_037_01"/>
        <s v="URF2026_NEP_037_02"/>
        <s v="URF2026_NEP_037_03"/>
        <s v="URF2026_NEP_038_01"/>
        <s v="URF2026_NEP_038_02"/>
        <s v="URF2026_NEP_038_03"/>
        <s v="URF2026_NEI_039"/>
        <s v="URF2026_NEP_040_01"/>
        <s v="URF2026_NEP_040_02"/>
        <s v="URF2026_NEP_040_03"/>
        <s v="URF2026_NEI_041"/>
        <s v="URF2026_NEI_042"/>
        <s v="URF2026_NOI_043"/>
        <s v="URF2026_NOP_044_01"/>
        <s v="URF2026_NOP_044_02"/>
        <s v="URF2026_NOP_044_03"/>
        <s v="URF2026_NOP_044_04"/>
        <s v="URF2026_NEP_045_01"/>
        <s v="URF2026_NEP_045_02"/>
        <s v="URF2026_NOI_046"/>
        <s v="URF2026_NOP_047_01"/>
        <s v="URF2026_NOP_047_02"/>
        <s v="URF2026_NOP_047_03"/>
        <s v="URF2026_NOP_048_01"/>
        <s v="URF2026_NOP_048_02"/>
        <s v="URF2026_NOP_048_03"/>
        <s v="URF2026_NOP_049_01"/>
        <s v="URF2026_NOP_049_02"/>
        <s v="URF2026_NOP_049_03"/>
        <s v="URF2026_NOP_050_01"/>
        <s v="URF2026_NOP_050_02"/>
        <s v="URF2026_NOP_050_03"/>
        <s v="URF2026_NOP_051_01"/>
        <s v="URF2026_NOP_051_02"/>
        <s v="URF2026_NOP_051_03"/>
        <s v="URF2026_NOP_051_04"/>
        <s v="URF2026_NOP_052_01"/>
        <s v="URF2026_NOP_052_02"/>
        <s v="URF2026_NOP_052_03"/>
        <s v="URF2026_NOP_052_04"/>
        <s v="URF2026_NOI_053"/>
        <s v="URF2026_NOP_054_01"/>
        <s v="URF2026_NOP_054_02"/>
        <s v="URF2026_NOP_054_03"/>
        <s v="URF2026_NOP_054_04"/>
        <s v="URF2026_NOP_055_01"/>
        <s v="URF2026_NOP_055_02"/>
        <s v="URF2026_NOP_055_03"/>
        <s v="URF2026_NOI_056"/>
        <s v="URF2026_NOP_057_01"/>
        <s v="URF2026_NOP_057_02"/>
        <s v="URF2026_NOP_057_03"/>
        <s v="URF2026_NEP_058_01"/>
        <s v="URF2026_NEP_058_02"/>
        <s v="URF2026_NEP_059_01"/>
        <s v="URF2026_NEP_059_02"/>
        <s v="URF2026_NEP_060_01"/>
        <s v="URF2026_NEP_060_02"/>
        <s v="URF2026_NEP_060_03"/>
        <s v="URF2026_NEP_061_01"/>
        <s v="URF2026_NEP_061_02"/>
        <s v="URF2026_NEP_061_03"/>
        <s v="URF2026_NEP_061_04"/>
        <s v="URF2026_NEI_062"/>
        <s v="URF2026_NEI_063"/>
        <s v="URF2026_NEI_064"/>
        <s v="URF2026_NEI_065"/>
        <s v="URF2026_NEI_066"/>
        <s v="URF2026_NEI_067"/>
        <s v="URF2026_NEI_068"/>
        <s v="URF2026_NEI_069"/>
        <s v="URF2026_NOP_070_01"/>
        <s v="URF2026_NOP_070_02"/>
        <s v="URF2026_NOP_070_03"/>
        <s v="URF2026_NEP_071_01"/>
        <s v="URF2026_NEP_071_02"/>
        <s v="URF2026_NEP_071_03"/>
        <s v="URF2026_NEP_071_04"/>
        <s v="URF2026_NEP_072_01"/>
        <s v="URF2026_NEP_072_02"/>
        <s v="URF2026_NEP_072_03"/>
        <s v="URF2026_NEP_072_04"/>
        <s v="URF2026_NOP_073_01"/>
        <s v="URF2026_NOP_073_02"/>
        <s v="URF2026_NOP_073_03"/>
        <s v="URF2026_NEI_074"/>
        <s v="URF2026_NEI_075"/>
        <s v="URF2026_NOI_076"/>
        <s v="URF2026_NEI_077"/>
        <s v="URF2026_NEI_078"/>
        <s v="URF2026_NEI_079"/>
        <s v="URF2026_NEI_080"/>
        <s v="URF2026_NEI_081"/>
        <s v="URF2026_NEI_082"/>
        <s v="URF2026_NEI_083"/>
        <s v="URF2026_NEI_084"/>
        <s v="URF2026_NEI_085"/>
        <s v="URF2026_NEP_086_01"/>
        <s v="URF2026_NEP_086_02"/>
        <s v="URF2026_NEP_086_03"/>
        <s v="URF2026_NEI_087"/>
        <s v="URF2026_NOI_088"/>
        <s v="URF2026_NOI_089"/>
        <s v="URF2026_NOP_090_01"/>
        <s v="URF2026_NOP_090_02"/>
        <s v="URF2026_NOP_090_03"/>
        <s v="URF2026_NOP_091_01"/>
        <s v="URF2026_NOP_091_02"/>
        <s v="URF2026_NOP_092_01"/>
        <s v="URF2026_NOP_092_02"/>
        <s v="URF2026_NOP_093_01"/>
        <s v="URF2026_NOP_093_02"/>
        <s v="URF2026_NOP_094_01"/>
        <s v="URF2026_NOP_094_04"/>
        <s v="URF2026_NEI_095"/>
        <s v="URF2026_NOI_096"/>
        <s v="URF2026_NOP_097_01"/>
        <s v="URF2026_NOP_097_02"/>
        <s v="URF2026_NEI_098"/>
        <s v="URF2026_NOP_099_01"/>
        <s v="URF2026_NOP_099_02"/>
        <s v="URF2026_NEI_100"/>
        <s v="URF2026_NEP_101_01"/>
        <s v="URF2026_NEP_101_02"/>
        <s v="URF2026_NEP_101_03"/>
        <s v="URF2026_NEP_101_04"/>
        <s v="URF2026_NEP_102_01"/>
        <s v="URF2026_NEP_102_02"/>
        <s v="URF2026_NOI_103"/>
        <s v="URF2026_NOP_104_01"/>
        <s v="URF2026_NOP_104_02"/>
        <s v="URF2026_NOI_105"/>
        <s v="URF2026_NEI_106"/>
        <s v="URF2026_NOI_107"/>
        <s v="URF2026_NOP_108_01"/>
        <s v="URF2026_NOP_108_02"/>
        <s v="URF2026_NOP_108_03"/>
        <s v="URF2026_NOP_108_04"/>
        <s v="URF2026_NEI_109"/>
        <s v="URF2026_NOI_110"/>
        <s v="URF2026_NOI_111"/>
        <s v="URF2026_NOP_112_01"/>
        <s v="URF2026_NOP_112_02"/>
        <s v="URF2026_NOP_112_03"/>
        <s v="URF2026_NOP_113_01"/>
        <s v="URF2026_NOP_113_02"/>
        <s v="URF2026_NOP_113_03"/>
        <s v="URF2026_NOP_113_04"/>
        <s v="URF2026_NOP_114_01"/>
        <s v="URF2026_NOP_114_02"/>
        <s v="URF2026_NEI_115"/>
        <s v="URF2026_NOI_116"/>
        <s v="URF2026_NOP_117_01"/>
        <s v="URF2026_NOP_117_02"/>
        <s v="URF2026_NOI_118"/>
        <s v="URF2026_NOI_119"/>
        <s v="URF2026_NOI_120"/>
        <s v="URF2026_NEI_121"/>
        <s v="URF2026_NOP_122_01"/>
        <s v="URF2026_NOP_122_02"/>
        <s v="URF2026_NOI_123"/>
        <s v="URF2026_NEI_124"/>
        <s v="URF2026_NEI_125"/>
        <s v="URF2026_NEI_126"/>
        <s v="URF2026_NOI_127"/>
        <s v="URF2026_NOI_128"/>
        <s v="URF2026_NOI_129"/>
        <s v="URF2026_NEI_130"/>
        <s v="URF2026_NEI_131"/>
        <s v="URF2026_NEI_132"/>
        <s v="URF2026_NEP_133_01"/>
        <s v="URF2026_NEP_133_02"/>
        <s v="URF2026_NOP_134_01"/>
        <s v="URF2026_NOP_134_02"/>
        <s v="URF2026_NOP_135_01"/>
        <s v="URF2026_NOP_135_02"/>
        <s v="URF2026_NOP_136_01"/>
        <s v="URF2026_NOP_136_02"/>
        <s v="URF2026_NOP_136_03"/>
        <s v="URF2026_NOP_136_04"/>
        <s v="URF2026_NOP_137_01"/>
        <s v="URF2026_NOP_137_02"/>
        <s v="URF2026_NOI_138"/>
        <s v="URF2026_NEI_139"/>
        <s v="URF2026_NEI_140"/>
        <s v="URF2026_NOI_141"/>
        <s v="URF2026_NEI_142"/>
        <s v="URF2026_NOI_143"/>
        <s v="URF2026_NOI_144"/>
        <s v="URF2026_NOI_145"/>
        <s v="URF2026_NOI_146"/>
        <s v="URF2026_NOI_147"/>
        <s v="URF2026_NOI_148"/>
        <s v="URF2026_NOI_149"/>
        <s v="URF2026_NOI_150"/>
        <s v="URF2026_NOI_151"/>
        <s v="URF2026_NOI_152"/>
        <s v="URF2026_NEI_153"/>
        <s v="URF2026_NEI_154"/>
        <s v="URF2026_NOI_155"/>
        <s v="URF2026_NEI_156"/>
        <s v="URF2026_NEI_157"/>
        <s v="URF2026_NOI_158"/>
        <s v="URF2026_NOI_159"/>
        <s v="URF2026_NEI_160"/>
        <s v="URF2026_NOI_161"/>
        <s v="URF2026_NOP_162_01"/>
        <s v="URF2026_NOP_162_02"/>
        <s v="URF2026_NOI_163"/>
        <s v="URF2026_NOI_164_01"/>
        <s v="URF2026_NOI_164_02"/>
        <s v="URF2026_NOI_164_03"/>
        <s v="URF2026_NOP_165_01"/>
        <s v="URF2026_NOP_165_02"/>
        <s v="URF2026_NEP_166_01"/>
        <s v="URF2026_NOP_166_02"/>
        <s v="URF2026_NEP_167_01"/>
        <s v="URF2026_NOP_167_02"/>
        <s v="URF2026_NEP_168"/>
        <s v="URF2026_NOI_169"/>
        <s v="URF2026_NEI_170"/>
        <s v="URF2026_NEP_171_01"/>
        <s v="URF2026_NEP_171_02"/>
        <s v="URF2026_NEP_171_03"/>
        <s v="URF2026_NEI_172"/>
        <s v="URF2026_NEI_173"/>
        <s v="URF2026_NOP_174_01"/>
        <s v="URF2026_NOP_174_02"/>
        <s v="URF2026_NOI_175"/>
        <s v="URF2026_NOI_176"/>
        <s v="URF2026_NOI_177"/>
        <s v="URF2026_NOP_178_01"/>
        <s v="URF2026_NOP_178_02"/>
        <s v="URF2026_NOP_178_03"/>
        <s v="URF2026_NOP_178_04"/>
        <s v="URF2026_NOI_179"/>
        <s v="URF2026_NOP_180_01"/>
        <s v="URF2026_NOP_180_02"/>
        <s v="URF2026_NOP_180_03"/>
        <s v="URF2026_NOP_181_01"/>
        <s v="URF2026_NOP_181_02"/>
        <s v="URF2026_NEP_182_01"/>
        <s v="URF2026_NEP_182_02"/>
        <s v="URF2026_NEI_183"/>
        <s v="URF2026_NOI_184"/>
        <s v="URF2026_NEI_185"/>
        <s v="URF2026_NOI_186"/>
        <s v="URF2026_NEI_187"/>
        <s v="URF2026_NEI_188"/>
        <s v="URF2026_NEI_189"/>
        <s v="URF2026_NEI_190"/>
        <s v="URF2026_NEI_191"/>
        <s v="URF2026_NEI_192"/>
        <s v="URF2026_NEI_193"/>
        <s v="URF2026_NEI_194"/>
        <s v="URF2026_NEI_195"/>
        <s v="URF2026_NEI_196"/>
        <s v="URF2026_NEI_197"/>
        <s v="URF2026_NEI_198"/>
        <s v="URF2026_NEI_199"/>
        <s v="URF2026_NEI_200"/>
        <s v="URF2026_NEI_201"/>
        <s v="URF2026_NEI_202"/>
        <s v="URF2026_NEI_203"/>
        <s v="URF2026_NEI_204"/>
        <s v="URF2026_NEI_205"/>
        <s v="URF2026_NEI_206"/>
        <s v="URF2026_NEI_207"/>
        <s v="URF2026_NEI_208"/>
        <s v="URF2026_NEI_209"/>
        <s v="URF2026_NEI_210"/>
        <s v="URF2026_NEI_211"/>
        <s v="URF2026_NEI_212"/>
        <s v="URF2026_NEI_213"/>
        <s v="URF2026_NEI_214"/>
        <s v="URF2026_NEI_215"/>
        <s v="URF2026_NEI_216"/>
        <s v="URF2026_NEI_217"/>
        <s v="URF2026_NEI_218"/>
        <s v="URF2026_NEI_219"/>
        <s v="URF2026_NOP_220_01"/>
        <s v="URF2026_NOP_220_02"/>
        <s v="URF2026_NOP_220_03"/>
        <s v="URF2026_NOP_220_04"/>
        <s v="URF2026_NOP_220_05"/>
        <s v="URF2026_NOP_220_06"/>
        <s v="URF2026_NOP_220_07"/>
        <s v="URF2026_NOP_220_08"/>
        <s v="URF2026_NOP_220_09"/>
        <s v="URF2026_NOP_220_10"/>
        <s v="URF2026_NOP_220_11"/>
        <s v="URF2026_NOP_220_12"/>
        <s v="URF2026_NOP_220_13"/>
        <s v="URF2026_NOP_220_14"/>
        <s v="URF2026_NOP_220_15"/>
        <s v="URF2026_NOP_220_16"/>
        <s v="URF2026_NOP_220_17"/>
        <s v="URF2026_NOP_220_18"/>
        <s v="URF2026_NOP_220_19"/>
        <s v="URF2026_NOP_220_20"/>
        <s v="URF2026_NOP_220_21"/>
        <s v="URF2026_NOP_220_22"/>
        <s v="URF2026_NOP_220_23"/>
        <s v="URF2026_NOP_220_24"/>
        <s v="URF2026_NOP_221_01"/>
        <s v="URF2026_NOP_221_02"/>
        <s v="URF2026_NOP_222_01"/>
        <s v="URF2026_NOP_222_02"/>
        <s v="URF2026_NOP_222_03"/>
        <s v="URF2026_NOP_222_04"/>
        <s v="URF2026_NOP_222_05"/>
        <s v="URF2026_NOP_222_06"/>
        <s v="URF2026_NOP_222_07"/>
        <s v="URF2026_NOP_222_08"/>
        <s v="URF2026_NOP_222_09"/>
        <s v="URF2026_NOP_222_10"/>
        <s v="URF2026_NOP_222_11"/>
        <s v="URF2026_NOP_222_12"/>
        <s v="URF2026_NOP_222_13"/>
        <s v="URF2026_NOP_222_14"/>
        <s v="URF2026_NOP_222_15"/>
        <s v="URF2026_NOP_222_16"/>
        <s v="URF2026_NOP_222_17"/>
        <s v="URF2026_NOP_222_18"/>
        <s v="URF2026_NOP_223_01"/>
        <s v="URF2026_NOP_223_02"/>
        <s v="URF2026_NOP_223_03"/>
        <s v="URF2026_NOP_223_04"/>
        <s v="URF2026_NOP_223_05"/>
        <s v="URF2026_NOP_223_06"/>
        <s v="URF2026_NOP_223_07"/>
        <s v="URF2026_NOP_223_08"/>
        <s v="URF2026_NOP_223_09"/>
        <s v="URF2026_NOP_223_10"/>
        <s v="URF2026_NOP_224_01"/>
        <s v="URF2026_NOP_224_02"/>
        <s v="URF2026_NOP_224_03"/>
        <s v="URF2026_NOP_224_04"/>
        <s v="URF2026_NOP_224_05"/>
        <s v="URF2026_NOP_224_06"/>
        <s v="URF2026_NOP_224_07"/>
        <s v="URF2026_NOP_224_08"/>
        <s v="URF2026_NOP_224_09"/>
        <s v="URF2026_NOP_224_10"/>
        <s v="URF2026_NEI_225"/>
        <s v="URF2026_NEI_226"/>
        <s v="URF2026_NEI_227"/>
        <s v="URF2026_NEI_228"/>
        <s v="URF2026_NEI_229"/>
        <s v="URF2026_NEI_230"/>
        <s v="URF2026_NEI_231"/>
        <s v="URF2026_NEI_232"/>
        <s v="URF2026_NEI_233"/>
        <s v="URF2026_NEI_234"/>
        <s v="URF2026_NEI_235"/>
        <s v="URF2026_NEI_236"/>
        <s v="URF2026_NEI_237"/>
        <s v="URF2026_NEI_238"/>
        <s v="URF2026_NEI_239"/>
        <s v="URF2026_NEI_240"/>
        <s v="URF2026_NEI_241"/>
        <s v="URF2026_NOI_242"/>
        <s v="URF2026_NEI_243"/>
        <s v="URF2026_NEI_244"/>
        <s v="URF2026_NEI_245"/>
        <s v="URF2026_NOI_192" u="1"/>
      </sharedItems>
    </cacheField>
    <cacheField name="Nombre de la tarea" numFmtId="0">
      <sharedItems longText="1"/>
    </cacheField>
    <cacheField name="Tarea con código " numFmtId="0">
      <sharedItems count="436" longText="1">
        <s v="URF2026_NEP_001_01_Diseñar y ejecutar las estrategias de comunicación externa a través de parrillas de contenido para redes sociales con la información definida por los procesos de la Unidad y la dirección de la entidad para el primer cuatrimestre."/>
        <s v="URF2026_NEP_001_02_Diseñar y ejecutar las estrategias de comunicación externa a través de parrillas de contenido para redes sociales con la información definida por los procesos de la Unidad y la dirección de la entidad para el segundo cuatrimestre."/>
        <s v="URF2026_NEP_001_03_Diseñar y ejecutar las estrategias de comunicación externa a través de parrillas de contenido para redes sociales con la información definida por los procesos de la Unidad y la dirección de la entidad para el tercer cuatrimestre."/>
        <s v="URF2026_NOP_002_01_Realizar el acompañamiento a eventos donde haga presencia la Unidad, elaboración de boletines, difusión en medios de comunicación, durante el primer cuatrimestre."/>
        <s v="URF2026_NOP_002_02_Realizar el acompañamiento a eventos donde haga presencia la Unidad, elaboración de boletines, difusión en medios de comunicación, durante el segundo cuatrimestre."/>
        <s v="URF2026_NOP_002_03_Realizar el acompañamiento a eventos donde haga presencia la Unidad, elaboración de boletines, difusión en medios de comunicación, durante el tercer cuatrimestre."/>
        <s v="URF2026_NEI_003_Generar el plan de comunicaciones de la Unidad de acuerdo con el formato establecido por directiva presidencial"/>
        <s v="URF2026_NOP_004_01_Realizar seguimiento al plan de comunicaciones y generar el informe de la Unidad de acuerdo con el formato establecido por directiva presidencial durante el segundo trimestre"/>
        <s v="URF2026_NOP_004_02_Realizar seguimiento al plan de comunicaciones y generar el informe de la Unidad de acuerdo con el formato establecido por directiva presidencial durante el tercer trimestre"/>
        <s v="URF2026_NOP_004_03_Realizar seguimiento al plan de comunicaciones y generar el informe de la Unidad de acuerdo con el formato establecido por directiva presidencial durante el cuarto trimestre"/>
        <s v="URF2026_NEP_005_01_Diseñar y ejecutar las estrategias de comunicación interna con la información definida por los procesos de la Unidad y la dirección de la entidad para el primer cuatrimestre"/>
        <s v="URF2026_NEP_005_02_Diseñar y ejecutar las estrategias de comunicación interna con la información definida por los procesos de la Unidad y la dirección de la entidad para el segundo cuatrimestre"/>
        <s v="URF2026_NEP_005_03_Diseñar y ejecutar las estrategias de comunicación interna con la información definida por los procesos de la Unidad y la dirección de la entidad para el tercer cuatrimestre"/>
        <s v="URF2026_NOP_006_01_Publicar la información que establece la Ley de Transparencia y de Acceso a la Información, gestionar la actualización de la página web acorde con las solicitudes establecidas por los procesos mediante el SMGI, durante el primer cuatrimestre"/>
        <s v="URF2026_NOP_006_02_Publicar la información que establece la Ley de Transparencia y de Acceso a la Información, gestionar la actualización de la página web acorde con las solicitudes establecidas por los procesos mediante el SMGI, durante el segundo cuatrimestre"/>
        <s v="URF2026_NOP_006_03_Publicar la información que establece la Ley de Transparencia y de Acceso a la Información, gestionar la actualización de la página web acorde con las solicitudes establecidas por los procesos mediante el SMGI, durante el tercer cuatrimestre"/>
        <s v="URF2026_NOP_007_01_Diseñar material gráfico para comunicación externa como presentaciones banner, carruseles primer cuatrimestre."/>
        <s v="URF2026_NOP_007_02_Diseñar material gráfico para comunicación externa como presentaciones banner, carruseles segundo cuatrimestre."/>
        <s v="URF2026_NOP_007_03_Diseñar material gráfico para comunicación externa como presentaciones banner, carruseles tercer cuatrimestre."/>
        <s v="URF2026_NEP_008_01_Elaborar el boletín semestral a los grupos de valor primer semestre"/>
        <s v="URF2026_NEP_008_02_Elaborar el boletín semestral a los grupos de valor segundo semestre"/>
        <s v="URF2026_NOP_009_01_Generar inventarios de información divulgada por la Unidad en redes sociales para el primer cuatrimestre. "/>
        <s v="URF2026_NOP_009_02_Generar inventarios de información divulgada por la Unidad en redes sociales para el segundo cuatrimestre. "/>
        <s v="URF2026_NOP_009_03_Generar inventarios de información divulgada por la Unidad en redes sociales para el tercer cuatrimestre. "/>
        <s v="URF2026_NOP_010_01_Mantener actualizado inventarios de la fotografía producida y divulgada por la Unidad en el primer cuatrimestre."/>
        <s v="URF2026_NOP_010_02_Mantener actualizado inventarios de la fotografía producida y divulgada por la Unidad en el segundo cuatrimestre. "/>
        <s v="URF2026_NOP_010_03_Mantener actualizado inventarios de la fotografía producida y divulgada por la Unidad en el tercer cuatrimestre. "/>
        <s v="URF2026_NOP_011_01_Mantener actualizado el banco de piezas gráficas y el inventario correspondiente de la URF Primer cuatrimestre"/>
        <s v="URF2026_NOP_011_02_Mantener actualizado el banco de piezas gráficas y el inventario correspondiente de la URF Segundo cuatrimestre"/>
        <s v="URF2026_NOP_011_03_Mantener actualizado el banco de piezas gráficas y el inventario correspondiente de la URF Tercer cuatrimestre"/>
        <s v="URF2026_NEP_012_01_Crear el portal para niños, para la pagina Web segundo trimestre"/>
        <s v="URF2026_NEP_012_02_Crear el portal para niños, para la pagina Web tercer trimestre"/>
        <s v="URF2026_NOI_013_Cargar el plan de acción de la vigencia 2026 en el SMGI"/>
        <s v="URF2026_NEI_014_Construir y publicar documento con las actividades del Programa de transparencia y ética en el sector público para la vigencia 2026"/>
        <s v="URF2026_NOP_015_01_Actualizar y publicar documento del PTEP_ Primer trimestre"/>
        <s v="URF2026_NOP_015_02_Actualizar y publicar documento del PTEP_ Segundo trimestre"/>
        <s v="URF2026_NOP_015_03_Actualizar y publicar documento del PTEP_ Tercer trimestre"/>
        <s v="URF2026_NOP_015_04_Actualizar y publicar documento del PTEP_ Cuarto trimestre"/>
        <s v="URF2026_NOI_016_Gestionar la publicación de los planes de acción, vigencia 2026"/>
        <s v="URF2026_NOP_017_01_Actualizar y publicar el plan de acción con las modificaciones del trimestre_Primer trimestre"/>
        <s v="URF2026_NOP_017_02_Actualizar y publicar el plan de acción con las modificaciones del trimestre_Segundo trimestre"/>
        <s v="URF2026_NOP_017_03_Actualizar y publicar el plan de acción con las modificaciones del trimestre_Tercer trimestre"/>
        <s v="URF2026_NOP_017_04_Actualizar y publicar el plan de acción con las modificaciones del trimestre_Cuarto trimestre"/>
        <s v="URF2026_NEI_018_Realizar las actividades de revisión y actualización del plan estratégico institucional 2023-2026"/>
        <s v="URF2026_NEI_019_Adelantar actividades que permitan la estructuración de la versión inicial del plan estratégico 2027-2030"/>
        <s v="URF2026_NEI_020_Estructurar la primera versión del Plan Estratégico Institucional 2027-2030 "/>
        <s v="URF2026_NOP_021_01_Realizar seguimiento de los indicadores y metas de gobierno nacionales_Primer semestre"/>
        <s v="URF2026_NOP_021_02_Realizar seguimiento de los indicadores y metas de gobierno nacionales_Segundo semestre"/>
        <s v="URF2026_NEP_022_01_Realizar seguimiento y evaluación del desempeño institucional de cierre vigencia 2025"/>
        <s v="URF2026_NEP_022_02_Realizar seguimiento y evaluación del desempeño institucional primer cuatrimestre"/>
        <s v="URF2026_NEP_022_03_Realizar seguimiento y evaluación del desempeño institucional segundo cuatrimestre"/>
        <s v="URF2026_NEI_023_Actualizar el ejercicio de contexto estratégico institucional"/>
        <s v="URF2026_NOI_024_Socializar la estrategia de seguimiento y evaluación del desempeño institucional "/>
        <s v="URF2026_NEI_025_Revisar criterios para la estrategia de seguimiento y evaluación del desempeño institucional_2027"/>
        <s v="URF2026_NEP_026_01_Realizar sesiones del Comité Institucional de Gestión y Desempeño_ Primer cuatrimestre 2026"/>
        <s v="URF2026_NEP_026_02_Realizar sesión extraordinaria del Comité Institucional de Gestión y Desempeño la socialización de los resultados de las políticas de gestión y desempeño"/>
        <s v="URF2026_NEP_026_03_Realizar sesiones del Comité Institucional de Gestión y Desempeño_ Segundo cuatrimestre 2026"/>
        <s v="URF2026_NEP_026_04_Realizar sesiones del Comité Institucional de Gestión y Desempeño_Tercer cuatrimestre 2026"/>
        <s v="URF2026_NEI_027_Asesorar y acompañar en la formulación del plan de acción 2027"/>
        <s v="URF2026_NOP_028_01_Adelantar ejercicios de sensibilización y socialización de la metodología de innovación institucional, identificación de buenas prácticas y lecciones aprendidas_Segundo cuatrimestre "/>
        <s v="URF2026_NOP_028_02_Adelantar ejercicios de sensibilización y socialización de la metodología de innovación institucional, identificación de buenas prácticas y lecciones aprendidas_Tercer cuatrimestre "/>
        <s v="URF2026_NEI_029_Consolidar y publicar el informe de gestión de la vigencia 2025"/>
        <s v="URF2026_NEI_030_Realizar Informe de Seguimiento al Plan Estratégico 2023-2026"/>
        <s v="URF2026_NEI_031_Realizar informe anual del Sistema de Gestión institucional 2025"/>
        <s v="URF2026_NOI_032_Realizar reporte de la cuenta a la Contraloría General de la República"/>
        <s v="URF2026_NOI_033_Adelantar ejercicios de sensibilización y socialización sobre la planeación estratégica institucional y el plan de acción 2026"/>
        <s v="URF2026_NEP_034_01_Realizar las actividades de actualización de los riesgos con los diferentes procesos institucionales_Sandra"/>
        <s v="URF2026_NEP_034_02_Realizar las actividades de actualización de los riesgos con los diferentes procesos institucionales_Daniel"/>
        <s v="URF2026_NEP_034_03_Realizar las actividades de actualización de los riesgos con los diferentes procesos institucionales_Tatiana"/>
        <s v="URF2026_NEI_035_Presentar los resultados de la gestión del riesgo en el Comité Institucional de Gestión y Desempeño "/>
        <s v="URF2026_NEI_036_Documentar el plan de continuidad de negocio de la Unidad "/>
        <s v="URF2026_NEP_037_01_Realizar las actividades de actualización de los indicadores de gestión con los diferentes procesos institucionales_Sandra"/>
        <s v="URF2026_NEP_037_02_Realizar las actividades de actualización de los indicadores de gestión con los diferentes procesos institucionales_Daniel "/>
        <s v="URF2026_NEP_037_03_Realizar las actividades de actualización de los indicadores de gestión con los diferentes procesos institucionales_Tatiana"/>
        <s v="URF2026_NEP_038_01_Realizar el mapa documental por proceso a partir de la revisión y generar de sus documentos y generar comentarios con énfasis en las caracterizaciones y condiciones generales de  los diferentes procesos institucionales_Daissy"/>
        <s v="URF2026_NEP_038_02_Realizar el mapa documental por proceso a partir de la revisión y generar de sus documentos y generar comentarios con énfasis en las caracterizaciones y condiciones generales de  los diferentes procesos institucionales_Daniel"/>
        <s v="URF2026_NEP_038_03_Realizar el mapa documental por proceso a partir de la revisión y generar de sus documentos y generar comentarios con énfasis en las caracterizaciones y condiciones generales de  los diferentes procesos institucionales_Sandra"/>
        <s v="URF2026_NEI_039_Actualizar el modelo de operación por procesos institucional "/>
        <s v="URF2026_NEP_040_01_Elaborar instructivo para desarrollar autoevaluación de procesos y políticas de MIPG, en términos de nivel de madurez Primer trimestre"/>
        <s v="URF2026_NEP_040_02_Elaborar instructivo para desarrollar autoevaluación de procesos y políticas de MIPG, en términos de nivel de madurez - Segundo trimestre"/>
        <s v="URF2026_NEP_040_03_Elaborar instructivo para desarrollar autoevaluación de procesos y políticas de MIPG, en términos de nivel de madurez Tercer trimestre"/>
        <s v="URF2026_NEI_041_Reformular proyecto de inversión en las herramientas definidas y solicitas recuros"/>
        <s v="URF2026_NEI_042_Actualizar instrumentos y documentación de Gestión Ambiental"/>
        <s v="URF2026_NOI_043_Proyectar circular de practicas ambientales"/>
        <s v="URF2026_NOP_044_01_Desarrollar y realizar campañas y/o estrategias que fomenten el uso racional de los recursos. Primer trimestre"/>
        <s v="URF2026_NOP_044_02_Desarrollar y realizar campañas y/o estrategias que fomenten el uso racional de los recursos. segundo trimestre"/>
        <s v="URF2026_NOP_044_03_Desarrollar y realizar campañas y/o estrategias que fomenten el uso racional de los recursos. tercer trimestre"/>
        <s v="URF2026_NOP_044_04_Desarrollar y realizar campañas y/o estrategias que fomenten el uso racional de los recursos. cuarto trimestre"/>
        <s v="URF2026_NEP_045_01_Hacer seguimiento al plan de gestión ambiental_Primer semestre"/>
        <s v="URF2026_NEP_045_02_Hacer seguimiento al plan de gestión ambiental_segundo semestre"/>
        <s v="URF2026_NOI_046_Realizar sensibilización en temas de cambio climático y huella de carbono"/>
        <s v="URF2026_NOP_047_01_Realizar reporte trimestral de consumo de papel_Primer trimestre"/>
        <s v="URF2026_NOP_047_02_Realizar reporte trimestral de consumo de papel_Segundo trimestre"/>
        <s v="URF2026_NOP_047_03_Realizar reporte trimestral de consumo de papel_Cuarto trimestre "/>
        <s v="URF2026_NOP_048_01_Generar recordatorios de reporte del monitoreo del riesgo_Primer cuatrimestre"/>
        <s v="URF2026_NOP_048_02_Generar recordatorios de reporte del monitoreo del riesgo_Segundo cuatrimestre"/>
        <s v="URF2026_NOP_048_03_Generar recordatorios de reporte del monitoreo del riesgo_Tercer cuatrimestre"/>
        <s v="URF2026_NOP_049_01_Preparar mapa de riesgos para la publicación en la página web_Primer cuatrimestre "/>
        <s v="URF2026_NOP_049_02_Preparar mapa de riesgos para la publicación en la página web_Segundo cuatrimestre "/>
        <s v="URF2026_NOP_049_03_Preparar mapa de riesgos para la publicación en la página web_Tercer cuatrimestre "/>
        <s v="URF2026_NOP_050_01_Generar recordatorios de cumplimiento para las tareas del plan de acción_Primer cuatrimestre"/>
        <s v="URF2026_NOP_050_02_Generar recordatorios de cumplimiento para las tareas del plan de acción_Segundo cuatrimestre "/>
        <s v="URF2026_NOP_050_03_Generar recordatorios de cumplimiento para las tareas del plan de acción_Tercer cuatrimestre "/>
        <s v="URF2026_NOP_051_01_Generar reporte de indicadores_Primer trimestre"/>
        <s v="URF2026_NOP_051_02_Generar reporte de indicadores_Segundo trimestre "/>
        <s v="URF2026_NOP_051_03_Generar reporte de indicadores_Tercer trimestre "/>
        <s v="URF2026_NOP_051_04_Generar reporte de indicadores_Cuarto trimestre "/>
        <s v="URF2026_NOP_052_01_Realizar informes de cumplimiento del plan de acción_Primer trimestre "/>
        <s v="URF2026_NOP_052_02_Realizar informes de cumplimiento del plan de acción_Segundo trimestre"/>
        <s v="URF2026_NOP_052_03_Realizar informes de cumplimiento del plan de acción_Tercer trimestre"/>
        <s v="URF2026_NOP_052_04_Realizar informes de cumplimiento del plan de acción_Cuarto trimestre de 2025"/>
        <s v="URF2026_NOI_053_Parametrizar el módulo de riesgos con la actualización de la política de gestión del riesgo de la URF"/>
        <s v="URF2026_NOP_054_01_Generar alertas personalizadas para el reporte de indicadores_Primer trimestre"/>
        <s v="URF2026_NOP_054_02_Generar alertas personalizadas para el reporte de indicadores_Segundo trimestre"/>
        <s v="URF2026_NOP_054_03_Generar alertas personalizadas para el reporte de indicadores_Tercer trimestre"/>
        <s v="URF2026_NOP_054_04_Generar alertas personalizadas para el reporte de indicadores_Cuarto trimestre"/>
        <s v="URF2026_NOP_055_01_Parametrizar el SMGI con las necesidades identificadas en el marco de la actualización de elementos transversales y la actualización del modelo de operación por procesos_Primer cuatrimestre"/>
        <s v="URF2026_NOP_055_02_Parametrizar el SMGI con las necesidades identificadas en el marco de la actualización de elementos transversales y la actualización del modelo de operación por procesos_Segundo cuatrimestre"/>
        <s v="URF2026_NOP_055_03_Parametrizar el SMGI con las necesidades identificadas en el marco de la actualización de elementos transversales y la actualización del modelo de operación por procesos_Tercer cuatrimestre"/>
        <s v="URF2026_NOI_056_Articular el centro de innovación con el repositorio de buenas prácticas y lecciones aprendidas"/>
        <s v="URF2026_NOP_057_01_Fortalecer el centro de innovación de la URF_Primer cuatrimestre"/>
        <s v="URF2026_NOP_057_02_Fortalecer el centro de innovación de la URF_Segundo cuatrimestre"/>
        <s v="URF2026_NOP_057_03_Fortalecer el centro de innovación de la URF_Tercer cuatrimestre"/>
        <s v="URF2026_NEP_058_01_Elaborar el informe semestral de evaluación independiente del estado del Sistema de Control Interno, Segundo Semestre 2025"/>
        <s v="URF2026_NEP_058_02_Elaborar el informe semestral de evaluación independiente del estado del Sistema de Control Interno, Primer Semestre 2026"/>
        <s v="URF2026_NEP_059_01_Realizar seguimiento al estado de PQRSD, incluyendo los estándares del contenido y oportunidad de las respuestas a las solicitudes de acceso a información pública, Segundo Semestre 2025"/>
        <s v="URF2026_NEP_059_02_Realizar seguimiento al estado de PQRSD, incluyendo los estándares del contenido y oportunidad de las respuestas a las solicitudes de acceso a información pública, Primer Semestre 2026"/>
        <s v="URF2026_NEP_060_01_Realizar seguimiento al Programa de Transparencia y Ética Pública - PTEP primer trimestre 2026"/>
        <s v="URF2026_NEP_060_02_Realizar seguimiento al Programa de Transparencia y Ética Pública - PTEP segundo trimestre 2026"/>
        <s v="URF2026_NEP_060_03_Realizar seguimiento al Programa de Transparencia y Ética Pública - PTEP tercer trimestre 2026"/>
        <s v="URF2026_NEP_061_01_Elaborar el Informe trimestral de seguimiento a las medidas de austeridad en el gasto público en la URF, cuarto trimestre 2025"/>
        <s v="URF2026_NEP_061_02_Elaborar el Informe trimestral de seguimiento a las medidas de austeridad en el gasto público en la URF, primer trimestre 2026"/>
        <s v="URF2026_NEP_061_03_Elaborar el Informe trimestral de seguimiento a las medidas de austeridad en el gasto público en la URF, segundo trimestre 2026"/>
        <s v="URF2026_NEP_061_04_Elaborar el Informe trimestral de seguimiento a las medidas de austeridad en el gasto público en la URF, tercer trimestre 2026"/>
        <s v="URF2026_NEI_062_Realizar la evaluación de la gestión por áreas o dependencias 2025"/>
        <s v="URF2026_NEI_063_Realizar evaluación Anual del Sistema de Control Interno Contable 2025"/>
        <s v="URF2026_NEI_064_Responder el cuestionario del FURAG  - MECI"/>
        <s v="URF2026_NEI_065_Realizar seguimiento al SIGEP Componente Hoja de Vida y Bienes y Rentas y conflicto de interés"/>
        <s v="URF2026_NEI_066_Realizar la verificación a la concertación de los Acuerdos de Gestión del 2026 y evaluación de los correspondientes al año 2025"/>
        <s v="URF2026_NEI_067_Realizar seguimiento al Sistema de Seguridad y Salud en el Trabajo de la Unidad 2025"/>
        <s v="URF2026_NEI_068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
        <s v="URF2026_NEI_069_Realizar la verificación de uso legal de software 2025"/>
        <s v="URF2026_NOP_070_01_Realizar el cargue mensual en SIRECI, Primer Cuatrimestre"/>
        <s v="URF2026_NOP_070_02_Realizar el cargue mensual en SIRECI, Segundo Cuatrimestre"/>
        <s v="URF2026_NOP_070_03_Realizar el cargue mensual en SIRECI, Tercer Cuatrimestre"/>
        <s v="URF2026_NEP_071_01_Realizar informe de cumplimiento al plan anual de auditoría, cuarto trimestre 2025"/>
        <s v="URF2026_NEP_071_02_Realizar informe de cumplimiento al plan anual de auditoría, primer trimestre 2026"/>
        <s v="URF2026_NEP_071_03_Realizar informe de cumplimiento al plan anual de auditoría, segundo trimestre 2026"/>
        <s v="URF2026_NEP_071_04_Realizar informe de cumplimiento al plan anual de auditoría, tercer trimestre 2026"/>
        <s v="URF2026_NEP_072_01_Realizar sesión ordinaria del Comité Institucional de Coordinación de Control Interno, primer trimestre 2026"/>
        <s v="URF2026_NEP_072_02_Realizar sesión ordinaria del Comité Institucional de Coordinación de Control Interno, segundo trimestre 2026"/>
        <s v="URF2026_NEP_072_03_Realizar sesión ordinaria del Comité Institucional de Coordinación de Control Interno, tercer trimestre 2026"/>
        <s v="URF2026_NEP_072_04_Realizar sesión ordinaria del Comité Institucional de Coordinación de Control Interno, cuarto trimestre 2026"/>
        <s v="URF2026_NOP_073_01_Realizar sensibilización del Sistema de Control Interno, primer cuatrimestre 2026"/>
        <s v="URF2026_NOP_073_02_Realizar sensibilización del Sistema de Control Interno, segundo cuatrimestre 2026"/>
        <s v="URF2026_NOP_073_03_Realizar sensibilización del Sistema de Control Interno, tercer cuatrimestre 2026"/>
        <s v="URF2026_NEI_074_Elaborar un informe comparativo de las acciones incluidas en los planes de mejoramiento"/>
        <s v="URF2026_NEI_075_Realizar la actualización del Mapa de aseguramiento de la vigencia 2026"/>
        <s v="URF2026_NOI_076_Realizar sesión de orientación con grupo de Auditores en los Instrumentos de auditoría"/>
        <s v="URF2026_NEI_077_Realizar el informe del Programa de Aseguramiento y Mejora de la Calidad de la Auditoria Interna"/>
        <s v="URF2026_NEI_078_Acompañar a los procesos institucionales para la formulación del plan de mejoramiento del FURAG 2025"/>
        <s v="URF2026_NEI_079_Realizar seguimiento a las oportunidades de mejora identificadas en el marco del cierre de brechas FURAG 2024"/>
        <s v="URF2026_NEI_080_Realizar auditoría a la implementación de la función disciplinaria en la Unidad"/>
        <s v="URF2026_NEI_081_Auditoría a la formulación y seguimiento de la Agenda Regulatoria"/>
        <s v="URF2026_NEI_082_Realizar auditoría a la gestión adelantada para conceder comisiones y viáticos por la Unidad"/>
        <s v="URF2026_NEI_083_Realizar auditoría al Plan de Privacidad y Seguridad de la Información"/>
        <s v="URF2026_NEI_084_Realizar auditoría a la sistematización de la memoria institucional"/>
        <s v="URF2026_NEI_085_Realizar auditoría a la gestión contractual realizada por parte de la Unidad"/>
        <s v="URF2026_NEP_086_01_Realizar seguimiento a las acciones del plan de mejoramiento URF_PM_11_Cumplimiento al SG - SST 2024"/>
        <s v="URF2026_NEP_086_02_Realizar seguimiento a las acciones del plan de mejoramiento URF_PM_24_Seguimiento Acuerdos de Gestión 2025"/>
        <s v="URF2026_NEP_086_03_Realizar seguimiento a las acciones del plan de mejoramiento URF_OP_14_Política de Gestión Documental y URF_PM_22_Auditoría a la Política de Integridad"/>
        <s v="URF2026_NEI_087_Acompañar a los procesos institucionales en la actualización de los riesgos liderado por el proceso de Direccionamiento y Planeación de cara a los cambios generados en la guía para la gestión integral del riesgo en las entidades públicas"/>
        <s v="URF2026_NOI_088_Formalizar la herramienta para hacer seguimiento al Plan de Bienestar Social e Incentivos_Ruta de la Felicidad Entornos Laborales Saludables."/>
        <s v="URF2026_NOI_089_Formalizar la herramienta para hacer seguimiento al Plan Institucional de Capacitación_Ruta de la Felicidad Entornos Laborales Saludables."/>
        <s v="URF2026_NOP_090_01_Apoyar la evaluación final de los acuerdos de gestión de la vigencia 2026."/>
        <s v="URF2026_NOP_090_02_Apoyar la estructuración y formalización de los acuerdos de gestión para la vigencia 2026_Ruta de la Calidad"/>
        <s v="URF2026_NOP_090_03_Apoyar la evaluación de los Acuerdos de Gestión 2026, Primer seguimiento_Ruta de la Calidad. "/>
        <s v="URF2026_NOP_091_01_Realizar seguimiento al proceso de concertación y evaluación del desempeño"/>
        <s v="URF2026_NOP_091_02_Apoyar la primera evaluación parcial semestral del desempeño y/o Medición de la ejecución laboral 2026_Ruta de la Calidad"/>
        <s v="URF2026_NOP_092_01_Implementar la estrategia de gestión del conocimiento_Primer semestre_Ruta del Crecimiento y Ruta del Servicio "/>
        <s v="URF2026_NOP_092_02_Implementar la estrategia de gestión del conocimiento, Segundo semestre_Ruta del Crecimiento y Ruta del Servicio. "/>
        <s v="URF2026_NOP_093_01_Mantener actualizada la información de SIGEP_Primer semestre 2026_Ruta de la Información."/>
        <s v="URF2026_NOP_093_02_Mantener actualizada la información de SIGEP_Segundo semestre 2026_Ruta de la Información. "/>
        <s v="URF2026_NOP_094_01_Ejecutar el Plan Anual de Vacantes y de Previsión de Recursos Humanos 2026_Primer semestre_Ruta de la Información."/>
        <s v="URF2026_NOP_094_04_Ejecutar el Plan Anual de Vacantes y de Previsión de Recursos Humanos 2026_Segundo semestre_Ruta de la Información. "/>
        <s v="URF2026_NEI_095_Construir y formalizar la estrategia de integridad de la URF Ruta de Creación de Valor ."/>
        <s v="URF2026_NOI_096_Definir el instrumento para el seguimiento de las actividades de la estrategia de integridad de la URF_Ruta de Creación de Valor ."/>
        <s v="URF2026_NOP_097_01_Actualizar la Matriz de Caracterización de los servidores. Primer Semestre."/>
        <s v="URF2026_NOP_097_02_Actualizar la Matriz de Caracterización de los servidores. Segundo Semestre"/>
        <s v="URF2026_NEI_098_Adelantar revisión aleatoria de la declaración de bienes y rentas DBYR. Reporte realizado en el año 2026."/>
        <s v="URF2026_NOP_099_01_Actualizar el inventario de conocimiento tácito. Primer Semestre."/>
        <s v="URF2026_NOP_099_02_Actualizar el inventario de conocimiento tácito. Segundo Semestre."/>
        <s v="URF2026_NEI_100_Identificar las necesidades para el mantenimiento del SG - SST y realizar el Plan Anual de Trabajo del SG - SST."/>
        <s v="URF2026_NEP_101_01_Realizar seguimiento, ejecución y evaluación de las Actividades planificadas según cronograma del Plan Anual de Seguridad y Salud en el Trabajo_Primer trimestre 2026."/>
        <s v="URF2026_NEP_101_02_Realizar seguimiento, ejecución y evaluación de las Actividades planificadas según cronograma del Plan Anual de Seguridad y Salud en el Trabajo_Segundo trimestre 2026."/>
        <s v="URF2026_NEP_101_03_Realizar seguimiento, ejecución y evaluación de las Actividades planificadas según cronograma del Plan Anual de Seguridad y Salud en el Trabajo_Tercer trimestre 2026."/>
        <s v="URF2026_NEP_101_04_Realizar seguimiento, ejecución y evaluación de las Actividades planificadas según cronograma del Plan Anual de Seguridad y Salud en el Trabajo_Cuarto trimestre 2026."/>
        <s v="URF2026_NEP_102_01_Realizar la autoevaluación del mantenimiento del SG-SST correspondiente a la vigencia 2025, con base en los estándares mínimos establecidos en la Resolución 0312 de 2019."/>
        <s v="URF2026_NEP_102_02_Realizar informe Anual del SG-SST - Vigencia 2025"/>
        <s v="URF2026_NOI_103_Realizar los exámenes médico-ocupacionales periódicos, dando cumplimiento a lo establecido en la Resolución 2346 de 2007 y el Decreto 10 72 de 2015."/>
        <s v="URF2026_NOP_104_01_Realizar actividades de prevención del riesgo psicosocial. Primer semestre de 2026"/>
        <s v="URF2026_NOP_104_02_Realizar actividades de prevención del riesgo psicosocial. Segundo semestre de 2026"/>
        <s v="URF2026_NOI_105_Definir el formato de reporte de las capacitaciones de los lideres de proceso "/>
        <s v="URF2026_NEI_106_Revisar y validar el Manual de Integridad y Buen Gobierno "/>
        <s v="URF2026_NOI_107_Revisar y actualizar el acto administrativo del comité de teletrabajo "/>
        <s v="URF2026_NOP_108_01_Validar, actualizar y hacer seguimiento integral a los componentes presupuestales asociados al Plan de Austeridad_1er_Trimestre_2026"/>
        <s v="URF2026_NOP_108_02_Validar, actualizar y hacer seguimiento integral a los componentes presupuestales asociados al Plan de Austeridad_2do_Trimestre_2026"/>
        <s v="URF2026_NOP_108_03_Validar, actualizar y hacer seguimiento integral a los componentes presupuestales asociados al Plan de Austeridad_3er_Trimestre_2026"/>
        <s v="URF2026_NOP_108_04_Validar, actualizar y hacer seguimiento integral a los componentes presupuestales asociados al Plan de Austeridad_4to_Trimestre_2025"/>
        <s v="URF2026_NEI_109_Socializar el Plan Interno de Austeridad para la vigencia 2026 al Comité de Coordinación de Control Interno"/>
        <s v="URF2026_NOI_110_Revisar y actualizar la resolución que autoriza y define el reconocimiento y pago de horas extra, así como el reporte de control para su seguimiento"/>
        <s v="URF2026_NOI_111_Consolidar la evidencia de la asignación partida presupuestal de gasto e inversión para promover la participación ciudadana_2026"/>
        <s v="URF2026_NOP_112_01_Validar los soportes de pago y cargue de orden de pago realizado en el SECOPII_Primer cuatrimestre"/>
        <s v="URF2026_NOP_112_02_Validar los soportes de pago y cargue de orden de pago realizado en el SECOPII_Segundo cuatrimestre"/>
        <s v="URF2026_NOP_112_03_Validar los soportes de pago y cargue de orden de pago realizado en el SECOPII_Tercer cuatrimestre"/>
        <s v="URF2026_NOP_113_01_Realizar la presentación y publicación de los Estados Financieros y Reportes Contables_Cuarto_Trimestre_2025"/>
        <s v="URF2026_NOP_113_02_Realizar la presentación y publicación de los Estados Financieros y Reportes Contables_Primer_Trimestre_2026"/>
        <s v="URF2026_NOP_113_03_Realizar la presentación y publicación de los Estados Financieros y Reportes Contables_Segundo_Trimestre_2026"/>
        <s v="URF2026_NOP_113_04_Realizar la presentación y publicación de los Estados Financieros y Reportes Contables_Tercer_Trimestre_2026"/>
        <s v="URF2026_NOP_114_01_Publicar informes presupuestales a entes de control y grupos de valor_1er _Semestre"/>
        <s v="URF2026_NOP_114_02_Publicar informes presupuestales a entes de control y grupos de valor_2do_Semestre"/>
        <s v="URF2026_NEI_115_Implementar el proceso de facturación electrónica institucional"/>
        <s v="URF2026_NOI_116_Realizar una jornada de refuerzo a los supervisores"/>
        <s v="URF2026_NOP_117_01_Actualizar y conciliar el inventario_Segundo semestre"/>
        <s v="URF2026_NOP_117_02_Actualizar y conciliar el inventario_Primer semestre"/>
        <s v="URF2026_NOI_118_Verificar el inventario_Anual"/>
        <s v="URF2026_NOI_119_Consolidar inventario de contratos que cumplen requisitos para liquidación"/>
        <s v="URF2026_NOI_120_Realizar una jornada de socialización Manual de contratación "/>
        <s v="URF2026_NEI_121_Documentar la necesidad de una herramienta que facilite el control, seguimiento y trazabilidad de los bienes "/>
        <s v="URF2026_NOP_122_01_Evaluar a los servidores que prestan servicio al ciudadano_RV_primer semestre"/>
        <s v="URF2026_NOP_122_02_Evaluar a los servidores que prestan servicio al ciudadano_RV_Segundo semestre_2025"/>
        <s v="URF2026_NOI_123_Reportar participación en el festival Juntémonos para tejer lo público durante la vigencia 2026"/>
        <s v="URF2026_NEI_124_Realizar laboratorios de simplicidad durante la vigencia 2026"/>
        <s v="URF2026_NEI_125_Consolidar resultados de acciones para fortalecer el ejercicio del control social en la URF durante la vigencia 2026."/>
        <s v="URF2026_NEI_126_Preparar la audiencia pública de rendición de cuentas de la URF"/>
        <s v="URF2026_NOI_127_Realizar informe de la audiencia pública de rendición de cuentas"/>
        <s v="URF2026_NOI_128_Aplicar herramientas de evaluación para los grupos de valor asistentes a la audiencia pública de rendición de cuentas."/>
        <s v="URF2026_NOI_129_Realizar seguimiento a la estrategia de relacionamiento con el ciudadano primer semestre 2026"/>
        <s v="URF2026_NEI_130_Generar espacios de diálogo complementario con la ciudadanía durante la vigencia 2026"/>
        <s v="URF2026_NEI_131_Reportar el cumplimiento del Índice de Transparencia y Acceso a la Información Pública para la vigencia 2026"/>
        <s v="URF2026_NEI_132_Actualizar el esquema de publicaciones"/>
        <s v="URF2026_NEP_133_01_Hacer seguimiento y actualización de la caracterización de usuarios para fortalecer canales de atención"/>
        <s v="URF2026_NEP_133_02_Hacer seguimiento y actualización de la caracterización de usuarios general"/>
        <s v="URF2026_NOP_134_01_Generar alertas mensuales sobre la información a publicar en la página web, de acuerdo con el esquema de publicación_ S1 _2026"/>
        <s v="URF2026_NOP_134_02_Generar alertas mensuales sobre la información a publicar en la página web, de acuerdo con el esquema de publicación_ S2 _2026"/>
        <s v="URF2026_NOP_135_01_Actualizar el directorio institucional de grupos de valor y partes interesadas_Primer semestre"/>
        <s v="URF2026_NOP_135_02_Actualizar el directorio institucional de grupos de valor y partes interesadas_Segundo semestre"/>
        <s v="URF2026_NOP_136_01_Elaborar el informe de atención al ciudadano_cuarto trimestre 2025"/>
        <s v="URF2026_NOP_136_02_Elaborar  informe de atención al ciudadano_primer trimestre"/>
        <s v="URF2026_NOP_136_03_Elaborar informe de atención al ciudadano_Segundo trimestre"/>
        <s v="URF2026_NOP_136_04_Elaborar informe de atención al ciudadano_Tercer trimestre"/>
        <s v="URF2026_NOP_137_01_Sensibilizar a los servidores  para fortalecer la cultura de servicio al ciudadano_Primer semestre"/>
        <s v="URF2026_NOP_137_02_Sensibilizar a los servidores  para fortalecer la cultura de servicio al ciudadano_segundo semestre"/>
        <s v="URF2026_NOI_138_Sensibilizar a los servidores de la Unidad sobre atención a los grupos de especial protección constitucional"/>
        <s v="URF2026_NEI_139_Convocar a la ciudadanía para que constituyan una veeduría ciudadana"/>
        <s v="URF2026_NEI_140_Incluir lineamientos para el control social en los documentos del proceso de Relación con la Ciudadanía y Grupos de Valor"/>
        <s v="URF2026_NOI_141_Socializar al interior de la entidad, los resultados del diagnóstico del proceso de rendición de cuentas institucional."/>
        <s v="URF2026_NEI_142_Actualizar la metodología de evaluación de servidores que brindan atención al ciudadano"/>
        <s v="URF2026_NOI_143_Diseñar encuesta de satisfacción del ciudadano sobre Transparencia y acceso a la información en su sitio web oficial"/>
        <s v="URF2026_NOI_144_Realizar capacitación relacionada con la ley de transparencia"/>
        <s v="URF2026_NOI_145_Capacitar a los grupos de valor sobre como ejercer la participación ciudadana en la URF durante todas las etapas del ciclo de gestión "/>
        <s v="URF2026_NOI_146_Socializar la estrategia de relacionamiento con el ciudadano con los servidores de la unidad y la ciudadanía "/>
        <s v="URF2026_NOI_147_Elaborar y divulgar una circular o documento con lineamientos para el desistimiento tácito en las PQRSD"/>
        <s v="URF2026_NOI_148_Publicar la información general de la Unidad en cualquier sitio diferente a la página web"/>
        <s v="URF2026_NOI_149_Elaborar informe consolidado de todas las capacitaciones realizadas por el proceso en el marco de la estrategia de relacionamiento con el ciudadano"/>
        <s v="URF2026_NOI_150_Socializar los canales de denuncia con los servidores y grupos de valor"/>
        <s v="URF2026_NOI_151_Participar en redes externas para generar un dialogo sobre la transparencia y ética pública. "/>
        <s v="URF2026_NOI_152_Actualizar la carta de trato digno"/>
        <s v="URF2026_NEI_153_Monitorear los menús obligatorios de la página web"/>
        <s v="URF2026_NEI_154_Implementar de manera gradual el sistema integrado de conservación"/>
        <s v="URF2026_NOI_155_Capacitar  a los servidores en asuntos relacionados con gestión y conservación documental"/>
        <s v="URF2026_NEI_156_Actualizar la política de gestión documental incluyendo complemento de preservación digital"/>
        <s v="URF2026_NEI_157_Definir la estrategia de preservación digital y las características de la producción de documentos referente al estilo en el manual de archivo"/>
        <s v="URF2026_NOI_158_Capacitar a los servidores en temas relacionados con gestión documental electrónica y el Plan de preservación digital."/>
        <s v="URF2026_NOI_159_Identificar las series y subseries documentales que requieren ser digitalizadas"/>
        <s v="URF2026_NEI_160_Elaborar el plan y cronograma de transferencias documentales primarias y secundarias, que contemple documentos físicos y electrónicos"/>
        <s v="URF2026_NOI_161_Implementar y hacer seguimiento al plan de transferencias documentales y socializarlo de acuerdo con el cronograma"/>
        <s v="URF2026_NOP_162_01_Capacitar a los servidores de la Unidad en temas de gestión documental_Primer semestre"/>
        <s v="URF2026_NOP_162_02_Validar el nivel de apropiación de conocimientos de las capacitaciones realizadas en gestión documental a los servidores_Vigencia 2026"/>
        <s v="URF2026_NOI_163_Socializar el programa de gestión del cambio"/>
        <s v="URF2026_NOI_164_01_Hacer análisis de procesos y procedimientos de la gestión documental primer semestre"/>
        <s v="URF2026_NOI_164_02_Hacer análisis de procesos y procedimientos de la gestión documental segundo semestre"/>
        <s v="URF2026_NOI_164_03_Sensibilizar a los servidores en los procesos y procedimientos de la gestión documental"/>
        <s v="URF2026_NOP_165_01_Realizar seguimiento del PINAR y PGD primer semestre"/>
        <s v="URF2026_NOP_165_02_Realizar seguimiento del PINAR y PGD segundo semestre"/>
        <s v="URF2026_NEP_166_01_Realizar la actualización del PINAR y PGD"/>
        <s v="URF2026_NOP_166_02_Socializar las actualizaciones del PINAR y el PGD con los servidores de la Unidad"/>
        <s v="URF2026_NEP_167_01_Establecer las características de metadatos mínimos y aplicarlos a los documentos institucionales"/>
        <s v="URF2026_NOP_167_02_Aplicar los metadatos definidos en el repositorio digital RID."/>
        <s v="URF2026_NEP_168_Digitalizar, organizar y cargar en el RID, la series documental de Proyectos Normativos"/>
        <s v="URF2026_NOI_169_Asegurar el acceso al repositorio de información digital, de los servidores de la Unidad acorde con el proceso al que corresponden. "/>
        <s v="URF2026_NEI_170_Reportar el avance en el cargue de documentos en el RID y presentar los resultados en las revisiones de procesos_C1"/>
        <s v="URF2026_NEP_171_01_Reportar el avance en el cargue de documentos en el RID y presentar los resultados en las revisiones de procesos_C2"/>
        <s v="URF2026_NEP_171_02_Reportar el avance en el cargue de documentos en el RID y presentar los resultados en las revisiones de procesos_2025_C3"/>
        <s v="URF2026_NEP_171_03_Elaborar plan de análisis de procesos y procedimientos de la producción documental"/>
        <s v="URF2026_NEI_172_Identificar, evaluar y gestionar los riesgos de seguridad de la información"/>
        <s v="URF2026_NEI_173_Socializar los incidentes de seguridad presentados, de acuerdo con la información reportada por el Ministerio de Hacienda y Crédito Público"/>
        <s v="URF2026_NOP_174_01_Hacer seguimiento a los incidentes de seguridad reportados"/>
        <s v="URF2026_NOP_174_02_Socializar el modelo de privacidad y seguridad de la información"/>
        <s v="URF2026_NOI_175_Realizar capacitación de tratamiento de datos personales"/>
        <s v="URF2026_NOI_176_Enviar piezas gráficas para sensibilizar a los servidores y pasantes en torno a la privacidad y seguridad de la información"/>
        <s v="URF2026_NOI_177_Capacitar a los servidores en todo lo relacionado con creación, gestión y cierre de expedientes en RID - Primer semestre"/>
        <s v="URF2026_NOP_178_01_Aplicar evaluación de los conocimientos adquiridos por los servidores sobre el uso del RID - Primer semestre"/>
        <s v="URF2026_NOP_178_02_Capacitar a los servidores en todo lo relacionado con creación, gestión y cierre de expedientes en RID- Segundo semestre"/>
        <s v="URF2026_NOP_178_03_Aplicar evaluación de los conocimientos adquiridos por los servidores sobre el uso del RID- Segundo semestre"/>
        <s v="URF2026_NOP_178_04_Desarrollar jornadas de capacitación dirigidas a los servidores sobre los lineamientos, procedimientos y buenas prácticas de la gestión de la información"/>
        <s v="URF2026_NOI_179_Sensibilizar sobre el valor de la gestión del cambio en materia de gestión de la información"/>
        <s v="URF2026_NOP_180_01_Realizar evaluación del programa de gestión del cambio"/>
        <s v="URF2026_NOP_180_02_Actualizar el programa de gestión del cambio"/>
        <s v="URF2026_NOP_180_03_Identificar y actualizar la información de la página de datos abiertos"/>
        <s v="URF2026_NOP_181_01_Validar la periodicidad de actualización de los datos y hacer seguimiento"/>
        <s v="URF2026_NOP_181_02_Coordinar con el proceso de adquisición de bienes y servicios la compra e implementación de tecnologías de la cuarta revolución industrial"/>
        <s v="URF2026_NEP_182_01_Sensibilizar a los servidores de la Unidad sobre las tecnologías de la cuarta revolución industrial."/>
        <s v="URF2026_NEP_182_02_Hacer seguimiento a la ejecución de todos los instrumentos de planeación del proceso de gestión de la información"/>
        <s v="URF2026_NEI_183_Actualizar el registro de activos de información"/>
        <s v="URF2026_NOI_184_Actualizar el diagnóstico integral de archivo"/>
        <s v="URF2026_NEI_185_Socializar el SIC"/>
        <s v="URF2026_NOI_186_Actualizar el anexo de seguridad de la información"/>
        <s v="URF2026_NEI_187_Definir la metodología para desarrollo de software de la URF "/>
        <s v="URF2026_NEI_188_Desarrollar herramienta para el control de la liquidación de pagos y ejecución financiera"/>
        <s v="URF2026_NEI_189_Desarrollar herramienta que facilite el control, seguimiento y administración de los bienes propios y bienes a cargo de la Unidad"/>
        <s v="URF2026_NEI_190_Desarrollar herramienta de gestión de comunicaciones oficiales y directorio institucional de grupos de valor"/>
        <s v="URF2026_NEI_191_Realizar jornadas de capacitación de capacidades de uso y apropiación de acuerdo con lo de definido en el PETI"/>
        <s v="URF2026_NEI_192_ET_Supervisión operadores de información"/>
        <s v="URF2026_NEI_193_ET_Hoja de ruta de Open Data"/>
        <s v="URF2026_NEI_194_PD_Portabilidad Financiera"/>
        <s v="URF2026_NEI_195_ET_Adquirencia no vigilada"/>
        <s v="URF2026_NEI_196_ET_Ecosistema de pagos digitales"/>
        <s v="URF2026_NEI_197_ET_Oferta seguros paramétricos"/>
        <s v="URF2026_NEI_198_ET_Comercialización e intermediación de seguros"/>
        <s v="URF2026_NEI_199_PD_Open Data enfocado en el sector solidario"/>
        <s v="URF2026_NEI_200_PD_Financiación de Pyme en el mercado de valores"/>
        <s v="URF2026_NEI_201_PD_Ofertas Públicas de Adquisición"/>
        <s v="URF2026_NEI_202_PD_Acceso al mercado de valores y fortalecimiento de infraestructuras"/>
        <s v="URF2026_NEI_203_PD_Arquitectura regulatoria del negocio fiduciario"/>
        <s v="URF2026_NEI_204_ET_Evaluación del Decreto 962 de 2018"/>
        <s v="URF2026_NEI_205_PD_Actualización del marco regulatorio prudencial para CAC"/>
        <s v="URF2026_NEI_206_PD_Actualización del marco regulatorio prudencial para FE"/>
        <s v="URF2026_NEI_207_PD_Optimización del pago de seguro de depósitos"/>
        <s v="URF2026_NEI_208_PD_Actualización del marco regulatorio prudencial aplicable a los FMI"/>
        <s v="URF2026_NEI_209_ET_Conglomerado Financiero Público"/>
        <s v="URF2026_NEI_210_ET_Tendencias en regulación prudencial para manejo de riesgos derivados del cambio climático"/>
        <s v="URF2026_NEI_211_PD_Mecanismos de Resolución para EC"/>
        <s v="URF2026_NEI_212_PD_Comisión Intersectorial de Resolución"/>
        <s v="URF2026_NEI_213_PD_Impulso a la inversión productiva nacional y profundización de mercados locales"/>
        <s v="URF2026_NEI_214_ET_Diagnóstico del marco regulatorio prudencial para asociaciones mutuales con ahorro y crédito"/>
        <s v="URF2026_NEI_215_PD_Convergencia Solvencia II (Pilar 1 &amp; 2)"/>
        <s v="URF2026_NEI_216_PD_Régimen de Inversiones Entidades Aseguradoras"/>
        <s v="URF2026_NEI_217_ET_Diagnóstico de las recomendaciones del Programa de Evaluación del Sistema Financiero (FSAP)"/>
        <s v="URF2026_NEI_218_ET_Seguimiento Hoja de Ruta del Sector de Ahorro y Crédito de la Economía Solidaria"/>
        <s v="URF2026_NEI_219_Transversal_Generar cronograma de necesidades de comunicación para el primer cuatrimestre_AD"/>
        <s v="URF2026_NOP_220_01_Transversal_Generar cronograma de necesidades de comunicación para el segundo cuatrimestre_AD"/>
        <s v="URF2026_NOP_220_02_Transversal_Generar cronograma de necesidades de comunicación para el tercer cuatrimestre_AD"/>
        <s v="URF2026_NOP_220_03_Transversal_Generar cronograma de necesidades de comunicación para el primer cuatrimestre_DP"/>
        <s v="URF2026_NOP_220_04_Transversal_Generar cronograma de necesidades de comunicación para el segundo cuatrimestre_DP"/>
        <s v="URF2026_NOP_220_05_Transversal_Generar cronograma de necesidades de comunicación para el tercer cuatrimestre_DP"/>
        <s v="URF2026_NOP_220_06_Transversal_Generar cronograma de necesidades de comunicación para el primer cuatrimestre_GH"/>
        <s v="URF2026_NOP_220_07_Transversal_Generar cronograma de necesidades de comunicación para el segundo cuatrimestre_GH"/>
        <s v="URF2026_NOP_220_08_Transversal_Generar cronograma de necesidades de comunicación para el tercer cuatrimestre_GH"/>
        <s v="URF2026_NOP_220_09_Transversal_Generar cronograma de necesidades de comunicación para el primer cuatrimestre_GH_SST"/>
        <s v="URF2026_NOP_220_10_Transversal_Generar cronograma de necesidades de comunicación para el segundo cuatrimestre_GH_SST"/>
        <s v="URF2026_NOP_220_11_Transversal_Generar cronograma de necesidades de comunicación para el tercer cuatrimestre_GH_SST"/>
        <s v="URF2026_NOP_220_12_Transversal_Generar cronograma de necesidades de comunicación para el primer cuatrimestre_RV"/>
        <s v="URF2026_NOP_220_13_Transversal_Generar cronograma de necesidades de comunicación para el segundo cuatrimestre_RV"/>
        <s v="URF2026_NOP_220_14_Transversal_Generar cronograma de necesidades de comunicación para el tercer cuatrimestre_RV"/>
        <s v="URF2026_NOP_220_15_Transversal_Generar cronograma de necesidades de comunicación para el primer cuatrimestre_GF"/>
        <s v="URF2026_NOP_220_16_Transversal_Generar cronograma de necesidades de comunicación para el segundo cuatrimestre_GF"/>
        <s v="URF2026_NOP_220_17_Transversal_Generar cronograma de necesidades de comunicación para el tercer cuatrimestre_GF"/>
        <s v="URF2026_NOP_220_18_Transversal_Generar cronograma de necesidades de comunicación para el primer cuatrimestre_GI"/>
        <s v="URF2026_NOP_220_19_Transversal_Generar cronograma de necesidades de comunicación para el segundo cuatrimestre_GI"/>
        <s v="URF2026_NOP_220_20_Transversal_Generar cronograma de necesidades de comunicación para el tercer cuatrimestre_GI"/>
        <s v="URF2026_NOP_220_21_Transversal_Generar cronograma de necesidades de comunicación para el primer cuatrimestre_CE"/>
        <s v="URF2026_NOP_220_22_Transversal_Generar cronograma de necesidades de comunicación para el segundo cuatrimestre_CE"/>
        <s v="URF2026_NOP_220_23_Transversal_Generar cronograma de necesidades de comunicación para el tercer cuatrimestre_CE"/>
        <s v="URF2026_NOP_220_24_Transversal_Actualizar el inventario normativo_Primer semestre"/>
        <s v="URF2026_NOP_221_01_Transversal_Actualizar el inventario normativo Segundo semestre"/>
        <s v="URF2026_NOP_221_02_Transversal_Reportar la participación en actividades de capacitación durante el periodo_DP_Primer Semestre"/>
        <s v="URF2026_NOP_222_01_Transversal_Reportar la participación en actividades de capacitación durante el periodo_GC_Primer semestre "/>
        <s v="URF2026_NOP_222_02_Transversal_Reportar la participación en actividades de capacitación durante el periodo_SDM_Primer semestre "/>
        <s v="URF2026_NOP_222_03_Transversal_Reportar la participación en actividades de capacitación durante el periodo_SRP_Primer semestre "/>
        <s v="URF2026_NOP_222_04_Transversal_Reportar la participación en actividades de capacitación durante el periodo_RV_Primer semestre "/>
        <s v="URF2026_NOP_222_05_Transversal_Reportar la participación en actividades de capacitación durante el periodo_AD_Primer semestre "/>
        <s v="URF2026_NOP_222_06_Transversal_Reportar la participación en actividades de capacitación durante el periodo_GF_Primer semestre "/>
        <s v="URF2026_NOP_222_07_Transversal_Reportar la participación en actividades de capacitación durante el periodo_GI_Primer semestre "/>
        <s v="URF2026_NOP_222_08_Transversal_Reportar la participación en actividades de capacitación durante el periodo_CE_Primer semestre "/>
        <s v="URF2026_NOP_222_09_Transversal_Reportar la participación en actividades de capacitación durante el periodo_DP_Segundo semestre "/>
        <s v="URF2026_NOP_222_10_Transversal_Reportar la participación en actividades de capacitación durante el periodo_GC_Segundo semestre "/>
        <s v="URF2026_NOP_222_11_Transversal_Reportar la participación en actividades de capacitación durante el periodo_SDM_Segundo semestre "/>
        <s v="URF2026_NOP_222_12_Transversal_Reportar la participación en actividades de capacitación durante el periodo_SRP_Segundo semestre "/>
        <s v="URF2026_NOP_222_13_Transversal_Reportar la participación en actividades de capacitación durante el periodo_RV_Segundo semestre "/>
        <s v="URF2026_NOP_222_14_Transversal_Reportar la participación en actividades de capacitación durante el periodo_AD_Segundo semestre "/>
        <s v="URF2026_NOP_222_15_Transversal_Reportar la participación en actividades de capacitación durante el periodo_GF_Segundo semestre "/>
        <s v="URF2026_NOP_222_16_Transversal_Reportar la participación en actividades de capacitación durante el periodo_GI_Segundo semestre "/>
        <s v="URF2026_NOP_222_17_Transversal_Reportar la participación en actividades de capacitación durante el periodo_CE_Segundo semestre "/>
        <s v="URF2026_NOP_222_18_Transversal_Determinar necesidades de recursos para la vigencia siguiente 2027_DP"/>
        <s v="URF2026_NOP_223_01_Transversal_Determinar necesidades de recursos para la vigencia siguiente 2027_GH"/>
        <s v="URF2026_NOP_223_02_Transversal_Determinar necesidades de recursos para la vigencia siguiente 2027_SDM"/>
        <s v="URF2026_NOP_223_03_Transversal_Determinar necesidades de recursos para la vigencia siguiente 2027_SRP"/>
        <s v="URF2026_NOP_223_04_Transversal_Determinar necesidades de recursos para la vigencia siguiente 2027_GC"/>
        <s v="URF2026_NOP_223_05_Transversal_Determinar necesidades de recursos para la vigencia siguiente 2027_AD"/>
        <s v="URF2026_NOP_223_06_Transversal_Determinar necesidades de recursos para la vigencia siguiente 2027_GF"/>
        <s v="URF2026_NOP_223_07_Transversal_Determinar necesidades de recursos para la vigencia siguiente 2027_GI"/>
        <s v="URF2026_NOP_223_08_Transversal_Determinar necesidades de recursos para la vigencia siguiente 2027_CE"/>
        <s v="URF2026_NOP_223_09_Transversal_Determinar necesidades de recursos para la vigencia siguiente 2027_RV"/>
        <s v="URF2026_NOP_223_10_Transversal_Comprobar inventario individual de los integrantes del proceso o subdirección_DP"/>
        <s v="URF2026_NOP_224_01_Transversal_Comprobar inventario individual de los integrantes del proceso o subdirección_GH"/>
        <s v="URF2026_NOP_224_02_Transversal_Revisar la suscripción del inventario individual de los integrantes del proceso o subdirección_SDM"/>
        <s v="URF2026_NOP_224_03_Transversal_Revisar la suscripción del inventario individual de los integrantes del proceso o subdirección_SRP"/>
        <s v="URF2026_NOP_224_04_Transversal_Comprobar inventario individual de los integrantes del proceso o subdirección_GC"/>
        <s v="URF2026_NOP_224_05_Transversal_Comprobar inventario individual de los integrantes del proceso o subdirección_AD"/>
        <s v="URF2026_NOP_224_06_Transversal_Comprobar inventario individual de los integrantes del proceso o subdirección_GF"/>
        <s v="URF2026_NOP_224_07_Transversal_Comprobar inventario individual de los integrantes del proceso o subdirección_GI"/>
        <s v="URF2026_NOP_224_08_Transversal_Comprobar inventario individual de los integrantes del proceso o subdirección_CE"/>
        <s v="URF2026_NOP_224_09_Transversal_Comprobar inventario individual de los integrantes del proceso o subdirección_RV"/>
        <s v="URF2026_NOP_224_10_Transversal_Realizar el autodiagnóstico de la política de Gestión Estratégica del Talento Humano GETH"/>
        <s v="URF2026_NEI_225_Transversal_Realizar el autodiagnóstico de la política de Integridad"/>
        <s v="URF2026_NEI_226_Transversal_Realizar el autodiagnóstico de la política de Planeación Institucional"/>
        <s v="URF2026_NEI_227_Transversal_Realizar el autodiagnóstico de la política de Gestión Presupuestal y Eficiencia del Gasto Público "/>
        <s v="URF2026_NEI_228_Transversal_Realizar el autodiagnóstico de la política de Compras y contratación pública"/>
        <s v="URF2026_NEI_229_Transversal_Realizar el autodiagnóstico de la política de Fortalecimiento organizacional y simplificación de procesos "/>
        <s v="URF2026_NEI_230_Transversal_Realizar el autodiagnóstico de la política de Gobierno Digital "/>
        <s v="URF2026_NEI_231_Transversal_Realizar el autodiagnóstico de la política de Seguridad Digital "/>
        <s v="URF2026_NEI_232_Transversal_Realizar el autodiagnóstico de la política de Mejora Normativa"/>
        <s v="URF2026_NEI_233_Transversal_Aplicar autodiagnóstico de rendición de cuentas de la Entidad para evidenciar avances institucionales frente a la vigencia anterior."/>
        <s v="URF2026_NEI_234_Transversal_Aplicar autodiagnóstico de la política de participación ciudadana de la Entidad para evidenciar avances institucionales frente a la vigencia anterior "/>
        <s v="URF2026_NEI_235_Transversal_Aplicar autodiagnóstico de la política transparencia de la Entidad para evidenciar avances institucionales frente a la vigencia anterior "/>
        <s v="URF2026_NEI_236_Transversal_Aplicar autodiagnóstico de la política de servicio al ciudadano de la Entidad para evidenciar avances institucionales frente a la vigencia anterior "/>
        <s v="URF2026_NEI_237_Transversal_Realizar el autodiagnóstico de la política de Seguimiento y evaluación del desempeño institucional"/>
        <s v="URF2026_NEI_238_Transversal_Realizar el autodiagnóstico de la política de Gestión del conocimiento y la innovación"/>
        <s v="URF2026_NEI_239_Reportar el avance en la gestión de riesgos de seguridad digital a la alta dirección"/>
        <s v="URF2026_NEI_240_Articular en los documentos del proceso lo relacionado con ejerccios de evaluación independiente relacionadas con denuncias por hechos de corrupción "/>
        <s v="URF2026_NEI_241_Realizar la reinudcción a los servidores de la URF"/>
        <s v="URF2026_NOI_242_Diseñar formato para el Mapa de conocimiento"/>
        <s v="URF2026_NEI_243_Establecer seguimiento para conflicto de interes. "/>
        <s v="URF2026_NEI_244_Implementar lineamientos de Debida Diligencia "/>
        <s v="URF2026_NEI_245_Identificar a partir del inventario de bienes de la Unidad que son para dar de baja, las características para su disposición final."/>
      </sharedItems>
    </cacheField>
    <cacheField name="Descripción de la tarea " numFmtId="0">
      <sharedItems longText="1"/>
    </cacheField>
    <cacheField name="Producto (Entregable)" numFmtId="0">
      <sharedItems longText="1"/>
    </cacheField>
    <cacheField name="Descripción del producto (Entregable)" numFmtId="0">
      <sharedItems longText="1"/>
    </cacheField>
    <cacheField name="Proceso responsable " numFmtId="0">
      <sharedItems/>
    </cacheField>
    <cacheField name="Responsable de la tarea" numFmtId="0">
      <sharedItems/>
    </cacheField>
    <cacheField name="Colaborador" numFmtId="0">
      <sharedItems containsBlank="1"/>
    </cacheField>
    <cacheField name="Fecha inicial " numFmtId="0">
      <sharedItems containsSemiMixedTypes="0" containsNonDate="0" containsDate="1" containsString="0" minDate="2026-01-01T00:00:00" maxDate="2026-12-21T00:00:00"/>
    </cacheField>
    <cacheField name="Fecha Final" numFmtId="0">
      <sharedItems containsSemiMixedTypes="0" containsNonDate="0" containsDate="1" containsString="0" minDate="2026-01-30T23:59:00" maxDate="2026-12-31T23:59:00"/>
    </cacheField>
    <cacheField name="Total días tarea" numFmtId="1">
      <sharedItems containsSemiMixedTypes="0" containsString="0" containsNumber="1" minValue="10.999305555553292" maxValue="122.99930555555329"/>
    </cacheField>
    <cacheField name="Aprobador de la tarea" numFmtId="0">
      <sharedItems/>
    </cacheField>
    <cacheField name="Revisor de la tarea" numFmtId="0">
      <sharedItems containsBlank="1"/>
    </cacheField>
    <cacheField name="Posibles situaciones que de presentarse puedan afectar el cumplimiento de la tarea" numFmtId="0">
      <sharedItems containsBlank="1"/>
    </cacheField>
    <cacheField name="Descripción " numFmtId="0">
      <sharedItems containsBlank="1" longText="1"/>
    </cacheField>
    <cacheField name="Peso general de las tareas" numFmtId="0">
      <sharedItems containsSemiMixedTypes="0" containsString="0" containsNumber="1" minValue="4.1000000000000002E-2" maxValue="1" count="15">
        <n v="0.4"/>
        <n v="0.3"/>
        <n v="1"/>
        <n v="0.5"/>
        <n v="0.25"/>
        <n v="0.6"/>
        <n v="0.2"/>
        <n v="0.7"/>
        <n v="4.1000000000000002E-2"/>
        <n v="4.7E-2"/>
        <n v="4.5999999999999999E-2"/>
        <n v="5.5E-2"/>
        <n v="5.7000000000000002E-2"/>
        <n v="5.8000000000000003E-2"/>
        <n v="0.1"/>
      </sharedItems>
    </cacheField>
    <cacheField name="Nivel de la tarea" numFmtId="0">
      <sharedItems count="2">
        <s v="Estratégica"/>
        <s v="Operativa"/>
      </sharedItems>
    </cacheField>
    <cacheField name="Perspectiva asociada" numFmtId="0">
      <sharedItems/>
    </cacheField>
    <cacheField name="Objetivo estratégico asociado " numFmtId="0">
      <sharedItems/>
    </cacheField>
    <cacheField name="Iniciativa estratégica asociada " numFmtId="0">
      <sharedItems/>
    </cacheField>
    <cacheField name="Talento Humano " numFmtId="0">
      <sharedItems/>
    </cacheField>
    <cacheField name="Financieros " numFmtId="0">
      <sharedItems containsBlank="1"/>
    </cacheField>
    <cacheField name="Tecnológicos " numFmtId="0">
      <sharedItems containsBlank="1"/>
    </cacheField>
    <cacheField name="Físicos " numFmtId="0">
      <sharedItems containsBlank="1"/>
    </cacheField>
    <cacheField name="Recursos" numFmtId="0">
      <sharedItems/>
    </cacheField>
    <cacheField name="01_Programa de Gestión Documental - PGD" numFmtId="0">
      <sharedItems containsBlank="1"/>
    </cacheField>
    <cacheField name="Programa " numFmtId="0">
      <sharedItems/>
    </cacheField>
    <cacheField name="Actividades " numFmtId="0">
      <sharedItems/>
    </cacheField>
    <cacheField name="Peso " numFmtId="2">
      <sharedItems containsSemiMixedTypes="0" containsString="0" containsNumber="1" minValue="0" maxValue="5"/>
    </cacheField>
    <cacheField name="02_Plan Institucional de Archivos de la Entidad - PINAR" numFmtId="2">
      <sharedItems containsBlank="1"/>
    </cacheField>
    <cacheField name="Programa 2" numFmtId="0">
      <sharedItems/>
    </cacheField>
    <cacheField name="Actividades 3" numFmtId="0">
      <sharedItems/>
    </cacheField>
    <cacheField name="Peso 4" numFmtId="2">
      <sharedItems containsSemiMixedTypes="0" containsString="0" containsNumber="1" minValue="0" maxValue="5"/>
    </cacheField>
    <cacheField name="03_Plan de Seguridad y Privacidad de la Información - PPSI" numFmtId="2">
      <sharedItems containsBlank="1"/>
    </cacheField>
    <cacheField name="Estrategia" numFmtId="0">
      <sharedItems/>
    </cacheField>
    <cacheField name="Actividades 5" numFmtId="0">
      <sharedItems/>
    </cacheField>
    <cacheField name="Peso 6" numFmtId="2">
      <sharedItems containsSemiMixedTypes="0" containsString="0" containsNumber="1" minValue="0" maxValue="3"/>
    </cacheField>
    <cacheField name="04_Programa de Gestión del Cambio - PGC" numFmtId="2">
      <sharedItems containsBlank="1"/>
    </cacheField>
    <cacheField name="Componente" numFmtId="0">
      <sharedItems/>
    </cacheField>
    <cacheField name="Actividades 7" numFmtId="0">
      <sharedItems/>
    </cacheField>
    <cacheField name="Peso 8" numFmtId="2">
      <sharedItems containsSemiMixedTypes="0" containsString="0" containsNumber="1" minValue="0" maxValue="5"/>
    </cacheField>
    <cacheField name="05_Plan de Apertura de Datos - PAD" numFmtId="2">
      <sharedItems containsBlank="1"/>
    </cacheField>
    <cacheField name="Etapa" numFmtId="0">
      <sharedItems/>
    </cacheField>
    <cacheField name="Actividades 9" numFmtId="0">
      <sharedItems/>
    </cacheField>
    <cacheField name="Peso 10" numFmtId="2">
      <sharedItems containsSemiMixedTypes="0" containsString="0" containsNumber="1" containsInteger="1" minValue="0" maxValue="10"/>
    </cacheField>
    <cacheField name="06_Plan de Transformación Digital  - PTD" numFmtId="2">
      <sharedItems containsBlank="1"/>
    </cacheField>
    <cacheField name="Etapa11" numFmtId="0">
      <sharedItems/>
    </cacheField>
    <cacheField name="Actividades 12" numFmtId="0">
      <sharedItems/>
    </cacheField>
    <cacheField name="Peso 13" numFmtId="2">
      <sharedItems containsSemiMixedTypes="0" containsString="0" containsNumber="1" containsInteger="1" minValue="0" maxValue="5"/>
    </cacheField>
    <cacheField name="07_Plan Estratégico de Tecnologías de la Información y las Comunicaciones - PETI" numFmtId="0">
      <sharedItems containsBlank="1"/>
    </cacheField>
    <cacheField name="Componentes" numFmtId="0">
      <sharedItems/>
    </cacheField>
    <cacheField name="08_Plan de Tratamiento de Riesgos de Seguridad y Privacidad de la Información - PTRSPI" numFmtId="0">
      <sharedItems containsBlank="1"/>
    </cacheField>
    <cacheField name="Componentes14" numFmtId="0">
      <sharedItems/>
    </cacheField>
    <cacheField name="09_Plan Anual de Adquisiciones - PAA" numFmtId="0">
      <sharedItems containsBlank="1"/>
    </cacheField>
    <cacheField name="10_Plan Anual de Vacantes - PAV" numFmtId="0">
      <sharedItems containsBlank="1"/>
    </cacheField>
    <cacheField name="11_Plan de Previsión de Recursos Humanos - PPRH" numFmtId="0">
      <sharedItems containsBlank="1"/>
    </cacheField>
    <cacheField name="12_Plan Estratégico de Gestión de Talento Humano - PEGTH" numFmtId="0">
      <sharedItems containsBlank="1"/>
    </cacheField>
    <cacheField name="13_Plan Institucional de Capacitación - PIC" numFmtId="0">
      <sharedItems containsBlank="1"/>
    </cacheField>
    <cacheField name="14_Plan de Incentivos Institucionales - PII" numFmtId="0">
      <sharedItems containsBlank="1"/>
    </cacheField>
    <cacheField name="15_Plan de Trabajo Anual en Seguridad y Salud en el Trabajo - PASST" numFmtId="0">
      <sharedItems containsBlank="1"/>
    </cacheField>
    <cacheField name="16_Plan de seguimiento al SIGEP - SIGEP" numFmtId="0">
      <sharedItems containsBlank="1"/>
    </cacheField>
    <cacheField name="17_Programas de transparencia y ética pública - PTEP" numFmtId="0">
      <sharedItems containsBlank="1"/>
    </cacheField>
    <cacheField name="Temáticas" numFmtId="0">
      <sharedItems/>
    </cacheField>
    <cacheField name="Acciones estratégicas" numFmtId="0">
      <sharedItems/>
    </cacheField>
    <cacheField name="18_Plan anual de auditoría - PAAU" numFmtId="0">
      <sharedItems containsBlank="1"/>
    </cacheField>
    <cacheField name="Roles" numFmtId="0">
      <sharedItems containsBlank="1"/>
    </cacheField>
    <cacheField name="19_Agenda regulatoria - AR" numFmtId="0">
      <sharedItems containsBlank="1"/>
    </cacheField>
    <cacheField name="Objetivos" numFmtId="0">
      <sharedItems containsBlank="1"/>
    </cacheField>
    <cacheField name="20_Estrategia de relación con el Ciudadano -ERV" numFmtId="0">
      <sharedItems containsBlank="1"/>
    </cacheField>
    <cacheField name="Componente15" numFmtId="0">
      <sharedItems containsBlank="1"/>
    </cacheField>
    <cacheField name="Subcomponente" numFmtId="0">
      <sharedItems containsBlank="1"/>
    </cacheField>
    <cacheField name="21_Plan de gestión ambiental - PGA" numFmtId="0">
      <sharedItems containsBlank="1"/>
    </cacheField>
    <cacheField name="Programas " numFmtId="0">
      <sharedItems containsBlank="1"/>
    </cacheField>
    <cacheField name="22_Plan anual de austeridad del gasto - PAAG" numFmtId="0">
      <sharedItems containsBlank="1"/>
    </cacheField>
    <cacheField name="Componente16" numFmtId="0">
      <sharedItems containsBlank="1"/>
    </cacheField>
    <cacheField name="23_Plan Estratégico de Comunicaciones - PEC" numFmtId="0">
      <sharedItems containsBlank="1"/>
    </cacheField>
    <cacheField name="Componente17" numFmtId="0">
      <sharedItems containsBlank="1"/>
    </cacheField>
    <cacheField name="24_Operación del Sistema de Gestión Institucional - SGI" numFmtId="0">
      <sharedItems/>
    </cacheField>
    <cacheField name="25_Estrategia de integridad y conflicto de interes - EICI" numFmtId="0">
      <sharedItems containsBlank="1"/>
    </cacheField>
    <cacheField name="Planes asociados" numFmtId="0">
      <sharedItems/>
    </cacheField>
    <cacheField name="Talento Humano 18" numFmtId="0">
      <sharedItems containsBlank="1"/>
    </cacheField>
    <cacheField name="Direccionamiento Estratégico y Planeación " numFmtId="0">
      <sharedItems containsBlank="1"/>
    </cacheField>
    <cacheField name="Gestión con valores para resultados " numFmtId="0">
      <sharedItems containsBlank="1"/>
    </cacheField>
    <cacheField name="Evaluación de resultados " numFmtId="0">
      <sharedItems containsBlank="1"/>
    </cacheField>
    <cacheField name="Información y comunicación " numFmtId="0">
      <sharedItems containsBlank="1"/>
    </cacheField>
    <cacheField name="Gestión del conocimiento y la innovación " numFmtId="0">
      <sharedItems containsBlank="1"/>
    </cacheField>
    <cacheField name="Control Interno " numFmtId="0">
      <sharedItems containsBlank="1"/>
    </cacheField>
    <cacheField name="Dimensiones asociadas" numFmtId="0">
      <sharedItems/>
    </cacheField>
    <cacheField name="Gestión Estratégica del Talento Humano " numFmtId="0">
      <sharedItems containsBlank="1"/>
    </cacheField>
    <cacheField name="Integridad" numFmtId="0">
      <sharedItems containsBlank="1"/>
    </cacheField>
    <cacheField name="Planeación Institucional" numFmtId="0">
      <sharedItems containsBlank="1"/>
    </cacheField>
    <cacheField name="Gestión Presupuestal y eficiencia del gasto público" numFmtId="0">
      <sharedItems containsBlank="1"/>
    </cacheField>
    <cacheField name=" Compras y Contratación Pública" numFmtId="0">
      <sharedItems containsBlank="1"/>
    </cacheField>
    <cacheField name="Fortalecimiento organizacional y simplificación de procesos" numFmtId="0">
      <sharedItems containsBlank="1"/>
    </cacheField>
    <cacheField name="Gobierno Digital" numFmtId="0">
      <sharedItems containsBlank="1"/>
    </cacheField>
    <cacheField name="Seguridad Digital" numFmtId="0">
      <sharedItems containsBlank="1"/>
    </cacheField>
    <cacheField name="Defensa jurídica" numFmtId="0">
      <sharedItems containsNonDate="0" containsString="0" containsBlank="1"/>
    </cacheField>
    <cacheField name="Mejora Normativa" numFmtId="0">
      <sharedItems containsBlank="1"/>
    </cacheField>
    <cacheField name="Servicio al ciudadano" numFmtId="0">
      <sharedItems containsBlank="1"/>
    </cacheField>
    <cacheField name="Racionalización de trámites" numFmtId="0">
      <sharedItems containsNonDate="0" containsString="0" containsBlank="1"/>
    </cacheField>
    <cacheField name="Participación ciudadana en la gestión pública" numFmtId="0">
      <sharedItems containsBlank="1"/>
    </cacheField>
    <cacheField name="Seguimiento y evaluación del desempeño institucional" numFmtId="0">
      <sharedItems containsBlank="1"/>
    </cacheField>
    <cacheField name="Transparencia, acceso a la información pública y lucha contra la corrupción" numFmtId="0">
      <sharedItems containsBlank="1"/>
    </cacheField>
    <cacheField name="Gestión documental" numFmtId="0">
      <sharedItems containsBlank="1"/>
    </cacheField>
    <cacheField name="Gestión de la información estadística" numFmtId="0">
      <sharedItems containsNonDate="0" containsString="0" containsBlank="1"/>
    </cacheField>
    <cacheField name="Gestión del conocimiento y la innovación" numFmtId="0">
      <sharedItems containsBlank="1"/>
    </cacheField>
    <cacheField name="Control Interno" numFmtId="0">
      <sharedItems containsBlank="1"/>
    </cacheField>
    <cacheField name="Políticas asociada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6">
  <r>
    <s v="URF2026_001_Diseñar y ejecutar las estrategias de comunicación externa a través de parrillas de contenido para redes sociales con la información definida por los procesos de la Unidad y la dirección de la entidad para el primer cuatrimestre."/>
    <x v="0"/>
    <s v="Diseñar y ejecutar las estrategias de comunicación externa a través de parrillas de contenido para redes sociales con la información definida por los procesos de la Unidad y la dirección de la entidad para el primer cuatrimestre."/>
    <x v="0"/>
    <s v="Abarca la identificación y consolidación de las necesidades de los procesos, el desarrollo del contenido,  la corrección de estilo para garantizar la precisión y claridad del mensaje, la obtención de la aprobación final y la publicación."/>
    <s v="Parrillas e informes de redes sociales del cuatrimestre"/>
    <s v="Herramienta que organiza el contenido y la cantidad de publicaciones que se va a desarrollar para cada campaña.  Mientras que el informe presenta los resultados clave del desempeño digital."/>
    <s v="Gestión de Comunicaciones"/>
    <s v="Alejandra Salazar Sanchez"/>
    <s v="Karime Yamhure Hurtado"/>
    <d v="2026-01-01T00:00:00"/>
    <d v="2026-04-30T23:59:00"/>
    <n v="119.99930555555329"/>
    <s v="Daissy Tatiana Santos Yate"/>
    <m/>
    <s v="Interno "/>
    <s v="Incumplimiento en el cronograma de actividades / Dificultades tecnológicas"/>
    <x v="0"/>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2_Diseñar y ejecutar las estrategias de comunicación externa a través de parrillas de contenido para redes sociales con la información definida por los procesos de la Unidad y la dirección de la entidad para el segundo cuatrimestre."/>
    <x v="1"/>
    <s v="Diseñar y ejecutar las estrategias de comunicación externa a través de parrillas de contenido para redes sociales con la información definida por los procesos de la Unidad y la dirección de la entidad para el segundo cuatrimestre."/>
    <x v="1"/>
    <s v="Abarca la identificación y consolidación de las necesidades de los procesos, el desarrollo del contenido,  la corrección de estilo para garantizar la precisión y claridad del mensaje, la obtención de la aprobación final y la publicación."/>
    <s v="Parrillas e informes de redes sociales del cuatrimestre"/>
    <s v="Herramienta que organiza el contenido y la cantidad de publicaciones que se va a desarrollar para cada campaña.  Mientras que el informe presenta los resultados clave del desempeño digital."/>
    <s v="Gestión de Comunicaciones"/>
    <s v="Alejandra Salazar Sanchez"/>
    <s v="Karime Yamhure Hurtado"/>
    <d v="2026-05-01T00:00:00"/>
    <d v="2026-08-30T23:59:00"/>
    <n v="121.99930555555329"/>
    <s v="Daissy Tatiana Santos Yate"/>
    <m/>
    <s v="Interno "/>
    <s v="Incumplimiento en el cronograma de actividades / Dificultades tecnológicas"/>
    <x v="1"/>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3_Diseñar y ejecutar las estrategias de comunicación externa a través de parrillas de contenido para redes sociales con la información definida por los procesos de la Unidad y la dirección de la entidad para el tercer cuatrimestre."/>
    <x v="2"/>
    <s v="Diseñar y ejecutar las estrategias de comunicación externa a través de parrillas de contenido para redes sociales con la información definida por los procesos de la Unidad y la dirección de la entidad para el tercer cuatrimestre."/>
    <x v="2"/>
    <s v="Abarca la identificación y consolidación de las necesidades de los procesos, el desarrollo del contenido,  la corrección de estilo para garantizar la precisión y claridad del mensaje, la obtención de la aprobación final y la publicación."/>
    <s v="Parrillas e informes de redes sociales del cuatrimestre"/>
    <s v="Herramienta que organiza el contenido y la cantidad de publicaciones que se va a desarrollar para cada campaña.  Mientras que el informe presenta los resultados clave del desempeño digital."/>
    <s v="Gestión de Comunicaciones"/>
    <s v="Alejandra Salazar Sanchez"/>
    <s v="Karime Yamhure Hurtado"/>
    <d v="2026-09-01T00:00:00"/>
    <d v="2026-12-31T23:59:00"/>
    <n v="121.99930555555329"/>
    <s v="Daissy Tatiana Santos Yate"/>
    <m/>
    <s v="Interno "/>
    <s v="Incumplimiento en el cronograma de actividades / Dificultades tecnológicas"/>
    <x v="1"/>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4_Realizar el acompañamiento a eventos donde haga presencia la Unidad, elaboración de boletines, difusión en medios de comunicación, durante el primer cuatrimestre."/>
    <x v="3"/>
    <s v="Realizar el acompañamiento a eventos donde haga presencia la Unidad, elaboración de boletines, difusión en medios de comunicación, durante el primer cuatrimestre."/>
    <x v="3"/>
    <s v="Abarca la identificación y consolidación de las necesidades de los procesos, el desarrollo del contenido,  la corrección de estilo para garantizar la precisión y claridad del mensaje, la obtención de la aprobación final y la publicación."/>
    <s v="Excel con enlace a boletines"/>
    <s v="Documento que presenta el inventario de la gestión realizada durante el cuatrimestre frente a l numero de boletines realizados."/>
    <s v="Gestión de Comunicaciones"/>
    <s v="Alejandra Salazar Sanchez"/>
    <s v="Karime Yamhure Hurtado"/>
    <d v="2026-01-01T00:00:00"/>
    <d v="2026-04-30T23:59:00"/>
    <n v="119.99930555555329"/>
    <s v="Daissy Tatiana Santos Yate"/>
    <m/>
    <s v="Interno "/>
    <s v="Demoras e incumplimiento en la entrega de informació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5_Realizar el acompañamiento a eventos donde haga presencia la Unidad, elaboración de boletines, difusión en medios de comunicación, durante el segundo cuatrimestre."/>
    <x v="4"/>
    <s v="Realizar el acompañamiento a eventos donde haga presencia la Unidad, elaboración de boletines, difusión en medios de comunicación, durante el segundo cuatrimestre."/>
    <x v="4"/>
    <s v="Acompañar los eventos en los que participe la Unidad y brindar apoyo comunicativo, elaborar boletines informativos con contenido claro y oportuno, y gestionar su difusión en medios de comunicación, garantizando pertinencia, calidad y efectividad"/>
    <s v="Excel con enlace a boletines"/>
    <s v="Documento que presenta el inventario de la gestión realizada durante el cuatrimestre frente al número de boletines realizados."/>
    <s v="Gestión de Comunicaciones"/>
    <s v="Alejandra Salazar Sanchez"/>
    <s v="Karime Yamhure Hurtado"/>
    <d v="2026-05-01T00:00:00"/>
    <d v="2026-08-30T23:59:00"/>
    <n v="121.99930555555329"/>
    <s v="Daissy Tatiana Santos Yate"/>
    <m/>
    <s v="Interno "/>
    <s v="Demoras e incumplimiento en la entrega de informació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6_Realizar el acompañamiento a eventos donde haga presencia la Unidad, elaboración de boletines, difusión en medios de comunicación, durante el tercer cuatrimestre."/>
    <x v="5"/>
    <s v="Realizar el acompañamiento a eventos donde haga presencia la Unidad, elaboración de boletines, difusión en medios de comunicación, durante el tercer cuatrimestre."/>
    <x v="5"/>
    <s v="Acompañar los eventos en los que participe la Unidad y brindar apoyo comunicativo, elaborar boletines informativos con contenido claro y oportuno, y gestionar su difusión en medios de comunicación, garantizando pertinencia, calidad y efectividad"/>
    <s v="Excel con enlace a boletines"/>
    <s v="Documento que presenta el inventario de la gestión realizada durante el cuatrimestre frente a l numero de boletines realizados."/>
    <s v="Gestión de Comunicaciones"/>
    <s v="Alejandra Salazar Sanchez"/>
    <s v="Karime Yamhure Hurtado"/>
    <d v="2026-09-01T00:00:00"/>
    <d v="2026-12-31T23:59:00"/>
    <n v="121.99930555555329"/>
    <s v="Daissy Tatiana Santos Yate"/>
    <m/>
    <s v="Interno "/>
    <s v="Demoras e incumplimiento en la entrega de información"/>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7_Generar el plan de comunicaciones de la Unidad de acuerdo con el formato establecido por directiva presidencial"/>
    <x v="6"/>
    <s v="Generar el plan de comunicaciones de la Unidad de acuerdo con el formato establecido por directiva presidencial"/>
    <x v="6"/>
    <s v="Preparar el reporte correspondiente de la Unidad según los lineamientos definidos en la directiva presidencial de acuerdo con las campañas ejecutadas revisando las métricas"/>
    <s v="Formato Presidencia"/>
    <s v="Documento que referencia las campañas realizadas por la entidad y el alcance que obtuvo frente a una inversión."/>
    <s v="Gestión de Comunicaciones"/>
    <s v="Alejandra Salazar Sanchez"/>
    <s v="Karime Yamhure Hurtado"/>
    <d v="2026-01-01T00:00:00"/>
    <d v="2026-03-30T23:59:00"/>
    <n v="88.999305555553292"/>
    <s v="Daissy Tatiana Santos Yate"/>
    <m/>
    <s v="Interno "/>
    <s v="Limitada capacidad operativa para la elaboración del plan"/>
    <x v="2"/>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8_Realizar seguimiento al plan de comunicaciones y generar el informe de la Unidad de acuerdo con el formato establecido por directiva presidencial durante el segundo trimestre"/>
    <x v="7"/>
    <s v="Realizar seguimiento al plan de comunicaciones y generar el informe de la Unidad de acuerdo con el formato establecido por directiva presidencial durante el segundo trimestre"/>
    <x v="7"/>
    <s v=" Preparar el reporte correspondiente de la Unidad según los lineamientos definidos en la directiva presidencial de acuerdo con las campañas ejecutadas revisando las métricas "/>
    <s v="Formato Presidencia"/>
    <s v="Documento que referencia las campañas realizadas por la entidad y el alcance que obtuvo frente a una inversión."/>
    <s v="Gestión de Comunicaciones"/>
    <s v="Alejandra Salazar Sanchez"/>
    <s v="Karime Yamhure Hurtado"/>
    <d v="2026-04-01T00:00:00"/>
    <d v="2026-06-30T23:59:00"/>
    <n v="90.999305555553292"/>
    <s v="Daissy Tatiana Santos Yate"/>
    <m/>
    <s v="Interno "/>
    <s v="Limitada capacidad operativa para la elaboración del pla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09_Realizar seguimiento al plan de comunicaciones y generar el informe de la Unidad de acuerdo con el formato establecido por directiva presidencial durante el tercer trimestre"/>
    <x v="8"/>
    <s v="Realizar seguimiento al plan de comunicaciones y generar el informe de la Unidad de acuerdo con el formato establecido por directiva presidencial durante el tercer trimestre"/>
    <x v="8"/>
    <s v=" Preparar el reporte correspondiente de la Unidad según los lineamientos definidos en la directiva presidencial de acuerdo con las campañas ejecutadas revisando las métricas "/>
    <s v="Formato Presidencia"/>
    <s v="Documento que referencia las campañas realizadas por la entidad y el alcance que obtuvo frente a una inversión."/>
    <s v="Gestión de Comunicaciones"/>
    <s v="Alejandra Salazar Sanchez"/>
    <s v="Karime Yamhure Hurtado"/>
    <d v="2026-07-01T00:00:00"/>
    <d v="2026-09-30T23:59:00"/>
    <n v="91.999305555553292"/>
    <s v="Daissy Tatiana Santos Yate"/>
    <m/>
    <s v="Interno "/>
    <s v="Limitada capacidad operativa para la elaboración del pla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0_Realizar seguimiento al plan de comunicaciones y generar el informe de la Unidad de acuerdo con el formato establecido por directiva presidencial durante el cuarto trimestre"/>
    <x v="9"/>
    <s v="Realizar seguimiento al plan de comunicaciones y generar el informe de la Unidad de acuerdo con el formato establecido por directiva presidencial durante el cuarto trimestre"/>
    <x v="9"/>
    <s v=" Preparar el reporte correspondiente de la Unidad según los lineamientos definidos en la directiva presidencial de acuerdo con las campañas ejecutadas revisando las métricas "/>
    <s v="Formato Presidencia"/>
    <s v="Documento que referencia las campañas realizadas por la entidad y el alcance que obtuvo frente a una inversión."/>
    <s v="Gestión de Comunicaciones"/>
    <s v="Alejandra Salazar Sanchez"/>
    <s v="Karime Yamhure Hurtado"/>
    <d v="2026-10-01T00:00:00"/>
    <d v="2026-12-31T23:59:00"/>
    <n v="91.999305555553292"/>
    <s v="Daissy Tatiana Santos Yate"/>
    <m/>
    <s v="Interno "/>
    <s v="Limitada capacidad operativa para la elaboración del plan"/>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1_Diseñar y ejecutar las estrategias de comunicación interna con la información definida por los procesos de la Unidad y la dirección de la entidad para el primer cuatrimestre"/>
    <x v="10"/>
    <s v="Diseñar y ejecutar las estrategias de comunicación interna con la información definida por los procesos de la Unidad y la dirección de la entidad para el primer cuatrimestre"/>
    <x v="10"/>
    <s v="Abarca la identificación y consolidación de las necesidades de los procesos, el diseño de las piezas gráficas, la corrección de estilo para garantizar la precisión y claridad del mensaje, la obtención de la aprobación final y la publicación."/>
    <s v="Reporte SMGI solicitudes_x000a_"/>
    <s v="Archivo en Excel que consolida todas las solicitudes de publicación SMGI durante el cuatrimestre.  "/>
    <s v="Gestión de Comunicaciones"/>
    <s v="Karime Yamhure Hurtado"/>
    <s v="Alejandra Salazar Sanchez"/>
    <d v="2026-01-01T00:00:00"/>
    <d v="2026-04-30T23:59:00"/>
    <n v="119.99930555555329"/>
    <s v="Daissy Tatiana Santos Yate"/>
    <m/>
    <s v="Interno "/>
    <s v="Incumplimiento en el cronograma de actividades / Dificultades tecnológicas"/>
    <x v="0"/>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2_Acciones de Comunicación In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2_Diseñar y ejecutar las estrategias de comunicación interna con la información definida por los procesos de la Unidad y la dirección de la entidad para el segundo cuatrimestre"/>
    <x v="11"/>
    <s v="Diseñar y ejecutar las estrategias de comunicación interna con la información definida por los procesos de la Unidad y la dirección de la entidad para el segundo cuatrimestre"/>
    <x v="11"/>
    <s v="Abarca la identificación y consolidación de las necesidades de los procesos, el diseño de las piezas gráficas, la corrección de estilo para garantizar la precisión y claridad del mensaje, la obtención de la aprobación final y la publicación."/>
    <s v="Reporte SMGI solicitudes_x000a_"/>
    <s v="Archivo en Excel que consolida todas las solicitudes de publicación SMGI durante el cuatrimestre.  "/>
    <s v="Gestión de Comunicaciones"/>
    <s v="Karime Yamhure Hurtado"/>
    <s v="Alejandra Salazar Sanchez"/>
    <d v="2026-05-01T00:00:00"/>
    <d v="2026-08-30T23:59:00"/>
    <n v="121.99930555555329"/>
    <s v="Daissy Tatiana Santos Yate"/>
    <m/>
    <s v="Interno "/>
    <s v="Incumplimiento en el cronograma de actividades / Dificultades tecnológicas"/>
    <x v="1"/>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2_Acciones de Comunicación In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3_Diseñar y ejecutar las estrategias de comunicación interna con la información definida por los procesos de la Unidad y la dirección de la entidad para el tercer cuatrimestre"/>
    <x v="12"/>
    <s v="Diseñar y ejecutar las estrategias de comunicación interna con la información definida por los procesos de la Unidad y la dirección de la entidad para el tercer cuatrimestre"/>
    <x v="12"/>
    <s v="Abarca la identificación y consolidación de las necesidades de los procesos, el diseño de las piezas gráficas, la corrección de estilo para garantizar la precisión y claridad del mensaje, la obtención de la aprobación final y la publicación."/>
    <s v="Reporte SMGI solicitudes_x000a_"/>
    <s v="Archivo en Excel que consolida todas las solicitudes de publicación SMGI durante el cuatrimestre.  "/>
    <s v="Gestión de Comunicaciones"/>
    <s v="Karime Yamhure Hurtado"/>
    <s v="Alejandra Salazar Sanchez"/>
    <d v="2026-09-01T00:00:00"/>
    <d v="2026-12-31T23:59:00"/>
    <n v="121.99930555555329"/>
    <s v="Daissy Tatiana Santos Yate"/>
    <m/>
    <s v="Interno "/>
    <s v="Incumplimiento en el cronograma de actividades / Dificultades tecnológicas"/>
    <x v="1"/>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2_Acciones de Comunicación In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4_Publicar la información que establece la Ley de Transparencia y de Acceso a la Información, gestionar la actualización de la página web acorde con las solicitudes establecidas por los procesos mediante el SMGI, durante el primer cuatrimestre"/>
    <x v="13"/>
    <s v="Publicar la información que establece la Ley de Transparencia y de Acceso a la Información, gestionar la actualización de la página web acorde con las solicitudes establecidas por los procesos mediante el SMGI, durante el primer cuatrimestre"/>
    <x v="13"/>
    <s v="Divulgar los contenidos requeridos por la Ley de Transparencia y gestionar el contenido de la actualización de la página web "/>
    <s v="Reporte SMGI solicitudes de publicación_x000a_"/>
    <s v="Archivo en Excel que consolida todas las solicitudes de publicación SMGI durante el cuatrimestre.  "/>
    <s v="Gestión de Comunicaciones"/>
    <s v="Karime Yamhure Hurtado"/>
    <s v="Alejandra Salazar Sanchez"/>
    <d v="2026-01-01T00:00:00"/>
    <d v="2026-04-30T23:59:00"/>
    <n v="119.99930555555329"/>
    <s v="Daissy Tatiana Santos Yate"/>
    <m/>
    <s v="Interno "/>
    <s v="Demoras e incumplimiento en la entrega de información"/>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5_Publicar la información que establece la Ley de Transparencia y de Acceso a la Información, gestionar la actualización de la página web acorde con las solicitudes establecidas por los procesos mediante el SMGI, durante el segundo cuatrimestre"/>
    <x v="14"/>
    <s v="Publicar la información que establece la Ley de Transparencia y de Acceso a la Información, gestionar la actualización de la página web acorde con las solicitudes establecidas por los procesos mediante el SMGI, durante el segundo cuatrimestre"/>
    <x v="14"/>
    <s v="Divulgar los contenidos requeridos por la Ley de Transparencia y gestionar el contenido de la actualización de la página web "/>
    <s v="Reporte SMGI solicitudes de publicación_x000a_"/>
    <s v="Archivo en Excel que consolida todas las solicitudes de publicación SMGI durante el cuatrimestre.  "/>
    <s v="Gestión de Comunicaciones"/>
    <s v="Karime Yamhure Hurtado"/>
    <s v="Alejandra Salazar Sanchez"/>
    <d v="2026-05-01T00:00:00"/>
    <d v="2026-08-30T23:59:00"/>
    <n v="121.99930555555329"/>
    <s v="Daissy Tatiana Santos Yate"/>
    <m/>
    <s v="Interno "/>
    <s v="Demoras e incumplimiento en la entrega de informació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6_Publicar la información que establece la Ley de Transparencia y de Acceso a la Información, gestionar la actualización de la página web acorde con las solicitudes establecidas por los procesos mediante el SMGI, durante el tercer cuatrimestre"/>
    <x v="15"/>
    <s v="Publicar la información que establece la Ley de Transparencia y de Acceso a la Información, gestionar la actualización de la página web acorde con las solicitudes establecidas por los procesos mediante el SMGI, durante el tercer cuatrimestre"/>
    <x v="15"/>
    <s v="Divulgar los contenidos requeridos por la Ley de Transparencia y gestionar el contenido de la actualización de la página web "/>
    <s v="Reporte SMGI solicitudes de publicación_x000a_"/>
    <s v="Archivo en Excel que consolida todas las solicitudes de publicación SMGI durante el cuatrimestre.  "/>
    <s v="Gestión de Comunicaciones"/>
    <s v="Karime Yamhure Hurtado"/>
    <s v="Alejandra Salazar Sanchez"/>
    <d v="2026-09-01T00:00:00"/>
    <d v="2026-12-31T23:59:00"/>
    <n v="121.99930555555329"/>
    <s v="Daissy Tatiana Santos Yate"/>
    <m/>
    <s v="Interno "/>
    <s v="Demoras e incumplimiento en la entrega de informació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7_Diseñar material gráfico para comunicación externa como presentaciones banner, carruseles primer cuatrimestre."/>
    <x v="16"/>
    <s v="Diseñar material gráfico para comunicación externa como presentaciones banner, carruseles primer cuatrimestre."/>
    <x v="16"/>
    <s v="Elaboración de piezas gráficas destinadas a la comunicación externa "/>
    <s v="Excel con numero de piezas diseñadas "/>
    <s v="Formato en Excel donde se registrar tipo de pieza, canal, contenido, solicitante o proceso."/>
    <s v="Gestión de Comunicaciones"/>
    <s v="Karime Yamhure Hurtado"/>
    <s v="Alejandra Salazar Sanchez"/>
    <d v="2026-01-01T00:00:00"/>
    <d v="2026-04-30T23:59:00"/>
    <n v="119.99930555555329"/>
    <s v="Daissy Tatiana Santos Yate"/>
    <m/>
    <s v="Interno "/>
    <s v="Limitada capacidad operativa para la elaboración del plan"/>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8_Diseñar material gráfico para comunicación externa como presentaciones banner, carruseles segundo cuatrimestre."/>
    <x v="17"/>
    <s v="Diseñar material gráfico para comunicación externa como presentaciones banner, carruseles segundo cuatrimestre."/>
    <x v="17"/>
    <s v="Elaboración de piezas gráficas destinadas a la comunicación externa "/>
    <s v="Excel con numero de piezas diseñadas "/>
    <s v="Formato en Excel donde se registrar tipo de pieza, canal, contenido, solicitante o proceso."/>
    <s v="Gestión de Comunicaciones"/>
    <s v="Karime Yamhure Hurtado"/>
    <s v="Alejandra Salazar Sanchez"/>
    <d v="2026-05-01T00:00:00"/>
    <d v="2026-08-30T23:59:00"/>
    <n v="121.99930555555329"/>
    <s v="Daissy Tatiana Santos Yate"/>
    <m/>
    <s v="Interno "/>
    <s v="Limitada capacidad operativa para la elaboración del pla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19_Diseñar material gráfico para comunicación externa como presentaciones banner, carruseles tercer cuatrimestre."/>
    <x v="18"/>
    <s v="Diseñar material gráfico para comunicación externa como presentaciones banner, carruseles tercer cuatrimestre."/>
    <x v="18"/>
    <s v="Elaboración de piezas gráficas destinadas a la comunicación externa "/>
    <s v="Excel con numero de piezas diseñadas "/>
    <s v="Formato en Excel donde se registrar tipo de pieza, canal, contenido, solicitante o proceso."/>
    <s v="Gestión de Comunicaciones"/>
    <s v="Karime Yamhure Hurtado"/>
    <s v="Alejandra Salazar Sanchez"/>
    <d v="2026-09-01T00:00:00"/>
    <d v="2026-12-31T23:59:00"/>
    <n v="121.99930555555329"/>
    <s v="Daissy Tatiana Santos Yate"/>
    <m/>
    <s v="Interno "/>
    <s v="Limitada capacidad operativa para la elaboración del plan"/>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0_Elaborar el boletín semestral a los grupos de valor primer semestre"/>
    <x v="19"/>
    <s v="Elaborar el boletín semestral a los grupos de valor primer semestre"/>
    <x v="19"/>
    <s v="Elaborar el contenido y el diseño del boletín semestral a los grupos de valor"/>
    <s v="Boletín semestral"/>
    <s v="Este entregable consiste en la elaboración integral del boletín semestral dirigido a los grupos de valor, incluyendo tanto la producción del contenido como el diseño visual del documento. El objetivo es presentar de manera clara, atractiva y estratégica los avances, resultados y temas relevantes del periodo, asegurando una comunicación coherente y alineada con la identidad institucional."/>
    <s v="Gestión de Comunicaciones"/>
    <s v="Alejandra Salazar Sanchez"/>
    <s v="Karime Yamhure Hurtado"/>
    <d v="2026-05-01T00:00:00"/>
    <d v="2026-06-30T23:59:00"/>
    <n v="60.999305555553292"/>
    <s v="Daissy Tatiana Santos Yate"/>
    <m/>
    <s v="Interno "/>
    <s v="Limitada capacidad operativa para la elaboración del boletín"/>
    <x v="3"/>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1_Elaborar el boletín semestral a los grupos de valor segundo semestre"/>
    <x v="20"/>
    <s v="Elaborar el boletín semestral a los grupos de valor segundo semestre"/>
    <x v="20"/>
    <s v="Elaborar el contenido y el diseño del boletín semestral a los grupos de valor"/>
    <s v="Boletín semestral"/>
    <s v="Este entregable consiste en la elaboración integral del boletín semestral dirigido a los grupos de valor, incluyendo tanto la producción del contenido como el diseño visual del documento. El objetivo es presentar de manera clara, atractiva y estratégica los avances, resultados y temas relevantes del periodo, asegurando una comunicación coherente y alineada con la identidad institucional."/>
    <s v="Gestión de Comunicaciones"/>
    <s v="Alejandra Salazar Sanchez"/>
    <s v="Karime Yamhure Hurtado"/>
    <d v="2026-11-01T00:00:00"/>
    <d v="2026-12-30T23:59:00"/>
    <n v="59.999305555553292"/>
    <s v="Daissy Tatiana Santos Yate"/>
    <m/>
    <s v="Interno "/>
    <s v="Limitada capacidad operativa para la elaboración del boletín"/>
    <x v="3"/>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2_Generar inventarios de información divulgada por la Unidad en redes sociales para el primer cuatrimestre. "/>
    <x v="21"/>
    <s v="Generar inventarios de información divulgada por la Unidad en redes sociales para el primer cuatrimestre. "/>
    <x v="21"/>
    <s v="Desarrollar un inventario de la información divulgada en todas las redes sociales, que incluya como elementos principales el copy, el tema y el enlace del contenido publicado."/>
    <s v="Excel con el inventario de los contenidos publicados en redes sociales"/>
    <s v="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
    <s v="Gestión de Comunicaciones"/>
    <s v="Alejandra Salazar Sanchez"/>
    <s v="Karime Yamhure Hurtado"/>
    <d v="2026-01-01T00:00:00"/>
    <d v="2026-04-30T23:59:00"/>
    <n v="119.99930555555329"/>
    <s v="Daissy Tatiana Santos Yate"/>
    <m/>
    <s v="Interno "/>
    <s v="Limitada capacidad operativa para la elaboración del inventario. "/>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3_Generar inventarios de información divulgada por la Unidad en redes sociales para el segundo cuatrimestre. "/>
    <x v="22"/>
    <s v="Generar inventarios de información divulgada por la Unidad en redes sociales para el segundo cuatrimestre. "/>
    <x v="22"/>
    <s v="Desarrollar un inventario de la información divulgada en todas las redes sociales, que incluya como elementos principales el copy, el tema y el enlace del contenido publicado."/>
    <s v="Excel con el inventario de los contenidos publicados en redes sociales"/>
    <s v="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
    <s v="Gestión de Comunicaciones"/>
    <s v="Alejandra Salazar Sanchez"/>
    <s v="Karime Yamhure Hurtado"/>
    <d v="2026-05-01T00:00:00"/>
    <d v="2026-08-30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4_Mantener actualizado inventarios de información divulgada por la Unidad en redes sociales para el tercer cuatrimestre. "/>
    <x v="23"/>
    <s v="Generar inventarios de información divulgada por la Unidad en redes sociales para el tercer cuatrimestre. "/>
    <x v="23"/>
    <s v="Desarrollar un inventario de la información divulgada en todas las redes sociales, que incluya como elementos principales el copy, el tema y el enlace del contenido publicado."/>
    <s v="Excel con el inventario de los contenidos publicados en redes sociales"/>
    <s v="Esta tarea consiste en elaborar un inventario detallado de toda la información divulgada en las diferentes redes sociales, incorporando como elementos principales el copy, el tema y el enlace de cada contenido publicado. El objetivo es consolidar y organizar estos datos para facilitar su consulta, análisis y seguimiento."/>
    <s v="Gestión de Comunicaciones"/>
    <s v="Alejandra Salazar Sanchez"/>
    <s v="Karime Yamhure Hurtado"/>
    <d v="2026-09-01T00:00:00"/>
    <d v="2026-12-31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5_Mantener actualizado inventarios de la fotografía producida y divulgada por la Unidad en el primer cuatrimestre."/>
    <x v="24"/>
    <s v="Mantener actualizado inventarios de la fotografía producida y divulgada por la Unidad en el primer cuatrimestre."/>
    <x v="24"/>
    <s v="Actualizar el inventario fotográfico de la entidad, clasificando las imágenes según si corresponden a eventos internos o externos, así como por fecha y temática."/>
    <s v="Excel con el inventarios de las fotografías producidas por la entidad a nivel interno y externo "/>
    <s v="Esta tarea consiste en generar y actualizar los inventarios de la fotografía producida y divulgada por la Unidad. El objetivo es organizar y consolidar el material visual para facilitar su consulta, seguimiento y uso en futuros procesos de comunicación."/>
    <s v="Gestión de Comunicaciones"/>
    <s v="Yuly Paola Baracaldo Rivera"/>
    <s v="Alejandra Salazar Sanchez"/>
    <d v="2026-01-01T00:00:00"/>
    <d v="2026-04-30T23:59:00"/>
    <n v="119.99930555555329"/>
    <s v="Daissy Tatiana Santos Yate"/>
    <m/>
    <s v="Interno "/>
    <s v="Limitada capacidad operativa para la elaboración del inventario. "/>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6_Mantener actualizado inventarios de la fotografía producida y divulgada por la Unidad en el segundo cuatrimestre. "/>
    <x v="25"/>
    <s v="Mantener actualizado inventarios de la fotografía producida y divulgada por la Unidad en el segundo cuatrimestre. "/>
    <x v="25"/>
    <s v="Actualizar el inventario fotográfico de la entidad, clasificando las imágenes según si corresponden a eventos internos o externos, así como por fecha y temática."/>
    <s v="Excel con el inventarios de las fotografías producidas por la entidad a nivel interno y externo "/>
    <s v="Esta tarea consiste en generar y actualizar los inventarios de la fotografía producida y divulgada por la Unidad. El objetivo es organizar y consolidar el material visual para facilitar su consulta, seguimiento y uso en futuros procesos de comunicación."/>
    <s v="Gestión de Comunicaciones"/>
    <s v="Yuly Paola Baracaldo Rivera"/>
    <s v="Alejandra Salazar Sanchez"/>
    <d v="2026-05-01T00:00:00"/>
    <d v="2026-08-30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7_Generar inventarios de la fotografía producida y divulgada por la Unidad en el tercer cuatrimestre. "/>
    <x v="26"/>
    <s v="Mantener actualizado inventarios de la fotografía producida y divulgada por la Unidad en el tercer cuatrimestre. "/>
    <x v="26"/>
    <s v="Actualizar el inventario fotográfico de la entidad, clasificando las imágenes según si corresponden a eventos internos o externos, así como por fecha y temática."/>
    <s v="Excel con el inventarios de las fotografías producidas por la entidad a nivel interno y externo "/>
    <s v="Esta tarea consiste en generar y actualizar los inventarios de la fotografía producida y divulgada por la Unidad. El objetivo es organizar y consolidar el material visual para facilitar su consulta, seguimiento y uso en futuros procesos de comunicación."/>
    <s v="Gestión de Comunicaciones"/>
    <s v="Yuly Paola Baracaldo Rivera"/>
    <s v="Alejandra Salazar Sanchez"/>
    <d v="2026-09-01T00:00:00"/>
    <d v="2026-12-31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8_Mantener actualizado el banco de piezas gráficas y el inventario correspondiente de la URF Primer cuatrimestre"/>
    <x v="27"/>
    <s v="Mantener actualizado el banco de piezas gráficas y el inventario correspondiente de la URF Primer cuatrimestre"/>
    <x v="27"/>
    <s v="Asegurar la actualización del banco de piezas gráficas e inventario correspondiente, con el material generado durante el cuatrimestre"/>
    <s v="Banco de piezas gráficas e inventario con la información del cuatrimestre"/>
    <s v="Banco de piezas gráficas actualizado e inventario con la información del cuatrimestre"/>
    <s v="Gestión de Comunicaciones"/>
    <s v="Yuly Paola Baracaldo Rivera"/>
    <s v="Karime Yamhure Hurtado"/>
    <d v="2026-01-01T00:00:00"/>
    <d v="2026-04-30T23:59:00"/>
    <n v="119.99930555555329"/>
    <s v="Daissy Tatiana Santos Yate"/>
    <m/>
    <s v="Interno "/>
    <s v="Limitada capacidad operativa para la elaboración del inventario. "/>
    <x v="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29_Mantener actualizado el banco de piezas gráficas y el inventario correspondiente de la URF Segundo cuatrimestre"/>
    <x v="28"/>
    <s v="Mantener actualizado el banco de piezas gráficas y el inventario correspondiente de la URF Segundo cuatrimestre"/>
    <x v="28"/>
    <s v="Asegurar la actualización del banco de piezas gráficas e inventario correspondiente, con el material generado durante el cuatrimestre"/>
    <s v="Banco de piezas gráficas e inventario con la información del cuatrimestre"/>
    <s v="Banco de piezas gráficas actualizado e inventario con la información del cuatrimestre"/>
    <s v="Gestión de Comunicaciones"/>
    <s v="Yuly Paola Baracaldo Rivera"/>
    <s v="Karime Yamhure Hurtado"/>
    <d v="2026-05-01T00:00:00"/>
    <d v="2026-08-30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30_Mantener actualizado el banco de piezas gráficas y el inventario correspondiente de la URF Tercer cuatrimestre"/>
    <x v="29"/>
    <s v="Mantener actualizado el banco de piezas gráficas y el inventario correspondiente de la URF Tercer cuatrimestre"/>
    <x v="29"/>
    <s v="Asegurar la actualización del banco de piezas gráficas e inventario correspondiente, con el material generado durante el cuatrimestre"/>
    <s v="Banco de piezas gráficas e inventario con la información del cuatrimestre"/>
    <s v="Banco de piezas gráficas actualizado e inventario con la información del cuatrimestre"/>
    <s v="Gestión de Comunicaciones"/>
    <s v="Yuly Paola Baracaldo Rivera"/>
    <s v="Karime Yamhure Hurtado"/>
    <d v="2026-09-01T00:00:00"/>
    <d v="2026-12-31T23:59:00"/>
    <n v="121.99930555555329"/>
    <s v="Daissy Tatiana Santos Yate"/>
    <m/>
    <s v="Interno "/>
    <s v="Limitada capacidad operativa para la elaboración del inventario. "/>
    <x v="1"/>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4_Seguimiento y monitoreo"/>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31_Crear el portal para niños, para la pagina Web segundo trimestre"/>
    <x v="30"/>
    <s v="Crear el portal para niños, para la pagina Web segundo trimestre"/>
    <x v="30"/>
    <s v="Crear el espacio en la página web de la unidad dando cumplimiento a la normatividad"/>
    <s v="Pagina en la web que contenga primera visualización e información inicial del contenido del portal"/>
    <s v="Pagina en la web que contenga primera visualización e información inicial del contenido del portal"/>
    <s v="Gestión de Comunicaciones"/>
    <s v="Karime Yamhure Hurtado"/>
    <m/>
    <d v="2026-04-01T00:00:00"/>
    <d v="2026-06-30T23:59:00"/>
    <n v="90.999305555553292"/>
    <s v="Daissy Tatiana Santos Yate"/>
    <m/>
    <s v="Interno "/>
    <s v="Limitada capacidad operativa para la elaboración del inventario. "/>
    <x v="3"/>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32_Crear el portal para niños, para la pagina Web tercer trimestre"/>
    <x v="31"/>
    <s v="Crear el portal para niños, para la pagina Web tercer trimestre"/>
    <x v="31"/>
    <s v="Crear el espacio en la página web de la unidad dando cumplimiento a la normatividad"/>
    <s v="Portal con el cuento publicado en 2d"/>
    <s v="Pagina en la web que contenga cuento ilustrado con la pasante publicado en 2d."/>
    <s v="Gestión de Comunicaciones"/>
    <s v="Karime Yamhure Hurtado"/>
    <m/>
    <d v="2026-07-01T00:00:00"/>
    <d v="2026-09-30T23:59:00"/>
    <n v="91.999305555553292"/>
    <s v="Daissy Tatiana Santos Yate"/>
    <m/>
    <s v="Interno "/>
    <s v="Limitada capacidad operativa para la elaboración del inventario. "/>
    <x v="3"/>
    <x v="0"/>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s v="23_Plan Estratégico de Comunicaciones - PEC"/>
    <s v="23_PEC_01_Acciones de Comunicación Externa"/>
    <s v="24_Operación del Sistema de Gestión Institucional - SGI"/>
    <m/>
    <s v="17_Programas de transparencia y ética pública - PTEP_x000a_23_Plan Estratégico de Comunicaciones - PEC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033_Cargar el plan de acción de la vigencia 2026 en el SMGI"/>
    <x v="32"/>
    <s v="Cargar el plan de acción de la vigencia 2026 en el SMGI"/>
    <x v="32"/>
    <s v="Una vez aprobado el plan de acción por el Comité Institucional de Gestión y Desempeño, realizar el cargue en el SMGI"/>
    <s v="Plan cargado en el SMGI "/>
    <s v="Plan cargado en el SMGI en el módulo de planes con el detalle de los atributos personalizados registrados y verificación contra el archivo fuente. "/>
    <s v="Direccionamiento y Planeación"/>
    <s v="Daniel Tovar Cardozo"/>
    <s v="Daissy Tatiana Santos Yate"/>
    <d v="2026-01-01T00:00:00"/>
    <d v="2026-01-31T23:59:00"/>
    <n v="30.999305555553292"/>
    <s v="Daissy Tatiana Santos Yate"/>
    <m/>
    <s v="Externo "/>
    <s v="Demoras en la aprobación del plan por parte del Comité _x000a__x000a_Errores en la parametrización del SMGI "/>
    <x v="2"/>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4_Construir y publicar documento con las actividades del Programa de transparencia y ética en el sector público para la vigencia 2026"/>
    <x v="33"/>
    <s v="Construir y publicar documento con las actividades del Programa de transparencia y ética en el sector público para la vigencia 2026"/>
    <x v="33"/>
    <s v="De acuerdo con lo definido en el plan, generar documento del PTEP"/>
    <s v="Documento del PTEP"/>
    <s v="Documento que describe los diferentes componentes del PTEP y soportes de publicación en la página web, una vez se haya formalizado en el Sistema de Gestión Institucional "/>
    <s v="Direccionamiento y Planeación"/>
    <s v="Daissy Tatiana Santos Yate"/>
    <m/>
    <d v="2026-01-01T00:00:00"/>
    <d v="2026-01-31T23:59:00"/>
    <n v="30.999305555553292"/>
    <s v="Daissy Tatiana Santos Yate"/>
    <m/>
    <s v="Interno "/>
    <s v="Errores en la asociación de tareas en la estructura del PTEP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5_Actualizar y publicar documento del PTEP_ Primer trimestre"/>
    <x v="34"/>
    <s v="Actualizar y publicar documento del PTEP_ Primer trimestre"/>
    <x v="34"/>
    <s v="Ajustar el documento del PTEP, reflejando las modificaciones que se hayan realizado en las tareas asociadas durante el cuatrimestre"/>
    <s v="Documento del PTEP ajustado "/>
    <s v="Documento del PTEP ajustado y publicado , detallando las modificaciones del trimestre"/>
    <s v="Direccionamiento y Planeación"/>
    <s v="Daissy Tatiana Santos Yate"/>
    <m/>
    <d v="2026-04-01T00:00:00"/>
    <d v="2026-04-30T23:59:00"/>
    <n v="29.999305555553292"/>
    <s v="Daissy Tatiana Santos Yate"/>
    <m/>
    <s v="Interno "/>
    <s v="Falta de mecanismos de control que permitan identificar las modificaciones al PTEP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6_Actualizar y publicar documento del PTEP_ Segundo trimestre"/>
    <x v="35"/>
    <s v="Actualizar y publicar documento del PTEP_ Segundo trimestre"/>
    <x v="35"/>
    <s v="Ajustar el documento del PTEP, reflejando las modificaciones que se hayan realizado en las tareas asociadas durante el cuatrimestre"/>
    <s v="Documento del PTEP ajustado "/>
    <s v="Documento del PTEP ajustado y publicado , detallando las modificaciones del trimestre"/>
    <s v="Direccionamiento y Planeación"/>
    <s v="Daissy Tatiana Santos Yate"/>
    <m/>
    <d v="2026-07-01T00:00:00"/>
    <d v="2026-07-30T23:59:00"/>
    <n v="29.999305555553292"/>
    <s v="Daissy Tatiana Santos Yate"/>
    <m/>
    <s v="Interno "/>
    <s v="Falta de mecanismos de control que permitan identificar las modificaciones al PTEP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7_Actualizar y publicar documento del PTEP_ Tercer trimestre"/>
    <x v="36"/>
    <s v="Actualizar y publicar documento del PTEP_ Tercer trimestre"/>
    <x v="36"/>
    <s v="Ajustar el documento del PTEP, reflejando las modificaciones que se hayan realizado en las tareas asociadas durante el cuatrimestre"/>
    <s v="Documento del PTEP ajustado "/>
    <s v="Documento del PTEP ajustado y publicado , detallando las modificaciones del trimestre"/>
    <s v="Direccionamiento y Planeación"/>
    <s v="Daissy Tatiana Santos Yate"/>
    <m/>
    <d v="2026-10-01T00:00:00"/>
    <d v="2026-10-30T23:59:00"/>
    <n v="29.999305555553292"/>
    <s v="Daissy Tatiana Santos Yate"/>
    <m/>
    <s v="Interno "/>
    <s v="Falta de mecanismos de control que permitan identificar las modificaciones al PTEP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8_Actualizar y publicar documento del PTEP_ Cuarto trimestre"/>
    <x v="37"/>
    <s v="Actualizar y publicar documento del PTEP_ Cuarto trimestre"/>
    <x v="37"/>
    <s v="Ajustar el documento del PTEP, reflejando las modificaciones que se hayan realizado en las tareas asociadas durante el cuatrimestre"/>
    <s v="Documento del PTEP ajustado "/>
    <s v="Documento del PTEP ajustado y publicado , detallando las modificaciones del trimestre"/>
    <s v="Direccionamiento y Planeación"/>
    <s v="Daissy Tatiana Santos Yate"/>
    <m/>
    <d v="2026-12-01T00:00:00"/>
    <d v="2026-12-30T23:59:00"/>
    <n v="29.999305555553292"/>
    <s v="Daissy Tatiana Santos Yate"/>
    <m/>
    <s v="Interno "/>
    <s v="Falta de mecanismos de control que permitan identificar las modificaciones al PTEP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39_Gestionar la publicación de los planes de acción, vigencia 2026"/>
    <x v="38"/>
    <s v="Gestionar la publicación de los planes de acción, vigencia 2026"/>
    <x v="38"/>
    <s v="Solicitar la publicación en la página web del plan de acción 2026 y del PTEP con la programación de acciones de 2026 "/>
    <s v="Soportes de publicación en la página web "/>
    <s v="Soportes de publicación en la página web: plan y solicitud en el SMGI "/>
    <s v="Direccionamiento y Planeación"/>
    <s v="Daissy Tatiana Santos Yate"/>
    <m/>
    <d v="2026-01-01T00:00:00"/>
    <d v="2026-01-31T23:59:00"/>
    <n v="30.999305555553292"/>
    <s v="Daissy Tatiana Santos Yate"/>
    <m/>
    <s v="Interno "/>
    <s v="Inconvenientes en la pagina web para publicar la información  "/>
    <x v="2"/>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0_Actualizar y publicar el plan de acción con las modificaciones del trimestre_Primer trimestre"/>
    <x v="39"/>
    <s v="Actualizar y publicar el plan de acción con las modificaciones del trimestre_Primer trimestre"/>
    <x v="39"/>
    <s v="Ajustar el plan de acción, reflejando las modificaciones que se hayan realizado en las tareas asociadas durante el trimestre"/>
    <s v="Documento plan de acción ajustado"/>
    <s v="Documento plan de acción ajustado, incluyendo las modificaciones solicitadas durante el trimestre "/>
    <s v="Direccionamiento y Planeación"/>
    <s v="Daissy Tatiana Santos Yate"/>
    <m/>
    <d v="2026-04-01T00:00:00"/>
    <d v="2026-04-30T23:59:00"/>
    <n v="29.999305555553292"/>
    <s v="Daissy Tatiana Santos Yate"/>
    <m/>
    <s v="Interno "/>
    <s v="Falta de mecanismos de control que permitan identificar las modificaciones al plan de acción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1_Actualizar y publicar el plan de acción con las modificaciones del trimestre_Segundo trimestre"/>
    <x v="40"/>
    <s v="Actualizar y publicar el plan de acción con las modificaciones del trimestre_Segundo trimestre"/>
    <x v="40"/>
    <s v="Ajustar el plan de acción, reflejando las modificaciones que se hayan realizado en las tareas asociadas durante el trimestre"/>
    <s v="Documento plan de acción ajustado"/>
    <s v="Documento plan de acción ajustado, incluyendo las modificaciones solicitadas durante el trimestre "/>
    <s v="Direccionamiento y Planeación"/>
    <s v="Daissy Tatiana Santos Yate"/>
    <m/>
    <d v="2026-07-01T00:00:00"/>
    <d v="2026-07-30T23:59:00"/>
    <n v="29.999305555553292"/>
    <s v="Daissy Tatiana Santos Yate"/>
    <m/>
    <s v="Interno "/>
    <s v="Falta de mecanismos de control que permitan identificar las modificaciones al plan de acción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2_Actualizar y publicar el plan de acción con las modificaciones del trimestre_Tercer trimestre"/>
    <x v="41"/>
    <s v="Actualizar y publicar el plan de acción con las modificaciones del trimestre_Tercer trimestre"/>
    <x v="41"/>
    <s v="Ajustar el plan de acción, reflejando las modificaciones que se hayan realizado en las tareas asociadas durante el trimestre"/>
    <s v="Documento plan de acción ajustado"/>
    <s v="Documento plan de acción ajustado, incluyendo las modificaciones solicitadas durante el trimestre "/>
    <s v="Direccionamiento y Planeación"/>
    <s v="Daissy Tatiana Santos Yate"/>
    <m/>
    <d v="2026-10-01T00:00:00"/>
    <d v="2026-10-30T23:59:00"/>
    <n v="29.999305555553292"/>
    <s v="Daissy Tatiana Santos Yate"/>
    <m/>
    <s v="Interno "/>
    <s v="Falta de mecanismos de control que permitan identificar las modificaciones al plan de acción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3_Actualizar y publicar el plan de acción con las modificaciones del trimestre_Cuarto trimestre"/>
    <x v="42"/>
    <s v="Actualizar y publicar el plan de acción con las modificaciones del trimestre_Cuarto trimestre"/>
    <x v="42"/>
    <s v="Ajustar el plan de acción, reflejando las modificaciones que se hayan realizado en las tareas asociadas durante el trimestre"/>
    <s v="Documento plan de acción ajustado"/>
    <s v="Documento plan de acción ajustado, incluyendo las modificaciones solicitadas durante el trimestre "/>
    <s v="Direccionamiento y Planeación"/>
    <s v="Daissy Tatiana Santos Yate"/>
    <m/>
    <d v="2026-12-01T00:00:00"/>
    <d v="2026-12-30T23:59:00"/>
    <n v="29.999305555553292"/>
    <s v="Daissy Tatiana Santos Yate"/>
    <m/>
    <s v="Interno "/>
    <s v="Falta de mecanismos de control que permitan identificar las modificaciones al plan de acción para cada trimestre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4_Realizar las actividades de revisión y actualización del plan estratégico institucional 2023-2026"/>
    <x v="43"/>
    <s v="Realizar las actividades de revisión y actualización del plan estratégico institucional 2023-2026"/>
    <x v="43"/>
    <s v="Desarrollar las actividades necesarias para revisar y de ser necesario, ajustar el plan estratégico institucional a partir de los insumos generados por el gobierno nacional y las condiciones institucionales"/>
    <s v="Documento del plan estratégico institucional actualizado "/>
    <s v="Revisar la alineación con las directrices aprobadas por el Comité Institucional de Gestión y Desempeño y articular lo relacionado con la gestión del riesgo, también se debe revisar que se hayan integrado todos  aspectos internos y externos contemplados en la metodología para el análisis de capacidades y entornos. "/>
    <s v="Direccionamiento y Planeación"/>
    <s v="Daissy Tatiana Santos Yate"/>
    <m/>
    <d v="2026-06-01T00:00:00"/>
    <d v="2026-07-31T23:59:00"/>
    <n v="60.999305555553292"/>
    <s v="Daissy Tatiana Santos Yate"/>
    <m/>
    <s v="Interno "/>
    <s v="Falta de mecanismos de control frente a la revisión y actualización del plan estratégico institucional 2023-2026"/>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45_Adelantar actividades que permitan la estructuración de la versión inicial del plan estratégico 2027-2030"/>
    <x v="44"/>
    <s v="Adelantar actividades que permitan la estructuración de la versión inicial del plan estratégico 2027-2030"/>
    <x v="44"/>
    <s v="Adelantar actividades que permitan la estructuración de la versión inicial del plan estratégico 2027-2030, como actividades de sensibilización, sesiones de reflexión, lluvias de ideas, entre otras que faciliten identificar la proyección institucional que debe llevarse al plan estratégico. Incluir actividad que permita identificar qué esperan los grupos de valor de la Unidad"/>
    <s v="Soportes de las actividades realizadas "/>
    <s v="Soportes organizados y memorias de las actividades adelantadas "/>
    <s v="Direccionamiento y Planeación"/>
    <s v="Daissy Tatiana Santos Yate"/>
    <m/>
    <d v="2026-07-01T00:00:00"/>
    <d v="2026-10-31T23:59:00"/>
    <n v="122.99930555555329"/>
    <s v="Daissy Tatiana Santos Yate"/>
    <m/>
    <s v="Externo "/>
    <s v="Poca o nula participación de los servidores en las actividades que se planteen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2. Formula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s v="D03_Gestión con valores para resultados"/>
    <m/>
    <m/>
    <m/>
    <m/>
    <s v="D02_Direccionamiento Estratégico y Planeación_x000a_D03_Gestión con valores para resultados"/>
    <m/>
    <m/>
    <s v="D02_P03_Planeación Institucional"/>
    <s v="D02_P04_Gestión Presupuestal y eficiencia del gasto público"/>
    <m/>
    <m/>
    <m/>
    <m/>
    <m/>
    <m/>
    <m/>
    <m/>
    <s v="D03_P13_Participación ciudadana en la gestión pública"/>
    <m/>
    <m/>
    <m/>
    <m/>
    <m/>
    <m/>
    <s v="D02_P03_Planeación Institucional_x000a_D02_P04_Gestión Presupuestal y eficiencia del gasto público_x000a_D03_P13_Participación ciudadana en la gestión pública"/>
  </r>
  <r>
    <s v="URF2026_046_Estructurar la primera versión del Plan Estratégico Institucional 2027-2030 "/>
    <x v="45"/>
    <s v="Estructurar la primera versión del Plan Estratégico Institucional 2027-2030 "/>
    <x v="45"/>
    <s v="Estructurar la primera versión del documento a partir de las directrices establecidas en el Manual Operativo del MIPG y requisitos del autodiagnóstico de la política de Planeación Institucional  "/>
    <s v="Primera versión del plan estratégico institucional 2027-2030"/>
    <s v="Plan Estratégico Institucional 2027-2030 aprobado por el Comité Institucional de Gestión y Desempeño "/>
    <s v="Direccionamiento y Planeación"/>
    <s v="Daissy Tatiana Santos Yate"/>
    <m/>
    <d v="2026-11-01T00:00:00"/>
    <d v="2026-12-30T23:59:00"/>
    <n v="59.999305555553292"/>
    <s v="Daissy Tatiana Santos Yate"/>
    <m/>
    <s v="Externo "/>
    <s v="Modificación de los lineamientos del gobierno para la estructuración del plan estratég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m/>
    <m/>
    <m/>
    <m/>
    <m/>
    <m/>
    <m/>
    <m/>
    <m/>
    <m/>
    <m/>
    <m/>
    <m/>
    <m/>
    <m/>
    <m/>
    <s v="D02_P03_Planeación Institucional"/>
  </r>
  <r>
    <s v="URF2026_047_Realizar seguimiento de los indicadores y metas de gobierno nacionales_Primer semestre"/>
    <x v="46"/>
    <s v="Realizar seguimiento de los indicadores y metas de gobierno nacionales_Primer semestre"/>
    <x v="46"/>
    <s v="Documentar las actividades de reporte de indicadores y metas de gobierno realizados durante el semestre"/>
    <s v="Soportes de las actividades realizadas y de publicación en la página web "/>
    <s v="Soportes de las actividades de reporte y seguimiento de los indicadores y metas de gobierno nacionales"/>
    <s v="Direccionamiento y Planeación"/>
    <s v="Daissy Tatiana Santos Yate"/>
    <m/>
    <d v="2026-07-01T00:00:00"/>
    <d v="2026-07-30T23:59:00"/>
    <n v="29.999305555553292"/>
    <s v="Daissy Tatiana Santos Yate"/>
    <m/>
    <s v="Externo "/>
    <s v="Demoras en la generación de información insumo para el reporte de indicadores por parte de las entidades responsables "/>
    <x v="3"/>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m/>
    <m/>
    <s v="D04_Evaluación de resultados"/>
    <s v="D05_Información y comunicación"/>
    <m/>
    <m/>
    <s v="D04_Evaluación de resultados_x000a_D05_Información y comunicación"/>
    <m/>
    <m/>
    <m/>
    <m/>
    <m/>
    <m/>
    <m/>
    <m/>
    <m/>
    <m/>
    <m/>
    <m/>
    <m/>
    <s v="D04_P14_Seguimiento y evaluación del desempeño institucional"/>
    <s v="D05_P15_Transparencia, acceso a la información pública y lucha contra la corrupción"/>
    <m/>
    <m/>
    <m/>
    <m/>
    <s v="D04_P14_Seguimiento y evaluación del desempeño institucional_x000a_D05_P15_Transparencia, acceso a la información pública y lucha contra la corrupción"/>
  </r>
  <r>
    <s v="URF2026_048_Realizar seguimiento de los indicadores y metas de gobierno nacionales_Segundo semestre"/>
    <x v="47"/>
    <s v="Realizar seguimiento de los indicadores y metas de gobierno nacionales_Segundo semestre"/>
    <x v="47"/>
    <s v="Documentar las actividades de reporte de indicadores y metas de gobierno realizados durante el semestre"/>
    <s v="Soportes de las actividades realizadas y de publicación en la página web "/>
    <s v="Soportes de las actividades de reporte y seguimiento de los indicadores y metas de gobierno nacionales"/>
    <s v="Direccionamiento y Planeación"/>
    <s v="Daissy Tatiana Santos Yate"/>
    <m/>
    <d v="2026-12-01T00:00:00"/>
    <d v="2026-12-30T23:59:00"/>
    <n v="29.999305555553292"/>
    <s v="Daissy Tatiana Santos Yate"/>
    <m/>
    <s v="Externo "/>
    <s v="Demoras en la generación de información insumo para el reporte de indicadores por parte de las entidades responsables "/>
    <x v="3"/>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m/>
    <m/>
    <s v="D04_Evaluación de resultados"/>
    <s v="D05_Información y comunicación"/>
    <m/>
    <m/>
    <s v="D04_Evaluación de resultados_x000a_D05_Información y comunicación"/>
    <m/>
    <m/>
    <m/>
    <m/>
    <m/>
    <m/>
    <m/>
    <m/>
    <m/>
    <m/>
    <m/>
    <m/>
    <m/>
    <s v="D04_P14_Seguimiento y evaluación del desempeño institucional"/>
    <s v="D05_P15_Transparencia, acceso a la información pública y lucha contra la corrupción"/>
    <m/>
    <m/>
    <m/>
    <m/>
    <s v="D04_P14_Seguimiento y evaluación del desempeño institucional_x000a_D05_P15_Transparencia, acceso a la información pública y lucha contra la corrupción"/>
  </r>
  <r>
    <s v="URF2026_049_Realizar seguimiento y evaluación del desempeño institucional de cierre vigencia 2025"/>
    <x v="48"/>
    <s v="Realizar seguimiento y evaluación del desempeño institucional de cierre vigencia 2025"/>
    <x v="48"/>
    <s v="A partir de los criterios definidos y los resultados de la aplicación de las prácticas para cada uno de los procesos institucionales, realizar el seguimiento y evaluación del desempeño institucional para el cierre de la vigencia 2025."/>
    <s v="Soportes de la organización para la operación de la estrategia (presentación, correos)"/>
    <s v="Soportes de la organización para la operación de la estrategia (presentación, correos)"/>
    <s v="Direccionamiento y Planeación"/>
    <s v="Sandra Liliana Calderon Castellanos"/>
    <m/>
    <d v="2026-01-01T00:00:00"/>
    <d v="2026-01-31T23:59:00"/>
    <n v="30.999305555553292"/>
    <s v="Daissy Tatiana Santos Yate"/>
    <m/>
    <s v="Interno "/>
    <s v="Información de los elementos transversales del Sistema de Gestión Institucional no reportada o con errores en el registro por parte de los responsables "/>
    <x v="0"/>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s v="D07_Control Interno"/>
    <s v="D04_Evaluación de resultados_x000a_D07_Control Interno"/>
    <m/>
    <m/>
    <m/>
    <m/>
    <m/>
    <m/>
    <m/>
    <m/>
    <m/>
    <m/>
    <m/>
    <m/>
    <m/>
    <s v="D04_P14_Seguimiento y evaluación del desempeño institucional"/>
    <m/>
    <m/>
    <m/>
    <m/>
    <s v="D07_P19_Control Interno"/>
    <s v="D04_P14_Seguimiento y evaluación del desempeño institucional_x000a_D07_P19_Control Interno"/>
  </r>
  <r>
    <s v="URF2026_076_Realizar seguimiento y evaluación del desempeño institucional primer cuatrimestre"/>
    <x v="49"/>
    <s v="Realizar seguimiento y evaluación del desempeño institucional primer cuatrimestre"/>
    <x v="49"/>
    <s v="A partir de los criterios definidos y los resultados de la aplicación de las prácticas para cada uno de los procesos institucionales, realizar el seguimiento y evaluación del desempeño institucional para el segundo cuatrimestre. "/>
    <s v="Soportes de la organización para la operación de la estrategia (presentación, correos)"/>
    <s v="Soportes de la organización para la operación de la estrategia (presentación, correos)"/>
    <s v="Direccionamiento y Planeación"/>
    <s v="Sandra Liliana Calderon Castellanos"/>
    <m/>
    <d v="2026-05-01T00:00:00"/>
    <d v="2026-05-31T23:59:00"/>
    <n v="30.999305555553292"/>
    <s v="Daissy Tatiana Santos Yate"/>
    <m/>
    <s v="Interno "/>
    <s v="Información de los elementos transversales del Sistema de Gestión Institucional no reportada o con errores en el registro por parte de los responsables "/>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s v="D07_Control Interno"/>
    <s v="D04_Evaluación de resultados_x000a_D07_Control Interno"/>
    <m/>
    <m/>
    <m/>
    <m/>
    <m/>
    <m/>
    <m/>
    <m/>
    <m/>
    <m/>
    <m/>
    <m/>
    <m/>
    <s v="D04_P14_Seguimiento y evaluación del desempeño institucional"/>
    <m/>
    <m/>
    <m/>
    <m/>
    <s v="D07_P19_Control Interno"/>
    <s v="D04_P14_Seguimiento y evaluación del desempeño institucional_x000a_D07_P19_Control Interno"/>
  </r>
  <r>
    <s v="URF2026_077_Realizar seguimiento y evaluación del desempeño institucional segundo cuatrimestre"/>
    <x v="50"/>
    <s v="Realizar seguimiento y evaluación del desempeño institucional segundo cuatrimestre"/>
    <x v="50"/>
    <s v="A partir de los criterios definidos y los resultados de la aplicación de las prácticas para cada uno de los procesos institucionales, realizar el seguimiento y evaluación del desempeño institucional para el segundo cuatrimestre. "/>
    <s v="Soportes de la organización para la operación de la estrategia (presentación, correos)"/>
    <s v="Soportes de la organización para la operación de la estrategia (presentación, correos)"/>
    <s v="Direccionamiento y Planeación"/>
    <s v="Sandra Liliana Calderon Castellanos"/>
    <m/>
    <d v="2026-09-01T00:00:00"/>
    <d v="2026-09-30T23:59:00"/>
    <n v="29.999305555553292"/>
    <s v="Daissy Tatiana Santos Yate"/>
    <m/>
    <s v="Interno "/>
    <s v="Información de los elementos transversales del Sistema de Gestión Institucional no reportada o con errores en el registro por parte de los responsables "/>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s v="D07_Control Interno"/>
    <s v="D04_Evaluación de resultados_x000a_D07_Control Interno"/>
    <m/>
    <m/>
    <m/>
    <m/>
    <m/>
    <m/>
    <m/>
    <m/>
    <m/>
    <m/>
    <m/>
    <m/>
    <m/>
    <s v="D04_P14_Seguimiento y evaluación del desempeño institucional"/>
    <m/>
    <m/>
    <m/>
    <m/>
    <s v="D07_P19_Control Interno"/>
    <s v="D04_P14_Seguimiento y evaluación del desempeño institucional_x000a_D07_P19_Control Interno"/>
  </r>
  <r>
    <s v="URF2026_050_Actualizar el ejercicio de contexto estratégico institucional"/>
    <x v="51"/>
    <s v="Actualizar el ejercicio de contexto estratégico institucional"/>
    <x v="51"/>
    <s v="A partir de la información recibida en el levantamiento del plan de acción 2025, actualizar los factores de riesgo internos y externos"/>
    <s v="Ejercicio de contexto estratégico actualizado "/>
    <s v="Ejercicio de contexto estratégico actualizado, actualización de factores de riesgo y de ser necesario, ajuste de política de administración del riesgo "/>
    <s v="Direccionamiento y Planeación"/>
    <s v="Sandra Liliana Calderon Castellanos"/>
    <m/>
    <d v="2026-03-01T00:00:00"/>
    <d v="2026-04-30T23:59:00"/>
    <n v="60.999305555553292"/>
    <s v="Daissy Tatiana Santos Yate"/>
    <m/>
    <s v="Interno "/>
    <s v="Modificaciones en documentación que afecta el contexto estratégico institucional"/>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51_Socializar la estrategia de seguimiento y evaluación del desempeño institucional "/>
    <x v="52"/>
    <s v="Socializar la estrategia de seguimiento y evaluación del desempeño institucional "/>
    <x v="52"/>
    <s v="Socializar con todos los procesos de la Entidad, los criterios y metodología de la estrategia, con el fin de facilitar su implementación "/>
    <s v="Evidencias de socialización "/>
    <s v="Evidencias de socialización de la estrategia de seguimiento y evaluación del desempeño institucional "/>
    <s v="Direccionamiento y Planeación"/>
    <s v="Sandra Liliana Calderon Castellanos"/>
    <m/>
    <d v="2026-02-01T00:00:00"/>
    <d v="2026-02-28T23:59:00"/>
    <n v="27.999305555553292"/>
    <s v="Daissy Tatiana Santos Yate"/>
    <m/>
    <s v="Interno "/>
    <s v="Falta de atención de los servidores para conocer los mecanismos definidos en la estrategia "/>
    <x v="2"/>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m/>
    <m/>
    <m/>
    <s v="D04_Evaluación de resultados"/>
    <m/>
    <s v="D06_Gestión del conocimiento y la innovación"/>
    <m/>
    <s v="D04_Evaluación de resultados_x000a_D06_Gestión del conocimiento y la innovación"/>
    <m/>
    <m/>
    <m/>
    <m/>
    <m/>
    <m/>
    <m/>
    <m/>
    <m/>
    <m/>
    <m/>
    <m/>
    <m/>
    <s v="D04_P14_Seguimiento y evaluación del desempeño institucional"/>
    <m/>
    <m/>
    <m/>
    <s v="D06_P18_Gestión del conocimiento y la innovación"/>
    <m/>
    <s v="D04_P14_Seguimiento y evaluación del desempeño institucional_x000a_D06_P18_Gestión del conocimiento y la innovación"/>
  </r>
  <r>
    <s v="URF2026_052_Revisar criterios para la estrategia de seguimiento y evaluación del desempeño institucional_2027"/>
    <x v="53"/>
    <s v="Revisar criterios para la estrategia de seguimiento y evaluación del desempeño institucional_2027"/>
    <x v="53"/>
    <s v="Revisar los criterios para aplicar en la vigencia siguiente, de acuerdo con las oportunidades de mejora identificadas"/>
    <s v="Matriz de criterios ESEDI "/>
    <s v="Matriz de criterios ESEDI con los ajustes definidos para la vigencia, incluye soportes de construcción con el equipo de Planeación y de Control y Evaluación "/>
    <s v="Direccionamiento y Planeación"/>
    <s v="Sandra Liliana Calderon Castellanos"/>
    <m/>
    <d v="2026-11-01T00:00:00"/>
    <d v="2026-12-30T23:59:00"/>
    <n v="59.999305555553292"/>
    <s v="Daissy Tatiana Santos Yate"/>
    <m/>
    <s v="Interno "/>
    <s v="Falta de capacidad operativa"/>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53_Realizar sesiones del Comité Institucional de Gestión y Desempeño_ Primer cuatrimestre 2026"/>
    <x v="54"/>
    <s v="Realizar sesiones del Comité Institucional de Gestión y Desempeño_ Primer cuatrimestre 2026"/>
    <x v="54"/>
    <s v="De acuerdo con la periodicidad establecida, realizar la sesión ordinaria del Comité Institucional de gestión y Desempeño "/>
    <s v="Acta de Comité y presentación de la sesión formalizadas en el SMGI"/>
    <s v="Acta de Comité y presentación de la sesión "/>
    <s v="Direccionamiento y Planeación"/>
    <s v="Daissy Tatiana Santos Yate"/>
    <m/>
    <d v="2026-05-01T00:00:00"/>
    <d v="2026-05-30T23:59:00"/>
    <n v="29.999305555553292"/>
    <s v="Daissy Tatiana Santos Yate"/>
    <m/>
    <s v="Externo "/>
    <s v="Inconvenientes con la programación de la sesión, teniendo en cuenta las agendas de los integrantes del Comité "/>
    <x v="4"/>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61_Realizar sesión extraordinaria del Comité Institucional de Gestión y Desempeño la socialización de los resultados de las políticas de gestión y desempeño"/>
    <x v="55"/>
    <s v="Realizar sesión extraordinaria del Comité Institucional de Gestión y Desempeño la socialización de los resultados de las políticas de gestión y desempeño"/>
    <x v="55"/>
    <s v="Realizar sesión extraordinaria del Comité para presentar los resultados de la medición del desempeño institucional y el estado de las políticas institucionales de gestión y desempeño "/>
    <s v="Acta del comité y presentación "/>
    <s v="Acta de la sesión extraordinaria y presentación del estado de las políticas "/>
    <s v="Direccionamiento y Planeación"/>
    <s v="Daissy Tatiana Santos Yate"/>
    <m/>
    <d v="2026-06-01T00:00:00"/>
    <d v="2026-09-30T23:59:00"/>
    <n v="121.99930555555329"/>
    <s v="Daissy Tatiana Santos Yate"/>
    <m/>
    <s v="Interno "/>
    <s v="Problemas con el agendamiento de la sesión por disponibilidad de tiempo de los integrantes del Comité "/>
    <x v="4"/>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54_Realizar sesiones del Comité Institucional de Gestión y Desempeño_ Segundo cuatrimestre 2026"/>
    <x v="56"/>
    <s v="Realizar sesiones del Comité Institucional de Gestión y Desempeño_ Segundo cuatrimestre 2026"/>
    <x v="56"/>
    <s v="De acuerdo con la periodicidad establecida, realizar la sesión ordinaria del Comité Institucional de gestión y Desempeño "/>
    <s v="Acta de Comité y presentación de la sesión formalizadas en el SMGI"/>
    <s v="Acta de Comité y presentación de la sesión "/>
    <s v="Direccionamiento y Planeación"/>
    <s v="Daissy Tatiana Santos Yate"/>
    <m/>
    <d v="2026-09-01T00:00:00"/>
    <d v="2026-09-30T23:59:00"/>
    <n v="29.999305555553292"/>
    <s v="Daissy Tatiana Santos Yate"/>
    <m/>
    <s v="Externo "/>
    <s v="Inconvenientes con la programación de la sesión, teniendo en cuenta las agendas de los integrantes del Comité "/>
    <x v="4"/>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55_Realizar sesiones del Comité Institucional de Gestión y Desempeño_Tercer cuatrimestre 2026"/>
    <x v="57"/>
    <s v="Realizar sesiones del Comité Institucional de Gestión y Desempeño_Tercer cuatrimestre 2026"/>
    <x v="57"/>
    <s v="De acuerdo con la periodicidad establecida, realizar la sesión ordinaria del Comité Institucional de gestión y Desempeño "/>
    <s v="Acta de Comité y presentación de la sesión formalizadas en el SMGI"/>
    <s v="Acta de Comité y presentación de la sesión "/>
    <s v="Direccionamiento y Planeación"/>
    <s v="Daissy Tatiana Santos Yate"/>
    <m/>
    <d v="2026-12-01T00:00:00"/>
    <d v="2026-12-30T23:59:00"/>
    <n v="29.999305555553292"/>
    <s v="Daissy Tatiana Santos Yate"/>
    <m/>
    <s v="Externo "/>
    <s v="Inconvenientes con la programación de la sesión, teniendo en cuenta las agendas de los integrantes del Comité "/>
    <x v="4"/>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56_Asesorar y acompañar en la formulación del plan de acción 2027"/>
    <x v="58"/>
    <s v="Asesorar y acompañar en la formulación del plan de acción 2027"/>
    <x v="58"/>
    <s v="Asesorar y acompañar en la formulación del plan de acción 2027 que incluye: alistamiento de insumos, definición de cronograma, reunión de socialización y validación de la proyección por proceso, presentación en comité "/>
    <s v="Soportes de levantamiento del plan "/>
    <s v="Soportes de levantamiento del plan: cronograma, plan de acción, actas de comité, soportes de reuniones realizadas"/>
    <s v="Direccionamiento y Planeación"/>
    <s v="Daissy Tatiana Santos Yate"/>
    <m/>
    <d v="2026-10-01T00:00:00"/>
    <d v="2026-12-30T23:59:00"/>
    <n v="90.999305555553292"/>
    <s v="Daissy Tatiana Santos Yate"/>
    <m/>
    <s v="Interno "/>
    <s v="Falta de participación de los servidores en la construcción del plan o errores en el desarrollo del ejercici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m/>
    <m/>
    <m/>
    <m/>
    <m/>
    <m/>
    <m/>
    <m/>
    <m/>
    <m/>
    <m/>
    <m/>
    <m/>
    <m/>
    <m/>
    <m/>
    <s v="D02_P03_Planeación Institucional"/>
  </r>
  <r>
    <s v="URF2026_057_Adelantar ejercicios de sensibilización y socialización de la metodología de innovación institucional, identificación de buenas prácticas y lecciones aprendidas_Segundo cuatrimestre "/>
    <x v="59"/>
    <s v="Adelantar ejercicios de sensibilización y socialización de la metodología de innovación institucional, identificación de buenas prácticas y lecciones aprendidas_Segundo cuatrimestre "/>
    <x v="59"/>
    <s v="La tarea consiste en desarrollar espacios de sensibilización y socialización dirigidos a los servidores de la Unidad, con el fin de promover la apropiación de la metodología de innovación institucional, la documentación de lecciones aprendidas y mejores prácticas. Estos ejercicios buscan fortalecer la cultura organizacional orientada a la mejora continua, fomentar la participación activa en procesos de innovación y asegurar la comprensión de los lineamientos metodológicos definidos. Como resultado, se espera que los equipos incorporen prácticas innovadoras en sus actividades cotidianas, generando insumos valiosos para la gestión estratégica y el cumplimiento de los objetivos institucionales."/>
    <s v="Informe de ejercicios realizados"/>
    <s v="Un informe consolidado que documente los ejercicios de sensibilización y socialización realizados sobre la metodología de innovación institucional, incluyendo la relación de actividades adelantadas, fechas, número de participantes, materiales utilizados y principales resultados obtenidos. El producto deberá evidenciar la apropiación de la metodología por parte de los servidores de la Unidad, destacando las oportunidades de mejora identificadas y las fortalezas observadas. Este insumo servirá como base para orientar futuras acciones de innovación y fortalecer la cultura organizacional orientada a la mejora continua."/>
    <s v="Direccionamiento y Planeación"/>
    <s v="Daissy Tatiana Santos Yate"/>
    <m/>
    <d v="2026-05-01T00:00:00"/>
    <d v="2026-06-30T23:59:00"/>
    <n v="60.999305555553292"/>
    <s v="Daissy Tatiana Santos Yate"/>
    <m/>
    <s v="Interno "/>
    <s v="Falta de instrumentos para la socialización e identificación de buenas prácticas y lecciones aprendidas"/>
    <x v="3"/>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m/>
    <m/>
    <m/>
    <m/>
    <m/>
    <s v="D06_Gestión del conocimiento y la innovación"/>
    <m/>
    <s v="D06_Gestión del conocimiento y la innovación"/>
    <m/>
    <m/>
    <m/>
    <m/>
    <m/>
    <m/>
    <m/>
    <m/>
    <m/>
    <m/>
    <m/>
    <m/>
    <m/>
    <m/>
    <m/>
    <m/>
    <m/>
    <s v="D06_P18_Gestión del conocimiento y la innovación"/>
    <m/>
    <s v="D06_P18_Gestión del conocimiento y la innovación"/>
  </r>
  <r>
    <s v="URF2026_058_Adelantar ejercicios de sensibilización y socialización de la metodología de innovación institucional, identificación de buenas prácticas y lecciones aprendidas_Tercer cuatrimestre "/>
    <x v="60"/>
    <s v="Adelantar ejercicios de sensibilización y socialización de la metodología de innovación institucional, identificación de buenas prácticas y lecciones aprendidas_Tercer cuatrimestre "/>
    <x v="60"/>
    <s v="La tarea consiste en desarrollar espacios de sensibilización y socialización dirigidos a los servidores de la Unidad, con el fin de promover la apropiación de la metodología de innovación institucional, la documentación de lecciones aprendidas y mejores prácticas. Estos ejercicios buscan fortalecer la cultura organizacional orientada a la mejora continua, fomentar la participación activa en procesos de innovación y asegurar la comprensión de los lineamientos metodológicos definidos. Como resultado, se espera que los equipos incorporen prácticas innovadoras en sus actividades cotidianas, generando insumos valiosos para la gestión estratégica y el cumplimiento de los objetivos institucionales."/>
    <s v="Informe de ejercicios realizados"/>
    <s v="Un informe consolidado que documente los ejercicios de sensibilización y socialización realizados sobre la metodología de innovación institucional, incluyendo la relación de actividades adelantadas, fechas, número de participantes, materiales utilizados y principales resultados obtenidos. El producto deberá evidenciar la apropiación de la metodología por parte de los servidores de la Unidad, destacando las oportunidades de mejora identificadas y las fortalezas observadas. Este insumo servirá como base para orientar futuras acciones de innovación y fortalecer la cultura organizacional orientada a la mejora continua."/>
    <s v="Direccionamiento y Planeación"/>
    <s v="Daissy Tatiana Santos Yate"/>
    <m/>
    <d v="2026-09-01T00:00:00"/>
    <d v="2026-10-30T23:59:00"/>
    <n v="59.999305555553292"/>
    <s v="Daissy Tatiana Santos Yate"/>
    <m/>
    <s v="Interno "/>
    <s v="Falta de instrumentos para la socialización e identificación de buenas prácticas y lecciones aprendidas"/>
    <x v="3"/>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m/>
    <m/>
    <m/>
    <m/>
    <m/>
    <s v="D06_Gestión del conocimiento y la innovación"/>
    <m/>
    <s v="D06_Gestión del conocimiento y la innovación"/>
    <m/>
    <m/>
    <m/>
    <m/>
    <m/>
    <m/>
    <m/>
    <m/>
    <m/>
    <m/>
    <m/>
    <m/>
    <m/>
    <m/>
    <m/>
    <m/>
    <m/>
    <s v="D06_P18_Gestión del conocimiento y la innovación"/>
    <m/>
    <s v="D06_P18_Gestión del conocimiento y la innovación"/>
  </r>
  <r>
    <s v="URF2026_059_Consolidar y publicar el informe de gestión de la vigencia 2025"/>
    <x v="61"/>
    <s v="Consolidar y publicar el informe de gestión de la vigencia 2025"/>
    <x v="61"/>
    <s v="Finalizar el ciclo del informe de gestión de la vigencia 2025, consolidando la información reportada por los procesos y posteriormente, solicitar la publicación y divulgación del informe"/>
    <s v="Informe de gestión publicado "/>
    <s v="Informe de gestión y soportes de publicación y socialización"/>
    <s v="Direccionamiento y Planeación"/>
    <s v="Sandra Liliana Calderon Castellanos"/>
    <m/>
    <d v="2026-01-01T00:00:00"/>
    <d v="2026-01-31T23:59:00"/>
    <n v="30.999305555553292"/>
    <s v="Daissy Tatiana Santos Yate"/>
    <m/>
    <s v="Interno "/>
    <s v="Falta de capacidad operativa"/>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s v="D04_Evaluación de resultados"/>
    <s v="D05_Información y comunicación"/>
    <m/>
    <m/>
    <s v="D04_Evaluación de resultados_x000a_D05_Información y comunicación"/>
    <m/>
    <m/>
    <m/>
    <m/>
    <m/>
    <m/>
    <m/>
    <m/>
    <m/>
    <m/>
    <m/>
    <m/>
    <m/>
    <s v="D04_P14_Seguimiento y evaluación del desempeño institucional"/>
    <s v="D05_P15_Transparencia, acceso a la información pública y lucha contra la corrupción"/>
    <m/>
    <m/>
    <m/>
    <m/>
    <s v="D04_P14_Seguimiento y evaluación del desempeño institucional_x000a_D05_P15_Transparencia, acceso a la información pública y lucha contra la corrupción"/>
  </r>
  <r>
    <s v="URF2026_060_Realizar Informe de Seguimiento al Plan Estratégico 2023-2026"/>
    <x v="62"/>
    <s v="Realizar Informe de Seguimiento al Plan Estratégico 2023-2026"/>
    <x v="62"/>
    <s v="Realizar informe donde se describa el cumplimiento del plan estratégico con ocasión del cierre de la vigencia 2025"/>
    <s v="Informe del plan estratégico "/>
    <s v="Informe que contenga el cumplimiento por iniciativas y objetivos estratégicos "/>
    <s v="Direccionamiento y Planeación"/>
    <s v="Daissy Tatiana Santos Yate"/>
    <m/>
    <d v="2026-02-01T00:00:00"/>
    <d v="2026-03-15T23:59:00"/>
    <n v="42.999305555553292"/>
    <s v="Daissy Tatiana Santos Yate"/>
    <m/>
    <s v="Interno "/>
    <s v="falta de capacidad operativa para la elaboración del informe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s v="D05_Información y comunicación"/>
    <m/>
    <m/>
    <s v="D02_Direccionamiento Estratégico y Planeación_x000a_D04_Evaluación de resultados_x000a_D05_Información y comunicación"/>
    <m/>
    <m/>
    <s v="D02_P03_Planeación Institucional"/>
    <m/>
    <m/>
    <m/>
    <m/>
    <m/>
    <m/>
    <m/>
    <m/>
    <m/>
    <m/>
    <s v="D04_P14_Seguimiento y evaluación del desempeño institucional"/>
    <s v="D05_P15_Transparencia, acceso a la información pública y lucha contra la corrupción"/>
    <m/>
    <m/>
    <m/>
    <m/>
    <s v="D02_P03_Planeación Institucional_x000a_D04_P14_Seguimiento y evaluación del desempeño institucional_x000a_D05_P15_Transparencia, acceso a la información pública y lucha contra la corrupción"/>
  </r>
  <r>
    <s v="URF2026_062_Realizar informe anual del Sistema de Gestión institucional 2025"/>
    <x v="63"/>
    <s v="Realizar informe anual del Sistema de Gestión institucional 2025"/>
    <x v="63"/>
    <s v="Realizar el informe del Sistema de Gestión Institucional para la vigencia, de acuerdo con el contenido estandarizado. "/>
    <s v="Informe del SGI 2025"/>
    <s v="Informe del Sistema de Gestión Institucional, detallando la s tareas adelantadas en la vigencia, resultados de seguimiento y de la medición del desempeño institucional. Incluye oportunidades de mejora . "/>
    <s v="Direccionamiento y Planeación"/>
    <s v="Daissy Tatiana Santos Yate"/>
    <m/>
    <d v="2026-02-01T00:00:00"/>
    <d v="2026-03-30T23:59:00"/>
    <n v="57.999305555553292"/>
    <s v="Daissy Tatiana Santos Yate"/>
    <m/>
    <s v="Interno "/>
    <s v="Falta de capacidad operativa"/>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063_Realizar reporte de la cuenta a la Contraloría General de la República"/>
    <x v="64"/>
    <s v="Realizar reporte de la cuenta a la Contraloría General de la República"/>
    <x v="64"/>
    <s v="Reportar para la cuenta de la contraloría en lo relacionado con el procesos de Direccionamiento y Planeación "/>
    <s v="Evidencia de reporte de la cuenta remitido a Control y Evaluación "/>
    <s v="Archivo de reporte y correo de remisión a Control y Evaluación "/>
    <s v="Direccionamiento y Planeación"/>
    <s v="Daniel Tovar Cardozo"/>
    <m/>
    <d v="2026-02-01T00:00:00"/>
    <d v="2026-02-28T23:59:00"/>
    <n v="27.999305555553292"/>
    <s v="Daissy Tatiana Santos Yate"/>
    <m/>
    <s v="Externo "/>
    <s v="Fallas en la plataforma de la plataforma de la Contraloría General de la República"/>
    <x v="2"/>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64_Adelantar ejercicios de sensibilización y socialización sobre la planeación estratégica institucional y el plan de acción 2026"/>
    <x v="65"/>
    <s v="Adelantar ejercicios de sensibilización y socialización sobre la planeación estratégica institucional y el plan de acción 2026"/>
    <x v="65"/>
    <s v="La tarea tiene como propósito desarrollar espacios de sensibilización y socialización dirigidos tanto a los servidores de la Unidad como a los grupos de valor, con el fin de fortalecer la comprensión y apropiación de los elementos que conforman la planeación estratégica institucional y el Plan de Acción para la vigencia 2026. Estos ejercicios permitirán socializar los objetivos estratégicos, las metas definidas, los indicadores de seguimiento y las líneas de acción priorizadas, promoviendo el alineamiento de los equipos de trabajo y actores clave con la visión institucional y los compromisos establecidos. Asimismo, se busca generar reflexión sobre el rol de cada dependencia y grupo de valor en el cumplimiento del plan, fomentar la participación activa en su implementación y facilitar la articulación de iniciativas que contribuyan al logro de los resultados esperados. Los insumos generados en estos espacios serán clave para fortalecer la cultura de planeación, mejorar la trazabilidad de las acciones y consolidar una gestión orientada a resultados. Debe incluir la alineación con el PND"/>
    <s v="Soportes de sensibilización sobre planeación estratégica y Plan de Acción 2026"/>
    <s v="Documento consolidado que registra el desarrollo de los ejercicios de sensibilización dirigidos a los servidores de la Unidad y a los grupos de valor, en torno a la planeación estratégica institucional y al Plan de Acción de la vigencia 2026. El informe debe incluir la relación de actividades realizadas, fechas, número de participantes, materiales utilizados, principales reflexiones y aportes recogidos durante los espacios."/>
    <s v="Direccionamiento y Planeación"/>
    <s v="Daissy Tatiana Santos Yate"/>
    <m/>
    <d v="2026-02-01T00:00:00"/>
    <d v="2026-03-30T23:59:00"/>
    <n v="57.999305555553292"/>
    <s v="Daissy Tatiana Santos Yate"/>
    <m/>
    <s v="Interno "/>
    <s v="Falta de participación de los servidores en los espacios de sensibilización y socialiazción"/>
    <x v="2"/>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m/>
    <s v="D02_Direccionamiento Estratégico y Planeación"/>
    <m/>
    <m/>
    <s v="D05_Información y comunicación"/>
    <m/>
    <m/>
    <s v="D02_Direccionamiento Estratégico y Planeación_x000a_D05_Información y comunicación"/>
    <m/>
    <m/>
    <s v="D02_P03_Planeación Institucional"/>
    <m/>
    <m/>
    <m/>
    <m/>
    <m/>
    <m/>
    <m/>
    <m/>
    <m/>
    <m/>
    <m/>
    <s v="D05_P15_Transparencia, acceso a la información pública y lucha contra la corrupción"/>
    <m/>
    <m/>
    <m/>
    <m/>
    <s v="D02_P03_Planeación Institucional_x000a_D05_P15_Transparencia, acceso a la información pública y lucha contra la corrupción"/>
  </r>
  <r>
    <s v="URF2026_065_Realizar las actividades de actualización de los riesgos con los diferentes procesos institucionales_Sandra"/>
    <x v="66"/>
    <s v="Realizar las actividades de actualización de los riesgos con los diferentes procesos institucionales_Sandra"/>
    <x v="66"/>
    <s v="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
    <s v="Soportes de actualización de los riesgos en el SMGI "/>
    <s v="Soportes de actualización de los riesgos en el SMGI "/>
    <s v="Direccionamiento y Planeación"/>
    <s v="Sandra Liliana Calderon Castellanos"/>
    <m/>
    <d v="2026-02-01T00:00:00"/>
    <d v="2026-04-30T23:59:00"/>
    <n v="88.999305555553292"/>
    <s v="Daissy Tatiana Santos Yate"/>
    <m/>
    <s v="Interno "/>
    <s v="No tener en cuenta los lineamisntos establecidos en la guía de riesgos V7"/>
    <x v="0"/>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66_Realizar las actividades de actualización de los riesgos con los diferentes procesos institucionales_Daniel"/>
    <x v="67"/>
    <s v="Realizar las actividades de actualización de los riesgos con los diferentes procesos institucionales_Daniel"/>
    <x v="67"/>
    <s v="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
    <s v="Soportes de actualización de los riesgos en el SMGI "/>
    <s v="Soportes de actualización de los riesgos en el SMGI "/>
    <s v="Direccionamiento y Planeación"/>
    <s v="Daniel Tovar Cardozo"/>
    <m/>
    <d v="2026-02-01T00:00:00"/>
    <d v="2026-04-30T23:59:00"/>
    <n v="88.999305555553292"/>
    <s v="Daissy Tatiana Santos Yate"/>
    <m/>
    <s v="Interno "/>
    <s v="No tener en cuenta los lineamisntos establecidos en la guía de riesgos V7"/>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67_Realizar las actividades de actualización de los riesgos con los diferentes procesos institucionales_Tatiana"/>
    <x v="68"/>
    <s v="Realizar las actividades de actualización de los riesgos con los diferentes procesos institucionales_Tatiana"/>
    <x v="68"/>
    <s v="La tarea consiste en adelantar las actividades de actualización de los riesgos en coordinación con los diferentes procesos institucionales, en concordancia con los lineamientos establecidos en la versión actualizada de la política de administración del riesgo. Este ejercicio incluye la revisión, ajuste y validación de los riesgos previamente identificados, así como la incorporación de nuevos riesgos que respondan a los cambios en el entorno operativo, normativo o estratégico de la Unidad. Como parte del proceso, se deben atender las observaciones derivadas de los autodiagnósticos y del seguimiento realizado por el Proceso de Control y Evaluación, asegurando que los riesgos reflejen adecuadamente las condiciones reales de cada proceso. Una vez completada la actualización, se procederá con el registro y formalización de los riesgos en el Sistema de Gestión Institucional (SMGI), garantizando su trazabilidad y disponibilidad para el seguimiento y control"/>
    <s v="Soportes de actualización de los riesgos en el SMGI "/>
    <s v="Soportes de actualización de los riesgos en el SMGI "/>
    <s v="Direccionamiento y Planeación"/>
    <s v="Daissy Tatiana Santos Yate"/>
    <m/>
    <d v="2026-02-01T00:00:00"/>
    <d v="2026-04-30T23:59:00"/>
    <n v="88.999305555553292"/>
    <s v="Daissy Tatiana Santos Yate"/>
    <m/>
    <s v="Interno "/>
    <s v="No tener en cuenta los lineamisntos establecidos en la guía de riesgos V7"/>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68_Presentar los resultados de la gestión del riesgo en el Comité Institucional de Gestión y Desempeño "/>
    <x v="69"/>
    <s v="Presentar los resultados de la gestión del riesgo en el Comité Institucional de Gestión y Desempeño "/>
    <x v="69"/>
    <s v="La tarea consiste en socializar ante el Comité Institucional de Gestión y Desempeño los resultados obtenidos en el ejercicio de actualización de los riesgos institucionales. Una vez culminado el proceso de revisión y registro en el SMGI, se deben presentar en la sesión ordinaria del Comité los aspectos más relevantes del análisis, incluyendo los riesgos con mayor nivel de exposición, los tipos y cantidades de controles establecidos, así como aquellos riesgos que puedan ser considerados estratégicos para la entidad. Adicionalmente, se expondrán las oportunidades de mejora identificadas y las acciones proyectadas para fortalecer la administración del riesgo."/>
    <s v="Acta y presentación del Comité Institucional de Gestión y Desempeño "/>
    <s v="Acta y presentación del Comité Institucional de Gestión y Desempeño "/>
    <s v="Direccionamiento y Planeación"/>
    <s v="Daissy Tatiana Santos Yate"/>
    <m/>
    <d v="2026-06-01T00:00:00"/>
    <d v="2026-09-30T23:59:00"/>
    <n v="121.99930555555329"/>
    <s v="Daissy Tatiana Santos Yate"/>
    <m/>
    <s v="Interno "/>
    <s v="Inconvenientes con la programación de la sesión, teniendo en cuenta las agendas de los integrantes del Comité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69_Documentar el plan de continuidad de negocio de la Unidad "/>
    <x v="70"/>
    <s v="Documentar el plan de continuidad de negocio de la Unidad "/>
    <x v="70"/>
    <s v="La tarea consiste en elaborar y formalizar el Plan de Continuidad de Negocio de la Unidad, asegurando que se encuentren definidos los lineamientos, procedimientos y responsabilidades necesarios para garantizar la operación institucional frente a posibles contingencias o interrupciones. El proceso incluye la identificación de procesos críticos, la evaluación de riesgos asociados, la definición de estrategias de respuesta y recuperación, así como la asignación de responsables y recursos para su implementación. El documento debe consolidar las medidas preventivas y correctivas que permitan mantener la prestación de los servicios esenciales, minimizar el impacto de eventos adversos y asegurar la trazabilidad de las acciones. Una vez estructurado, el plan se registrará en el Sistema de Gestión Institucional (SMGI) y servirá como insumo para la capacitación y sensibilización de los servidores y grupos de valor"/>
    <s v="Plan de Continuidad de Negocio de la Unidad"/>
    <s v="Documento oficial que consolida la estructura, lineamientos y procedimientos del Plan de Continuidad de Negocio de la Unidad. El entregable debe incluir la identificación de procesos críticos, los riesgos asociados a la interrupción de actividades, las estrategias de prevención, respuesta y recuperación, así como la definición de responsables, recursos y tiempos de ejecución. Además, debe contener los mecanismos de comunicación interna y externa en caso de contingencia, garantizando la trazabilidad de las acciones y la alineación con la política de administración del riesgo institucional."/>
    <s v="Direccionamiento y Planeación"/>
    <s v="Daissy Tatiana Santos Yate"/>
    <m/>
    <d v="2026-05-01T00:00:00"/>
    <d v="2026-08-31T23:59:00"/>
    <n v="122.99930555555329"/>
    <s v="Daissy Tatiana Santos Yate"/>
    <m/>
    <s v="Interno "/>
    <s v="Falta de herramientas o insumos para desarrollar la actividad"/>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70_Realizar las actividades de actualización de los indicadores de gestión con los diferentes procesos institucionales_Sandra"/>
    <x v="71"/>
    <s v="Realizar las actividades de actualización de los indicadores de gestión con los diferentes procesos institucionales_Sandra"/>
    <x v="71"/>
    <s v="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
    <s v="Soportes de actualización de los indicadores en el SMGI "/>
    <s v="Soportes de actualización de los indicadores en el SMGI "/>
    <s v="Direccionamiento y Planeación"/>
    <s v="Sandra Liliana Calderon Castellanos"/>
    <m/>
    <d v="2026-02-01T00:00:00"/>
    <d v="2026-04-30T23:59:00"/>
    <n v="88.999305555553292"/>
    <s v="Daissy Tatiana Santos Yate"/>
    <m/>
    <s v="Interno "/>
    <s v="No hacer uso de los documuentos definidos por la Unidad para la actualización de indicadores"/>
    <x v="0"/>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071_Realizar las actividades de actualización de los indicadores de gestión con los diferentes procesos institucionales_Daniel "/>
    <x v="72"/>
    <s v="Realizar las actividades de actualización de los indicadores de gestión con los diferentes procesos institucionales_Daniel "/>
    <x v="72"/>
    <s v="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
    <s v="Soportes de actualización de los indicadores en el SMGI "/>
    <s v="Soportes de actualización de los indicadores en el SMGI "/>
    <s v="Direccionamiento y Planeación"/>
    <s v="Daniel Tovar Cardozo"/>
    <m/>
    <d v="2026-02-01T00:00:00"/>
    <d v="2026-04-30T23:59:00"/>
    <n v="88.999305555553292"/>
    <s v="Daissy Tatiana Santos Yate"/>
    <m/>
    <s v="Interno "/>
    <s v="No hacer uso de los documuentos definidos por la Unidad para la actualización de indicadores"/>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072_Realizar las actividades de actualización de los indicadores de gestión con los diferentes procesos institucionales_Tatiana"/>
    <x v="73"/>
    <s v="Realizar las actividades de actualización de los indicadores de gestión con los diferentes procesos institucionales_Tatiana"/>
    <x v="73"/>
    <s v="La tarea consiste en desarrollar las actividades necesarias para la actualización de los indicadores de gestión en articulación con los diferentes procesos institucionales. Este ejercicio incluye la revisión de los indicadores existentes, la verificación de su pertinencia frente a los objetivos estratégicos y operativos de la Unidad, así como la incorporación de ajustes o nuevos indicadores que respondan a cambios en la normatividad, en la política de gestión o en las prioridades institucionales. Igualmente, se busca garantizar que los indicadores cuenten con definiciones claras, metodologías de cálculo precisas, fuentes de información confiables y responsables asignados para su seguimiento."/>
    <s v="Soportes de actualización de los indicadores en el SMGI "/>
    <s v="Soportes de actualización de los indicadores en el SMGI "/>
    <s v="Direccionamiento y Planeación"/>
    <s v="Daissy Tatiana Santos Yate"/>
    <m/>
    <d v="2026-02-01T00:00:00"/>
    <d v="2026-04-30T23:59:00"/>
    <n v="88.999305555553292"/>
    <s v="Daissy Tatiana Santos Yate"/>
    <m/>
    <s v="Interno "/>
    <s v="No hacer uso de los documuentos definidos por la Unidad para la actualización de indicadores"/>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073_Realizar el mapa documental por proceso a partir de la revisión y generar de sus documentos y generar comentarios con énfasis en las caracterizaciones y condiciones generales de  los diferentes procesos institucionales_Daissy"/>
    <x v="74"/>
    <s v="Realizar el mapa documental por proceso a partir de la revisión y generar de sus documentos y generar comentarios con énfasis en las caracterizaciones y condiciones generales de  los diferentes procesos institucionales_Daissy"/>
    <x v="74"/>
    <s v="La tarea consiste en realizar el despliegue o mapa documental por cada proceso e identificar oportunidades de mejora con el fin de garantizar la coherencia documental"/>
    <s v="Mapa documental por proceso "/>
    <s v="Mapa documental por proceso. Relación de oportunidades de mejora"/>
    <s v="Direccionamiento y Planeación"/>
    <s v="Daissy Tatiana Santos Yate"/>
    <m/>
    <d v="2026-02-01T00:00:00"/>
    <d v="2026-04-30T23:59:00"/>
    <n v="88.999305555553292"/>
    <s v="Daissy Tatiana Santos Yate"/>
    <m/>
    <s v="Interno "/>
    <s v="Falta de capacidad operativa"/>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s v="D06_Gestión del conocimiento y la innovación"/>
    <m/>
    <s v="D05_Información y comunicación_x000a_D06_Gestión del conocimiento y la innovación"/>
    <m/>
    <m/>
    <m/>
    <m/>
    <m/>
    <m/>
    <m/>
    <m/>
    <m/>
    <m/>
    <m/>
    <m/>
    <m/>
    <m/>
    <m/>
    <s v="D05_P16_Gestión documental"/>
    <m/>
    <s v="D06_P18_Gestión del conocimiento y la innovación"/>
    <m/>
    <s v="D05_P16_Gestión documental_x000a_D06_P18_Gestión del conocimiento y la innovación"/>
  </r>
  <r>
    <s v="URF2026_074_Realizar el mapa documental por proceso a partir de la revisión y generar de sus documentos y generar comentarios con énfasis en las caracterizaciones y condiciones generales de  los diferentes procesos institucionales_Daniel"/>
    <x v="75"/>
    <s v="Realizar el mapa documental por proceso a partir de la revisión y generar de sus documentos y generar comentarios con énfasis en las caracterizaciones y condiciones generales de  los diferentes procesos institucionales_Daniel"/>
    <x v="75"/>
    <s v="La tarea consiste en realizar el despliegue o mapa documental por cada proceso e identificar oportunidades de mejora con el fin de garantizar la coherencia documental"/>
    <s v="Mapa documental por proceso "/>
    <s v="Mapa documental por proceso. Relación de oportunidades de mejora"/>
    <s v="Direccionamiento y Planeación"/>
    <s v="Daniel Tovar Cardozo"/>
    <m/>
    <d v="2026-02-01T00:00:00"/>
    <d v="2026-04-30T23:59:00"/>
    <n v="88.999305555553292"/>
    <s v="Daissy Tatiana Santos Yate"/>
    <m/>
    <s v="Interno "/>
    <s v="Falta de capacidad operativa"/>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s v="D06_Gestión del conocimiento y la innovación"/>
    <m/>
    <s v="D05_Información y comunicación_x000a_D06_Gestión del conocimiento y la innovación"/>
    <m/>
    <m/>
    <m/>
    <m/>
    <m/>
    <m/>
    <m/>
    <m/>
    <m/>
    <m/>
    <m/>
    <m/>
    <m/>
    <m/>
    <m/>
    <s v="D05_P16_Gestión documental"/>
    <m/>
    <s v="D06_P18_Gestión del conocimiento y la innovación"/>
    <m/>
    <s v="D05_P16_Gestión documental_x000a_D06_P18_Gestión del conocimiento y la innovación"/>
  </r>
  <r>
    <s v="URF2026_075_Realizar el mapa documental por proceso a partir de la revisión y generar de sus documentos y generar comentarios con énfasis en las caracterizaciones y condiciones generales de  los diferentes procesos institucionales_Sandra"/>
    <x v="76"/>
    <s v="Realizar el mapa documental por proceso a partir de la revisión y generar de sus documentos y generar comentarios con énfasis en las caracterizaciones y condiciones generales de  los diferentes procesos institucionales_Sandra"/>
    <x v="76"/>
    <s v="La tarea consiste en realizar el despliegue o mapa documental por cada proceso e identificar oportunidades de mejora con el fin de garantizar la coherencia documental"/>
    <s v="Mapa documental por proceso "/>
    <s v="Mapa documental por proceso. Relación de oportunidades de mejora"/>
    <s v="Direccionamiento y Planeación"/>
    <s v="Sandra Liliana Calderon Castellanos"/>
    <m/>
    <d v="2026-02-01T00:00:00"/>
    <d v="2026-04-30T23:59:00"/>
    <n v="88.999305555553292"/>
    <s v="Daissy Tatiana Santos Yate"/>
    <m/>
    <s v="Interno "/>
    <s v="Falta de capacidad operativa"/>
    <x v="0"/>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s v="D06_Gestión del conocimiento y la innovación"/>
    <m/>
    <s v="D05_Información y comunicación_x000a_D06_Gestión del conocimiento y la innovación"/>
    <m/>
    <m/>
    <m/>
    <m/>
    <m/>
    <m/>
    <m/>
    <m/>
    <m/>
    <m/>
    <m/>
    <m/>
    <m/>
    <m/>
    <m/>
    <s v="D05_P16_Gestión documental"/>
    <m/>
    <s v="D06_P18_Gestión del conocimiento y la innovación"/>
    <m/>
    <s v="D05_P16_Gestión documental_x000a_D06_P18_Gestión del conocimiento y la innovación"/>
  </r>
  <r>
    <s v="URF2026_078_Actualizar el modelo de operación por procesos institucional "/>
    <x v="77"/>
    <s v="Actualizar el modelo de operación por procesos institucional "/>
    <x v="77"/>
    <s v="Actualizar el modelo de operación por procesos institucional justificando los cambios propuestos"/>
    <s v="Modelo de operación por procesos actualizado"/>
    <s v="Modelo de operación actualización, para presentar a CIGD para su revisión y aprobación"/>
    <s v="Direccionamiento y Planeación"/>
    <s v="Sandra Liliana Calderon Castellanos"/>
    <m/>
    <d v="2026-03-01T00:00:00"/>
    <d v="2026-06-30T23:59:00"/>
    <n v="121.99930555555329"/>
    <s v="Daissy Tatiana Santos Yate"/>
    <m/>
    <s v="Interno "/>
    <s v="Falta de herramientas o insumos para desarrollar la actividad"/>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m/>
    <m/>
    <m/>
    <s v="D07_Control Interno"/>
    <s v="D02_Direccionamiento Estratégico y Planeación_x000a_D03_Gestión con valores para resultados_x000a_D07_Control Interno"/>
    <m/>
    <m/>
    <s v="D02_P03_Planeación Institucional"/>
    <m/>
    <m/>
    <s v="D03_P06_Fortalecimiento organizacional y simplificación de procesos"/>
    <m/>
    <m/>
    <m/>
    <m/>
    <m/>
    <m/>
    <m/>
    <m/>
    <m/>
    <m/>
    <m/>
    <m/>
    <s v="D07_P19_Control Interno"/>
    <s v="D02_P03_Planeación Institucional_x000a_D03_P06_Fortalecimiento organizacional y simplificación de procesos_x000a_D07_P19_Control Interno"/>
  </r>
  <r>
    <s v="URF2026_079_Elaborar instructivo para desarrollar autoevaluación de procesos y políticas de MIPG, en términos de nivel de madurez Primer trimestre"/>
    <x v="78"/>
    <s v="Elaborar instructivo para desarrollar autoevaluación de procesos y políticas de MIPG, en términos de nivel de madurez Primer trimestre"/>
    <x v="78"/>
    <s v="Elaborar instructivo para desarrollar autoevaluación de procesos y políticas de mipg, en términos de nivel de madurez "/>
    <s v="Instructivo autoevaluación de procesos y políticas de MIPG procesos programados"/>
    <s v="Instructivo autoevaluación de procesos y políticas de MIPG aprobado"/>
    <s v="Direccionamiento y Planeación"/>
    <s v="Sandra Liliana Calderon Castellanos"/>
    <m/>
    <d v="2026-01-01T00:00:00"/>
    <d v="2026-03-31T23:59:00"/>
    <n v="89.999305555553292"/>
    <s v="Daissy Tatiana Santos Yate"/>
    <m/>
    <s v="Interno "/>
    <s v="Falta de herramientas o insumos para desarrollar la actividad"/>
    <x v="0"/>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6_Dominio uso y apropiación"/>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s v="D04_Evaluación de resultados"/>
    <m/>
    <s v="D06_Gestión del conocimiento y la innovación"/>
    <s v="D07_Control Interno"/>
    <s v="D03_Gestión con valores para resultados_x000a_D04_Evaluación de resultados_x000a_D06_Gestión del conocimiento y la innovación_x000a_D07_Control Interno"/>
    <m/>
    <m/>
    <m/>
    <m/>
    <m/>
    <s v="D03_P06_Fortalecimiento organizacional y simplificación de procesos"/>
    <m/>
    <m/>
    <m/>
    <m/>
    <m/>
    <m/>
    <m/>
    <s v="D04_P14_Seguimiento y evaluación del desempeño institucional"/>
    <m/>
    <m/>
    <m/>
    <s v="D06_P18_Gestión del conocimiento y la innovación"/>
    <s v="D07_P19_Control Interno"/>
    <s v="D03_P06_Fortalecimiento organizacional y simplificación de procesos_x000a_D04_P14_Seguimiento y evaluación del desempeño institucional_x000a_D06_P18_Gestión del conocimiento y la innovación_x000a_D07_P19_Control Interno"/>
  </r>
  <r>
    <s v="URF2026_080_Elaborar instructivo para desarrollar autoevaluación de procesos y políticas de MIPG, en términos de nivel de madurez - Segundo trimestre"/>
    <x v="79"/>
    <s v="Elaborar instructivo para desarrollar autoevaluación de procesos y políticas de MIPG, en términos de nivel de madurez - Segundo trimestre"/>
    <x v="79"/>
    <s v="Elaborar instructivo para desarrollar autoevaluación de procesos y políticas de mipg, en términos de nivel de madurez "/>
    <s v="Instructivo autoevaluación de procesos y políticas de MIPG procesos programados"/>
    <s v="Instructivo autoevaluación de procesos y políticas de MIPG aprobado"/>
    <s v="Direccionamiento y Planeación"/>
    <s v="Sandra Liliana Calderon Castellanos"/>
    <m/>
    <d v="2026-04-01T00:00:00"/>
    <d v="2026-06-30T23:59:00"/>
    <n v="90.999305555553292"/>
    <s v="Daissy Tatiana Santos Yate"/>
    <m/>
    <s v="Interno "/>
    <s v="Falta de herramientas o insumos para desarrollar la actividad"/>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6_Dominio uso y apropiación"/>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s v="D04_Evaluación de resultados"/>
    <m/>
    <s v="D06_Gestión del conocimiento y la innovación"/>
    <s v="D07_Control Interno"/>
    <s v="D03_Gestión con valores para resultados_x000a_D04_Evaluación de resultados_x000a_D06_Gestión del conocimiento y la innovación_x000a_D07_Control Interno"/>
    <m/>
    <m/>
    <m/>
    <m/>
    <m/>
    <s v="D03_P06_Fortalecimiento organizacional y simplificación de procesos"/>
    <m/>
    <m/>
    <m/>
    <m/>
    <m/>
    <m/>
    <m/>
    <s v="D04_P14_Seguimiento y evaluación del desempeño institucional"/>
    <m/>
    <m/>
    <m/>
    <s v="D06_P18_Gestión del conocimiento y la innovación"/>
    <s v="D07_P19_Control Interno"/>
    <s v="D03_P06_Fortalecimiento organizacional y simplificación de procesos_x000a_D04_P14_Seguimiento y evaluación del desempeño institucional_x000a_D06_P18_Gestión del conocimiento y la innovación_x000a_D07_P19_Control Interno"/>
  </r>
  <r>
    <s v="URF2026_081_Elaborar instructivo para desarrollar autoevaluación de procesos y políticas de MIPG, en términos de nivel de madurez Tercer trimestre"/>
    <x v="80"/>
    <s v="Elaborar instructivo para desarrollar autoevaluación de procesos y políticas de MIPG, en términos de nivel de madurez Tercer trimestre"/>
    <x v="80"/>
    <s v="Elaborar instructivo para desarrollar autoevaluación de procesos y políticas de mipg, en términos de nivel de madurez "/>
    <s v="Instructivo autoevaluación de procesos y políticas de MIPG procesos programados"/>
    <s v="Instructivo autoevaluación de procesos y políticas de MIPG aprobado"/>
    <s v="Direccionamiento y Planeación"/>
    <s v="Sandra Liliana Calderon Castellanos"/>
    <m/>
    <d v="2026-07-01T00:00:00"/>
    <d v="2026-09-30T23:59:00"/>
    <n v="91.999305555553292"/>
    <s v="Daissy Tatiana Santos Yate"/>
    <m/>
    <s v="Interno "/>
    <s v="Falta de herramientas o insumos para desarrollar la actividad"/>
    <x v="1"/>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6_Dominio uso y apropiación"/>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s v="D04_Evaluación de resultados"/>
    <m/>
    <s v="D06_Gestión del conocimiento y la innovación"/>
    <s v="D07_Control Interno"/>
    <s v="D03_Gestión con valores para resultados_x000a_D04_Evaluación de resultados_x000a_D06_Gestión del conocimiento y la innovación_x000a_D07_Control Interno"/>
    <m/>
    <m/>
    <m/>
    <m/>
    <m/>
    <s v="D03_P06_Fortalecimiento organizacional y simplificación de procesos"/>
    <m/>
    <m/>
    <m/>
    <m/>
    <m/>
    <m/>
    <m/>
    <s v="D04_P14_Seguimiento y evaluación del desempeño institucional"/>
    <m/>
    <m/>
    <m/>
    <s v="D06_P18_Gestión del conocimiento y la innovación"/>
    <s v="D07_P19_Control Interno"/>
    <s v="D03_P06_Fortalecimiento organizacional y simplificación de procesos_x000a_D04_P14_Seguimiento y evaluación del desempeño institucional_x000a_D06_P18_Gestión del conocimiento y la innovación_x000a_D07_P19_Control Interno"/>
  </r>
  <r>
    <s v="URF2026_082_Formular Proyectos de inversión enfocado en necesidades del proceso misional"/>
    <x v="81"/>
    <s v="Reformular proyecto de inversión en las herramientas definidas y solicitas recuros"/>
    <x v="81"/>
    <s v="Proyecto formulado en las herramientas del DPN y soporte de solicitud de recursos en anteproyecto de presupuesto"/>
    <s v="Proyecto formulado en las herramientas del DNP"/>
    <s v="Proyecto formulado en las herramientas del DNP."/>
    <s v="Direccionamiento y Planeación"/>
    <s v="Sandra Liliana Calderon Castellanos"/>
    <m/>
    <d v="2026-05-01T00:00:00"/>
    <d v="2026-07-30T23:59:00"/>
    <n v="90.999305555553292"/>
    <s v="Daissy Tatiana Santos Yate"/>
    <m/>
    <s v="Interno "/>
    <s v="Que no se  considere en planeación estratégica adelantar la formulación del proyecto."/>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4_Dominio Sistemas de información"/>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083_Actualizar instrumentos y documentación de Gestión Ambiental"/>
    <x v="82"/>
    <s v="Actualizar instrumentos y documentación de Gestión Ambiental"/>
    <x v="82"/>
    <s v="Actualizar los documentos de  gestión ambiental que incluyen Plan de Gestión Ambiental (PGA), matriz de aspectos e impactos ambientales, y matriz de requisitos legales._x000a_gestionar su aprobación y formalización."/>
    <s v="Documentos actualizados de gestión ambiental"/>
    <s v="Plan de Gestión Ambiental (PGA), matriz de aspectos e impactos ambientales, y matriz de requisitos legales actualizados"/>
    <s v="Direccionamiento y Planeación"/>
    <s v="Sandra Liliana Calderon Castellanos"/>
    <m/>
    <d v="2026-02-01T00:00:00"/>
    <d v="2026-04-30T23:59:00"/>
    <n v="88.999305555553292"/>
    <s v="Daissy Tatiana Santos Yate"/>
    <m/>
    <s v="Interno "/>
    <s v="Capacidad Operativa"/>
    <x v="2"/>
    <x v="0"/>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s v="21_Plan de gestión ambiental - PGA"/>
    <s v="21_PGA_01_Intrumentos de gestión ambiental"/>
    <m/>
    <s v="No aplica"/>
    <m/>
    <s v="No aplica"/>
    <s v="24_Operación del Sistema de Gestión Institucional - SGI"/>
    <m/>
    <s v="21_Plan de gestión ambiental - PGA_x000a_24_Operación del Sistema de Gestión Institucional - SGI"/>
    <m/>
    <s v="D02_Direccionamiento Estratégico y Planeación"/>
    <m/>
    <m/>
    <m/>
    <m/>
    <m/>
    <s v="D02_Direccionamiento Estratégico y Planeación"/>
    <m/>
    <m/>
    <s v="D02_P03_Planeación Institucional"/>
    <m/>
    <m/>
    <m/>
    <m/>
    <m/>
    <m/>
    <m/>
    <m/>
    <m/>
    <m/>
    <m/>
    <m/>
    <m/>
    <m/>
    <m/>
    <m/>
    <s v="D02_P03_Planeación Institucional"/>
  </r>
  <r>
    <s v="URF2026_084_Proyectar circular de practicas ambientales"/>
    <x v="83"/>
    <s v="Proyectar circular de practicas ambientales"/>
    <x v="83"/>
    <s v="Proyectar circular para su aprobación por SJGI que establezca lineamientos para aplicar buenas practicas ambientales con énfasis en cero papel, clausulas ambientales y acorde a los lineamiento del Plan de Austeridad de la URF"/>
    <s v="Proyecto de circular"/>
    <s v="Proyectar circular para su aprobación por SJGI que establezca lineamientos para aplicar buenas practicas ambientales con énfasis en cero papel, clausulas ambientales y acorde a los lineamiento del Plan de Austeridad de la URF"/>
    <s v="Direccionamiento y Planeación"/>
    <s v="Sandra Liliana Calderon Castellanos"/>
    <m/>
    <d v="2026-02-01T00:00:00"/>
    <d v="2026-04-30T23:59:00"/>
    <n v="88.999305555553292"/>
    <s v="Daissy Tatiana Santos Yate"/>
    <m/>
    <s v="Interno "/>
    <m/>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1_Intrumentos de gestión ambiental"/>
    <s v="22_Plan anual de austeridad del gasto - PAAG"/>
    <s v="22_PAAG_07_Papelería y Telefonía"/>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s v="D02_Direccionamiento Estratégico y Planeación"/>
    <s v="D03_Gestión con valores para resultados"/>
    <m/>
    <m/>
    <m/>
    <m/>
    <s v="D02_Direccionamiento Estratégico y Planeación_x000a_D03_Gestión con valores para resultados"/>
    <m/>
    <m/>
    <s v="D02_P03_Planeación Institucional"/>
    <m/>
    <m/>
    <s v="D03_P06_Fortalecimiento organizacional y simplificación de procesos"/>
    <m/>
    <m/>
    <m/>
    <m/>
    <m/>
    <m/>
    <m/>
    <m/>
    <m/>
    <m/>
    <m/>
    <m/>
    <m/>
    <s v="D02_P03_Planeación Institucional_x000a_D03_P06_Fortalecimiento organizacional y simplificación de procesos"/>
  </r>
  <r>
    <s v="URF2026_085_Desarrollar y realizar campañas y/o estrategias que fomenten el uso racional de los recursos. Primer trimestre"/>
    <x v="84"/>
    <s v="Desarrollar y realizar campañas y/o estrategias que fomenten el uso racional de los recursos. Primer trimestre"/>
    <x v="84"/>
    <s v="Desarrollar y realizar campañas y/o estrategias que fomenten el uso racional de los recursos. Incluye campaña recolección de botella y tapas Primer trimestre"/>
    <s v="Presentaciones, correos o piezas comunicativas para fomentar el uso racional recursos"/>
    <s v="Presentaciones o piezas comunicativas para el desarrollo de las campañas y/o estrategias y relación por subdirección que fomenten el uso racional del consumo de papel."/>
    <s v="Direccionamiento y Planeación"/>
    <s v="Sandra Liliana Calderon Castellanos"/>
    <m/>
    <d v="2026-02-01T00:00:00"/>
    <d v="2026-02-28T23:59:00"/>
    <n v="27.999305555553292"/>
    <s v="Daissy Tatiana Santos Yate"/>
    <m/>
    <s v="Interno "/>
    <s v="Falta de interes de los servidores en campañas para le uso racional de recursos"/>
    <x v="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2_Uso eficiente del agua y 03_Uso eficiente de energía"/>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086_Desarrollar y realizar campañas y/o estrategias que fomenten el uso racional de los recursos. segundo trimestre"/>
    <x v="85"/>
    <s v="Desarrollar y realizar campañas y/o estrategias que fomenten el uso racional de los recursos. segundo trimestre"/>
    <x v="85"/>
    <s v="Desarrollar y realizar campañas y/o estrategias que fomenten el uso racional de los recursos. Incluye campaña recolección de botella y tapas. segundo trimestre"/>
    <s v="Presentaciones, correos o piezas comunicativas para fomentar el uso racional recursos"/>
    <s v="Presentaciones o piezas comunicativas para el desarrollo de las campañas y/o estrategias y relación por subdirección que fomenten el uso racional del consumo de papel."/>
    <s v="Direccionamiento y Planeación"/>
    <s v="Sandra Liliana Calderon Castellanos"/>
    <m/>
    <d v="2026-05-01T00:00:00"/>
    <d v="2026-05-31T23:59:00"/>
    <n v="30.999305555553292"/>
    <s v="Daissy Tatiana Santos Yate"/>
    <m/>
    <s v="Interno "/>
    <s v="Falta de interes de los servidores en campañas para le uso racional de recursos"/>
    <x v="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2_Uso eficiente del agua y 03_Uso eficiente de energía"/>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087_Desarrollar y realizar campañas y/o estrategias que fomenten el uso racional de los recursos. tercer trimestre"/>
    <x v="86"/>
    <s v="Desarrollar y realizar campañas y/o estrategias que fomenten el uso racional de los recursos. tercer trimestre"/>
    <x v="86"/>
    <s v="Desarrollar y realizar campañas y/o estrategias que fomenten el uso racional de los recursos. Incluye campaña recolección de botella y tapas. Tercer trimestre"/>
    <s v="Presentaciones, correos o piezas comunicativas para fomentar el uso racional recursos"/>
    <s v="Presentaciones o piezas comunicativas para el desarrollo de las campañas y/o estrategias y relación por subdirección que fomenten el uso racional del consumo de papel."/>
    <s v="Direccionamiento y Planeación"/>
    <s v="Sandra Liliana Calderon Castellanos"/>
    <m/>
    <d v="2026-08-01T00:00:00"/>
    <d v="2026-08-31T23:59:00"/>
    <n v="30.999305555553292"/>
    <s v="Daissy Tatiana Santos Yate"/>
    <m/>
    <s v="Interno "/>
    <s v="Falta de interes de los servidores en campañas para le uso racional de recursos"/>
    <x v="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2_Uso eficiente del agua y 03_Uso eficiente de energía"/>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088_Desarrollar y realizar campañas y/o estrategias que fomenten el uso racional de los recursos. cuarto trimestre"/>
    <x v="87"/>
    <s v="Desarrollar y realizar campañas y/o estrategias que fomenten el uso racional de los recursos. cuarto trimestre"/>
    <x v="87"/>
    <s v="Desarrollar y realizar campañas y/o estrategias que fomenten el uso racional de los recursos. Incluye campaña recolección de botella y tapas. Cuarto trimestre"/>
    <s v="Presentaciones, correos o piezas comunicativas para fomentar el uso racional recursos"/>
    <s v="Presentaciones o piezas comunicativas para el desarrollo de las campañas y/o estrategias y relación por subdirección que fomenten el uso racional del consumo de papel."/>
    <s v="Direccionamiento y Planeación"/>
    <s v="Sandra Liliana Calderon Castellanos"/>
    <m/>
    <d v="2026-11-01T00:00:00"/>
    <d v="2026-11-30T23:59:00"/>
    <n v="29.999305555553292"/>
    <s v="Daissy Tatiana Santos Yate"/>
    <m/>
    <s v="Interno "/>
    <s v="Poco interes de los servidores en campañas para el uso racional de recursos"/>
    <x v="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2_Uso eficiente del agua y 03_Uso eficiente de energía"/>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089_Hacer seguimiento al plan de gestión ambiental_Primer semestre"/>
    <x v="88"/>
    <s v="Hacer seguimiento al plan de gestión ambiental_Primer semestre"/>
    <x v="88"/>
    <s v="Generar el informe de seguimiento al cumplimiento del plan de gestión ambiental "/>
    <s v="Informe de seguimiento al plan de gestión ambiental "/>
    <s v="El informe debe contener el avance en las actividades, información de estimaciones de consumos y conclusiones"/>
    <s v="Direccionamiento y Planeación"/>
    <s v="Sandra Liliana Calderon Castellanos"/>
    <m/>
    <d v="2026-06-01T00:00:00"/>
    <d v="2026-07-15T23:59:00"/>
    <n v="44.999305555553292"/>
    <s v="Daissy Tatiana Santos Yate"/>
    <m/>
    <s v="Interno "/>
    <s v="falta de capacidad operativa para la elaboración del informe "/>
    <x v="3"/>
    <x v="0"/>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1_Intrumentos de gestión ambiental"/>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90_Hacer seguimiento al plan de gestión ambiental_segundo semestre"/>
    <x v="89"/>
    <s v="Hacer seguimiento al plan de gestión ambiental_segundo semestre"/>
    <x v="89"/>
    <s v="Generar el informe de seguimiento al cumplimiento del plan de gestión ambiental "/>
    <s v="Informe de seguimiento al plan de gestión ambiental "/>
    <s v="El informe debe contener el avance en las actividades, información de estimaciones de consumos y conclusiones"/>
    <s v="Direccionamiento y Planeación"/>
    <s v="Sandra Liliana Calderon Castellanos"/>
    <m/>
    <d v="2026-11-01T00:00:00"/>
    <d v="2026-12-15T23:59:00"/>
    <n v="44.999305555553292"/>
    <s v="Daissy Tatiana Santos Yate"/>
    <m/>
    <s v="Interno "/>
    <m/>
    <x v="3"/>
    <x v="0"/>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1_Intrumentos de gestión ambiental"/>
    <s v="22_Plan anual de austeridad del gasto - PAAG"/>
    <s v="22_PAAG_09_Sostenibilidad ambiental"/>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91_Realizar sensibilización en temas de cambio climático y huella de carbono"/>
    <x v="90"/>
    <s v="Realizar sensibilización en temas de cambio climático y huella de carbono"/>
    <x v="90"/>
    <s v="Realizar sensibilización en temas de cambio climático y huella de carbono"/>
    <s v="Soportes sensibilización"/>
    <s v="Soportes sensibilización"/>
    <s v="Direccionamiento y Planeación"/>
    <s v="Sandra Liliana Calderon Castellanos"/>
    <m/>
    <d v="2026-01-01T00:00:00"/>
    <d v="2026-03-30T23:59:00"/>
    <n v="88.999305555553292"/>
    <s v="Daissy Tatiana Santos Yate"/>
    <m/>
    <s v="Interno "/>
    <s v="Falta de asistencia de los servidores a las sesiones de sensibilicación"/>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s v="17_Programas de transparencia y ética pública - PTEP"/>
    <s v="17_PTEP_04_Iniciativas adicionales"/>
    <s v="17_PTEP_04_4.1.Austeridad del gasto"/>
    <m/>
    <s v="No aplica"/>
    <m/>
    <s v="No aplica"/>
    <m/>
    <s v="No aplica"/>
    <s v="No aplica"/>
    <s v="21_Plan de gestión ambiental - PGA"/>
    <s v="21_PGA_06_Educación ambiental"/>
    <s v="22_Plan anual de austeridad del gasto - PAAG"/>
    <s v="22_PAAG_09_Sostenibilidad ambiental"/>
    <m/>
    <s v="No aplica"/>
    <s v="24_Operación del Sistema de Gestión Institucional - SGI"/>
    <m/>
    <s v="13_Plan Institucional de Capacitación - PIC_x000a_17_Programas de transparencia y ética pública - PTEP_x000a_21_Plan de gestión ambiental - PGA_x000a_22_Plan anual de austeridad del gasto - PAAG_x000a_24_Operación del Sistema de Gestión Institucional - SGI"/>
    <m/>
    <m/>
    <m/>
    <m/>
    <m/>
    <s v="D06_Gestión del conocimiento y la innovación"/>
    <m/>
    <s v="D06_Gestión del conocimiento y la innovación"/>
    <m/>
    <m/>
    <m/>
    <m/>
    <m/>
    <m/>
    <m/>
    <m/>
    <m/>
    <m/>
    <m/>
    <m/>
    <m/>
    <m/>
    <m/>
    <m/>
    <m/>
    <s v="D06_P18_Gestión del conocimiento y la innovación"/>
    <m/>
    <s v="D06_P18_Gestión del conocimiento y la innovación"/>
  </r>
  <r>
    <s v="URF2026_092_Realizar reporte trimestral de consumo de papel_Primer trimestre"/>
    <x v="91"/>
    <s v="Realizar reporte trimestral de consumo de papel_Primer trimestre"/>
    <x v="91"/>
    <s v="Realizar reporte trimestral de consumo de papel"/>
    <s v="Reporte acumulado consumo de papel"/>
    <s v="Reporte acumulado consumo de papel"/>
    <s v="Direccionamiento y Planeación"/>
    <s v="Sandra Liliana Calderon Castellanos"/>
    <m/>
    <d v="2026-04-01T00:00:00"/>
    <d v="2026-04-30T23:59:00"/>
    <n v="29.999305555553292"/>
    <s v="Daissy Tatiana Santos Yate"/>
    <m/>
    <s v="Interno "/>
    <s v="Errores en la consolidación de reporte de consumo de papel"/>
    <x v="0"/>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5_Uso eficiente del papel"/>
    <s v="22_Plan anual de austeridad del gasto - PAAG"/>
    <s v="22_PAAG_07_Papelería y Telefonía"/>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93_Realizar reporte trimestral de consumo de papel_Segundo trimestre"/>
    <x v="92"/>
    <s v="Realizar reporte trimestral de consumo de papel_Segundo trimestre"/>
    <x v="92"/>
    <s v="Realizar reporte trimestral de consumo de papel"/>
    <s v="Reporte acumulado consumo de papel y divulgar resultados en uso de ahorro de papel"/>
    <s v="Reporte acumulado consumo de papel y divulgar resultados en uso de ahorro de papel"/>
    <s v="Direccionamiento y Planeación"/>
    <s v="Sandra Liliana Calderon Castellanos"/>
    <m/>
    <d v="2026-07-01T00:00:00"/>
    <d v="2026-07-31T23:59:00"/>
    <n v="30.999305555553292"/>
    <s v="Daissy Tatiana Santos Yate"/>
    <m/>
    <s v="Interno "/>
    <s v="Errores en la consolidación de reporte de consumo de papel"/>
    <x v="1"/>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5_Uso eficiente del papel"/>
    <s v="22_Plan anual de austeridad del gasto - PAAG"/>
    <s v="22_PAAG_07_Papelería y Telefonía"/>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94_Realizar reporte trimestral de consumo de papel_Tercer trimestre "/>
    <x v="93"/>
    <s v="Realizar reporte trimestral de consumo de papel_Cuarto trimestre "/>
    <x v="93"/>
    <s v="Realizar reporte trimestral de consumo de papel"/>
    <s v="Reporte acumulado consumo de papel"/>
    <s v="Reporte acumulado consumo de papel"/>
    <s v="Direccionamiento y Planeación"/>
    <s v="Sandra Liliana Calderon Castellanos"/>
    <m/>
    <d v="2026-12-01T00:00:00"/>
    <d v="2026-12-31T23:59:00"/>
    <n v="30.999305555553292"/>
    <s v="Daissy Tatiana Santos Yate"/>
    <m/>
    <s v="Interno "/>
    <s v="Errores en la consolidación de reporte de consumo de papel"/>
    <x v="1"/>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5_Uso eficiente del papel"/>
    <s v="22_Plan anual de austeridad del gasto - PAAG"/>
    <s v="22_PAAG_07_Papelería y Telefonía"/>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095_Generar recordatorios de reporte del monitoreo del riesgo_Primer cuatrimestre"/>
    <x v="94"/>
    <s v="Generar recordatorios de reporte del monitoreo del riesgo_Primer cuatrimestre"/>
    <x v="94"/>
    <s v="De acuerdo con los periodos de reporte establecidos, generar correos electrónicos personalizados para recordar el reporte oportuno del monitoreo "/>
    <s v="Soportes de alerta del monitoreo de riesgos "/>
    <s v="Correos electrónicos de alerta y otras herramientas utilizadas "/>
    <s v="Direccionamiento y Planeación"/>
    <s v="Daniel Tovar Cardozo"/>
    <m/>
    <d v="2026-04-01T00:00:00"/>
    <d v="2026-04-30T23:59:00"/>
    <n v="29.999305555553292"/>
    <s v="Daissy Tatiana Santos Yate"/>
    <m/>
    <s v="Interno "/>
    <s v="Falta de participación de los diferentes responsables de los procesos institucionales para monitorear los riesgos asociados "/>
    <x v="0"/>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96_Generar recordatorios de reporte del monitoreo del riesgo_Segundo cuatrimestre"/>
    <x v="95"/>
    <s v="Generar recordatorios de reporte del monitoreo del riesgo_Segundo cuatrimestre"/>
    <x v="95"/>
    <s v="De acuerdo con los periodos de reporte establecidos, generar correos electrónicos personalizados para recordar el reporte oportuno del monitoreo "/>
    <s v="Soportes de alerta del monitoreo de riesgos "/>
    <s v="Correos electrónicos de alerta y otras herramientas utilizadas "/>
    <s v="Direccionamiento y Planeación"/>
    <s v="Daniel Tovar Cardozo"/>
    <m/>
    <d v="2026-08-01T00:00:00"/>
    <d v="2026-08-30T23:59:00"/>
    <n v="29.999305555553292"/>
    <s v="Daissy Tatiana Santos Yate"/>
    <m/>
    <s v="Interno "/>
    <s v="Falta de participación de los diferentes responsables de los procesos institucionales para monitorear los riesgos asociados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97_Generar recordatorios de reporte del monitoreo del riesgo_Tercer cuatrimestre"/>
    <x v="96"/>
    <s v="Generar recordatorios de reporte del monitoreo del riesgo_Tercer cuatrimestre"/>
    <x v="96"/>
    <s v="De acuerdo con los periodos de reporte establecidos, generar correos electrónicos personalizados para recordar el reporte oportuno del monitoreo "/>
    <s v="Soportes de alerta del monitoreo de riesgos "/>
    <s v="Correos electrónicos de alerta y otras herramientas utilizadas "/>
    <s v="Direccionamiento y Planeación"/>
    <s v="Daniel Tovar Cardozo"/>
    <m/>
    <d v="2026-12-01T00:00:00"/>
    <d v="2026-12-31T23:59:00"/>
    <n v="30.999305555553292"/>
    <s v="Daissy Tatiana Santos Yate"/>
    <m/>
    <s v="Interno "/>
    <s v="Falta de participación de los diferentes responsables de los procesos institucionales para monitorear los riesgos asociados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s v="D07_Control Interno"/>
    <s v="D02_Direccionamiento Estratégico y Planeación_x000a_D04_Evaluación de resultados_x000a_D07_Control Interno"/>
    <m/>
    <m/>
    <s v="D02_P03_Planeación Institucional"/>
    <m/>
    <m/>
    <m/>
    <m/>
    <m/>
    <m/>
    <m/>
    <m/>
    <m/>
    <m/>
    <s v="D04_P14_Seguimiento y evaluación del desempeño institucional"/>
    <m/>
    <m/>
    <m/>
    <m/>
    <s v="D07_P19_Control Interno"/>
    <s v="D02_P03_Planeación Institucional_x000a_D04_P14_Seguimiento y evaluación del desempeño institucional_x000a_D07_P19_Control Interno"/>
  </r>
  <r>
    <s v="URF2026_098_Preparar mapa de riesgos para la publicación en la página web_Primer cuatrimestre "/>
    <x v="97"/>
    <s v="Preparar mapa de riesgos para la publicación en la página web_Primer cuatrimestre "/>
    <x v="97"/>
    <s v="Publicar el mapa de riesgos de corrupción, una vez se registre el monitoreo del cuatrimestre por parte de los procesos responsables "/>
    <s v="Mapa de riesgos y solicitud "/>
    <s v="Solicitud en el SMGI de publicación del mapa de riesgos en la página web y mapa de riesgos ajustado "/>
    <s v="Direccionamiento y Planeación"/>
    <s v="Daniel Tovar Cardozo"/>
    <m/>
    <d v="2026-05-01T00:00:00"/>
    <d v="2026-05-31T23:59:00"/>
    <n v="30.999305555553292"/>
    <s v="Daissy Tatiana Santos Yate"/>
    <m/>
    <s v="Interno "/>
    <s v="Fallas del SMGI para registrar el reporte del mapa de riesgos de corrupción  _x000a__x000a_Incumplimiento en el registro del monitoreo por parte de los responsables de los procesos "/>
    <x v="0"/>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m/>
    <s v="D04_Evaluación de resultados"/>
    <s v="D05_Información y comunicación"/>
    <m/>
    <s v="D07_Control Interno"/>
    <s v="D04_Evaluación de resultados_x000a_D05_Información y comunicación_x000a_D07_Control Interno"/>
    <m/>
    <m/>
    <m/>
    <m/>
    <m/>
    <m/>
    <m/>
    <m/>
    <m/>
    <m/>
    <m/>
    <m/>
    <m/>
    <s v="D04_P14_Seguimiento y evaluación del desempeño institucional"/>
    <s v="D05_P15_Transparencia, acceso a la información pública y lucha contra la corrupción"/>
    <m/>
    <m/>
    <m/>
    <s v="D07_P19_Control Interno"/>
    <s v="D04_P14_Seguimiento y evaluación del desempeño institucional_x000a_D05_P15_Transparencia, acceso a la información pública y lucha contra la corrupción_x000a_D07_P19_Control Interno"/>
  </r>
  <r>
    <s v="URF2026_099_Preparar mapa de riesgos para la publicación en la página web_Segundo cuatrimestre "/>
    <x v="98"/>
    <s v="Preparar mapa de riesgos para la publicación en la página web_Segundo cuatrimestre "/>
    <x v="98"/>
    <s v="Publicar el mapa de riesgos de corrupción, una vez se registre el monitoreo del cuatrimestre por parte de los procesos responsables "/>
    <s v="Mapa de riesgos y solicitud "/>
    <s v="Solicitud en el SMGI de publicación del mapa de riesgos en la página web y mapa de riesgos ajustado "/>
    <s v="Direccionamiento y Planeación"/>
    <s v="Daniel Tovar Cardozo"/>
    <m/>
    <d v="2026-09-01T00:00:00"/>
    <d v="2026-09-30T23:59:00"/>
    <n v="29.999305555553292"/>
    <s v="Daissy Tatiana Santos Yate"/>
    <m/>
    <s v="Interno "/>
    <s v="Fallas del SMGI para registrar el reporte del mapa de riesgos de corrupción  _x000a__x000a_Incumplimiento en el registro del monitoreo por parte de los responsables de los procesos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m/>
    <s v="D04_Evaluación de resultados"/>
    <s v="D05_Información y comunicación"/>
    <m/>
    <s v="D07_Control Interno"/>
    <s v="D04_Evaluación de resultados_x000a_D05_Información y comunicación_x000a_D07_Control Interno"/>
    <m/>
    <m/>
    <m/>
    <m/>
    <m/>
    <m/>
    <m/>
    <m/>
    <m/>
    <m/>
    <m/>
    <m/>
    <m/>
    <s v="D04_P14_Seguimiento y evaluación del desempeño institucional"/>
    <s v="D05_P15_Transparencia, acceso a la información pública y lucha contra la corrupción"/>
    <m/>
    <m/>
    <m/>
    <s v="D07_P19_Control Interno"/>
    <s v="D04_P14_Seguimiento y evaluación del desempeño institucional_x000a_D05_P15_Transparencia, acceso a la información pública y lucha contra la corrupción_x000a_D07_P19_Control Interno"/>
  </r>
  <r>
    <s v="URF2026_100_Preparar mapa de riesgos para la publicación en la página web_Tercer cuatrimestre "/>
    <x v="99"/>
    <s v="Preparar mapa de riesgos para la publicación en la página web_Tercer cuatrimestre "/>
    <x v="99"/>
    <s v="Publicar el mapa de riesgos de corrupción, una vez se registre el monitoreo del cuatrimestre por parte de los procesos responsables "/>
    <s v="Mapa de riesgos y solicitud "/>
    <s v="Solicitud en el SMGI de publicación del mapa de riesgos en la página web y mapa de riesgos ajustado "/>
    <s v="Direccionamiento y Planeación"/>
    <s v="Daniel Tovar Cardozo"/>
    <m/>
    <d v="2026-12-20T00:00:00"/>
    <d v="2026-12-30T23:59:00"/>
    <n v="10.999305555553292"/>
    <s v="Daissy Tatiana Santos Yate"/>
    <m/>
    <s v="Interno "/>
    <s v="Fallas del SMGI para registrar el reporte del mapa de riesgos de corrupción  _x000a__x000a_Incumplimiento en el registro del monitoreo por parte de los responsables de los procesos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m/>
    <s v="D04_Evaluación de resultados"/>
    <s v="D05_Información y comunicación"/>
    <m/>
    <s v="D07_Control Interno"/>
    <s v="D04_Evaluación de resultados_x000a_D05_Información y comunicación_x000a_D07_Control Interno"/>
    <m/>
    <m/>
    <m/>
    <m/>
    <m/>
    <m/>
    <m/>
    <m/>
    <m/>
    <m/>
    <m/>
    <m/>
    <m/>
    <s v="D04_P14_Seguimiento y evaluación del desempeño institucional"/>
    <s v="D05_P15_Transparencia, acceso a la información pública y lucha contra la corrupción"/>
    <m/>
    <m/>
    <m/>
    <s v="D07_P19_Control Interno"/>
    <s v="D04_P14_Seguimiento y evaluación del desempeño institucional_x000a_D05_P15_Transparencia, acceso a la información pública y lucha contra la corrupción_x000a_D07_P19_Control Interno"/>
  </r>
  <r>
    <s v="URF2026_101_Generar recordatorios de cumplimiento para las tareas del plan de acción_Primer cuatrimestre"/>
    <x v="100"/>
    <s v="Generar recordatorios de cumplimiento para las tareas del plan de acción_Primer cuatrimestre"/>
    <x v="100"/>
    <s v="Generar alertas personalizadas para cada responsable, con las tareas a reportar en cada mes. "/>
    <s v="Correos electrónicos de alerta "/>
    <s v="Correos electrónicos de alerta para cada servidor con tareas a cargo"/>
    <s v="Direccionamiento y Planeación"/>
    <s v="Daniel Tovar Cardozo"/>
    <m/>
    <d v="2026-01-01T00:00:00"/>
    <d v="2026-04-30T23:59:00"/>
    <n v="119.99930555555329"/>
    <s v="Daissy Tatiana Santos Yate"/>
    <m/>
    <s v="Interno "/>
    <s v="Capacidad operativa "/>
    <x v="0"/>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102_Generar recordatorios de cumplimiento para las tareas del plan de acción_Segundo cuatrimestre "/>
    <x v="101"/>
    <s v="Generar recordatorios de cumplimiento para las tareas del plan de acción_Segundo cuatrimestre "/>
    <x v="101"/>
    <s v="Generar alertas personalizadas para cada responsable, con las tareas a reportar en cada mes. "/>
    <s v="Correos electrónicos de alerta "/>
    <s v="Correos electrónicos de alerta para cada servidor con tareas a cargo"/>
    <s v="Direccionamiento y Planeación"/>
    <s v="Daniel Tovar Cardozo"/>
    <m/>
    <d v="2026-05-01T00:00:00"/>
    <d v="2026-08-30T23:59:00"/>
    <n v="121.99930555555329"/>
    <s v="Daissy Tatiana Santos Yate"/>
    <m/>
    <s v="Interno "/>
    <s v="Capacidad operativa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103_Generar recordatorios de cumplimiento para las tareas del plan de acción_Tercer cuatrimestre "/>
    <x v="102"/>
    <s v="Generar recordatorios de cumplimiento para las tareas del plan de acción_Tercer cuatrimestre "/>
    <x v="102"/>
    <s v="Generar alertas personalizadas para cada responsable, con las tareas a reportar en cada mes. "/>
    <s v="Correos electrónicos de alerta "/>
    <s v="Correos electrónicos de alerta para cada servidor con tareas a cargo"/>
    <s v="Direccionamiento y Planeación"/>
    <s v="Daniel Tovar Cardozo"/>
    <m/>
    <d v="2026-09-01T00:00:00"/>
    <d v="2026-12-31T23:59:00"/>
    <n v="121.99930555555329"/>
    <s v="Daissy Tatiana Santos Yate"/>
    <m/>
    <s v="Interno "/>
    <s v="Capacidad operativa "/>
    <x v="1"/>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m/>
    <m/>
    <m/>
    <m/>
    <m/>
    <m/>
    <m/>
    <s v="D04_P14_Seguimiento y evaluación del desempeño institucional"/>
    <m/>
    <m/>
    <m/>
    <m/>
    <m/>
    <s v="D02_P03_Planeación Institucional_x000a_D04_P14_Seguimiento y evaluación del desempeño institucional"/>
  </r>
  <r>
    <s v="URF2026_104_Generar reporte de indicadores_Primer trimestre"/>
    <x v="103"/>
    <s v="Generar reporte de indicadores_Primer trimestre"/>
    <x v="103"/>
    <s v="Generar reporte con los datos y comentarios reportados por cada indicador y gestionar su publicación en el link de transparencia de la página web. "/>
    <s v="Reporte de indicadores "/>
    <s v="Matriz de reporte de indicadores y solicitud de publicación en la página web "/>
    <s v="Direccionamiento y Planeación"/>
    <s v="Daniel Tovar Cardozo"/>
    <m/>
    <d v="2026-03-01T00:00:00"/>
    <d v="2026-03-31T23:59:00"/>
    <n v="30.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m/>
    <m/>
    <m/>
    <m/>
    <m/>
    <m/>
    <m/>
    <s v="D03_P13_Participación ciudadana en la gestión pública"/>
    <s v="D04_P14_Seguimiento y evaluación del desempeño institucional"/>
    <s v="D05_P15_Transparencia, acceso a la información pública y lucha contra la corrupción"/>
    <m/>
    <m/>
    <m/>
    <m/>
    <s v="D03_P13_Participación ciudadana en la gestión pública_x000a_D04_P14_Seguimiento y evaluación del desempeño institucional_x000a_D05_P15_Transparencia, acceso a la información pública y lucha contra la corrupción"/>
  </r>
  <r>
    <s v="URF2026_105_Generar reporte de indicadores_Segundo trimestre "/>
    <x v="104"/>
    <s v="Generar reporte de indicadores_Segundo trimestre "/>
    <x v="104"/>
    <s v="Generar reporte con los datos y comentarios reportados por cada indicador y gestionar su publicación en el link de transparencia de la página web. "/>
    <s v="Reporte de indicadores "/>
    <s v="Matriz de reporte de indicadores y solicitud de publicación en la página web "/>
    <s v="Direccionamiento y Planeación"/>
    <s v="Daniel Tovar Cardozo"/>
    <m/>
    <d v="2026-06-01T00:00:00"/>
    <d v="2026-06-30T23:59:00"/>
    <n v="29.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m/>
    <m/>
    <m/>
    <m/>
    <m/>
    <m/>
    <m/>
    <s v="D03_P13_Participación ciudadana en la gestión pública"/>
    <s v="D04_P14_Seguimiento y evaluación del desempeño institucional"/>
    <s v="D05_P15_Transparencia, acceso a la información pública y lucha contra la corrupción"/>
    <m/>
    <m/>
    <m/>
    <m/>
    <s v="D03_P13_Participación ciudadana en la gestión pública_x000a_D04_P14_Seguimiento y evaluación del desempeño institucional_x000a_D05_P15_Transparencia, acceso a la información pública y lucha contra la corrupción"/>
  </r>
  <r>
    <s v="URF2026_106_Generar reporte de indicadores_Tercer trimestre "/>
    <x v="105"/>
    <s v="Generar reporte de indicadores_Tercer trimestre "/>
    <x v="105"/>
    <s v="Generar reporte con los datos y comentarios reportados por cada indicador y gestionar su publicación en el link de transparencia de la página web. "/>
    <s v="Reporte de indicadores "/>
    <s v="Matriz de reporte de indicadores y solicitud de publicación en la página web "/>
    <s v="Direccionamiento y Planeación"/>
    <s v="Daniel Tovar Cardozo"/>
    <m/>
    <d v="2026-09-01T00:00:00"/>
    <d v="2026-09-30T23:59:00"/>
    <n v="29.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m/>
    <m/>
    <m/>
    <m/>
    <m/>
    <m/>
    <m/>
    <s v="D03_P13_Participación ciudadana en la gestión pública"/>
    <s v="D04_P14_Seguimiento y evaluación del desempeño institucional"/>
    <s v="D05_P15_Transparencia, acceso a la información pública y lucha contra la corrupción"/>
    <m/>
    <m/>
    <m/>
    <m/>
    <s v="D03_P13_Participación ciudadana en la gestión pública_x000a_D04_P14_Seguimiento y evaluación del desempeño institucional_x000a_D05_P15_Transparencia, acceso a la información pública y lucha contra la corrupción"/>
  </r>
  <r>
    <s v="URF2026_107_Generar reporte de indicadores_Cuarto trimestre "/>
    <x v="106"/>
    <s v="Generar reporte de indicadores_Cuarto trimestre "/>
    <x v="106"/>
    <s v="Generar reporte con los datos y comentarios reportados por cada indicador y gestionar su publicación en el link de transparencia de la página web. "/>
    <s v="Reporte de indicadores "/>
    <s v="Matriz de reporte de indicadores y solicitud de publicación en la página web "/>
    <s v="Direccionamiento y Planeación"/>
    <s v="Daniel Tovar Cardozo"/>
    <m/>
    <d v="2026-12-01T00:00:00"/>
    <d v="2026-12-31T23:59:00"/>
    <n v="30.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m/>
    <m/>
    <m/>
    <m/>
    <m/>
    <m/>
    <m/>
    <s v="D03_P13_Participación ciudadana en la gestión pública"/>
    <s v="D04_P14_Seguimiento y evaluación del desempeño institucional"/>
    <s v="D05_P15_Transparencia, acceso a la información pública y lucha contra la corrupción"/>
    <m/>
    <m/>
    <m/>
    <m/>
    <s v="D03_P13_Participación ciudadana en la gestión pública_x000a_D04_P14_Seguimiento y evaluación del desempeño institucional_x000a_D05_P15_Transparencia, acceso a la información pública y lucha contra la corrupción"/>
  </r>
  <r>
    <s v="URF2026_108_Realizar informes de cumplimiento del plan de acción_Primer trimestre "/>
    <x v="107"/>
    <s v="Realizar informes de cumplimiento del plan de acción_Primer trimestre "/>
    <x v="107"/>
    <s v="Realizar los informes de seguimiento al cumplimiento trimestral del plan de acción "/>
    <s v="Informe de seguimiento "/>
    <s v="Informe de seguimiento que detalla los avances en el cumplimiento del plan de acción para el trimestre "/>
    <s v="Direccionamiento y Planeación"/>
    <s v="Daniel Tovar Cardozo"/>
    <m/>
    <d v="2026-04-01T00:00:00"/>
    <d v="2026-04-30T23:59:00"/>
    <n v="29.999305555553292"/>
    <s v="Daissy Tatiana Santos Yate"/>
    <m/>
    <s v="Interno "/>
    <s v="Capacidad operativa, incumplimiento en el reporte de las tareas por parte de los responsables, falta de aprobación de las tareas por parte de los responsables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s v="D03_Gestión con valores para resultados"/>
    <s v="D04_Evaluación de resultados"/>
    <s v="D05_Información y comunicación"/>
    <m/>
    <m/>
    <s v="D02_Direccionamiento Estratégico y Planeación_x000a_D03_Gestión con valores para resultados_x000a_D04_Evaluación de resultados_x000a_D05_Información y comunicación"/>
    <m/>
    <m/>
    <s v="D02_P03_Planeación Institucional"/>
    <m/>
    <m/>
    <s v="D03_P06_Fortalecimiento organizacional y simplificación de procesos"/>
    <m/>
    <m/>
    <m/>
    <m/>
    <m/>
    <m/>
    <m/>
    <s v="D04_P14_Seguimiento y evaluación del desempeño institucional"/>
    <s v="D05_P15_Transparencia, acceso a la información pública y lucha contra la corrupción"/>
    <m/>
    <m/>
    <m/>
    <m/>
    <s v="D02_P03_Planeación Institucional_x000a_D03_P06_Fortalecimiento organizacional y simplificación de procesos_x000a_D04_P14_Seguimiento y evaluación del desempeño institucional_x000a_D05_P15_Transparencia, acceso a la información pública y lucha contra la corrupción"/>
  </r>
  <r>
    <s v="URF2026_109_Realizar informes de cumplimiento del plan de acción_Segundo trimestre"/>
    <x v="108"/>
    <s v="Realizar informes de cumplimiento del plan de acción_Segundo trimestre"/>
    <x v="108"/>
    <s v="Realizar los informes de seguimiento al cumplimiento trimestral del plan de acción "/>
    <s v="Informe de seguimiento "/>
    <s v="Informe de seguimiento que detalla los avances en el cumplimiento del plan de acción para el trimestre "/>
    <s v="Direccionamiento y Planeación"/>
    <s v="Daniel Tovar Cardozo"/>
    <m/>
    <d v="2026-07-01T00:00:00"/>
    <d v="2026-07-31T23:59:00"/>
    <n v="30.999305555553292"/>
    <s v="Daissy Tatiana Santos Yate"/>
    <m/>
    <s v="Interno "/>
    <s v="Capacidad operativa, incumplimiento en el reporte de las tareas por parte de los responsables, falta de aprobación de las tareas por parte de los responsables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s v="D03_Gestión con valores para resultados"/>
    <s v="D04_Evaluación de resultados"/>
    <s v="D05_Información y comunicación"/>
    <m/>
    <m/>
    <s v="D02_Direccionamiento Estratégico y Planeación_x000a_D03_Gestión con valores para resultados_x000a_D04_Evaluación de resultados_x000a_D05_Información y comunicación"/>
    <m/>
    <m/>
    <s v="D02_P03_Planeación Institucional"/>
    <m/>
    <m/>
    <s v="D03_P06_Fortalecimiento organizacional y simplificación de procesos"/>
    <m/>
    <m/>
    <m/>
    <m/>
    <m/>
    <m/>
    <m/>
    <s v="D04_P14_Seguimiento y evaluación del desempeño institucional"/>
    <s v="D05_P15_Transparencia, acceso a la información pública y lucha contra la corrupción"/>
    <m/>
    <m/>
    <m/>
    <m/>
    <s v="D02_P03_Planeación Institucional_x000a_D03_P06_Fortalecimiento organizacional y simplificación de procesos_x000a_D04_P14_Seguimiento y evaluación del desempeño institucional_x000a_D05_P15_Transparencia, acceso a la información pública y lucha contra la corrupción"/>
  </r>
  <r>
    <s v="URF2026_110_Realizar informes de cumplimiento del plan de acción_Tercer trimestre"/>
    <x v="109"/>
    <s v="Realizar informes de cumplimiento del plan de acción_Tercer trimestre"/>
    <x v="109"/>
    <s v="Realizar los informes de seguimiento al cumplimiento trimestral del plan de acción "/>
    <s v="Informe de seguimiento "/>
    <s v="Informe de seguimiento que detalla los avances en el cumplimiento del plan de acción para el trimestre "/>
    <s v="Direccionamiento y Planeación"/>
    <s v="Daniel Tovar Cardozo"/>
    <m/>
    <d v="2026-10-01T00:00:00"/>
    <d v="2026-10-31T23:59:00"/>
    <n v="30.999305555553292"/>
    <s v="Daissy Tatiana Santos Yate"/>
    <m/>
    <s v="Interno "/>
    <s v="Capacidad operativa, incumplimiento en el reporte de las tareas por parte de los responsables, falta de aprobación de las tareas por parte de los responsables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s v="D03_Gestión con valores para resultados"/>
    <s v="D04_Evaluación de resultados"/>
    <s v="D05_Información y comunicación"/>
    <m/>
    <m/>
    <s v="D02_Direccionamiento Estratégico y Planeación_x000a_D03_Gestión con valores para resultados_x000a_D04_Evaluación de resultados_x000a_D05_Información y comunicación"/>
    <m/>
    <m/>
    <s v="D02_P03_Planeación Institucional"/>
    <m/>
    <m/>
    <s v="D03_P06_Fortalecimiento organizacional y simplificación de procesos"/>
    <m/>
    <m/>
    <m/>
    <m/>
    <m/>
    <m/>
    <m/>
    <s v="D04_P14_Seguimiento y evaluación del desempeño institucional"/>
    <s v="D05_P15_Transparencia, acceso a la información pública y lucha contra la corrupción"/>
    <m/>
    <m/>
    <m/>
    <m/>
    <s v="D02_P03_Planeación Institucional_x000a_D03_P06_Fortalecimiento organizacional y simplificación de procesos_x000a_D04_P14_Seguimiento y evaluación del desempeño institucional_x000a_D05_P15_Transparencia, acceso a la información pública y lucha contra la corrupción"/>
  </r>
  <r>
    <s v="URF2026_111_Realizar informes de cumplimiento del plan de acción_Cuarto trimestre de 2025"/>
    <x v="110"/>
    <s v="Realizar informes de cumplimiento del plan de acción_Cuarto trimestre de 2025"/>
    <x v="110"/>
    <s v="Realizar los informes de seguimiento al cumplimiento trimestral del plan de acción "/>
    <s v="Informe de seguimiento "/>
    <s v="Informe de seguimiento que detalla los avances en el cumplimiento del plan de acción para el trimestre "/>
    <s v="Direccionamiento y Planeación"/>
    <s v="Daniel Tovar Cardozo"/>
    <m/>
    <d v="2026-01-01T00:00:00"/>
    <d v="2026-01-31T23:59:00"/>
    <n v="30.999305555553292"/>
    <s v="Daissy Tatiana Santos Yate"/>
    <m/>
    <s v="Interno "/>
    <s v="Capacidad operativa, incumplimiento en el reporte de las tareas por parte de los responsables, falta de aprobación de las tareas por parte de los responsables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1. Transparencia act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s v="D02_Direccionamiento Estratégico y Planeación"/>
    <s v="D03_Gestión con valores para resultados"/>
    <s v="D04_Evaluación de resultados"/>
    <s v="D05_Información y comunicación"/>
    <m/>
    <m/>
    <s v="D02_Direccionamiento Estratégico y Planeación_x000a_D03_Gestión con valores para resultados_x000a_D04_Evaluación de resultados_x000a_D05_Información y comunicación"/>
    <m/>
    <m/>
    <s v="D02_P03_Planeación Institucional"/>
    <m/>
    <m/>
    <s v="D03_P06_Fortalecimiento organizacional y simplificación de procesos"/>
    <m/>
    <m/>
    <m/>
    <m/>
    <m/>
    <m/>
    <m/>
    <s v="D04_P14_Seguimiento y evaluación del desempeño institucional"/>
    <s v="D05_P15_Transparencia, acceso a la información pública y lucha contra la corrupción"/>
    <m/>
    <m/>
    <m/>
    <m/>
    <s v="D02_P03_Planeación Institucional_x000a_D03_P06_Fortalecimiento organizacional y simplificación de procesos_x000a_D04_P14_Seguimiento y evaluación del desempeño institucional_x000a_D05_P15_Transparencia, acceso a la información pública y lucha contra la corrupción"/>
  </r>
  <r>
    <s v="URF2026_112_Parametrizar el módulo de riesgos con la actualización de la política de gestión del riesgo de la URF"/>
    <x v="111"/>
    <s v="Parametrizar el módulo de riesgos con la actualización de la política de gestión del riesgo de la URF"/>
    <x v="111"/>
    <s v="A partir de los cambios en la política de riesgos de la URF, parametrizar el módulo de riesgos"/>
    <s v="Módulo de riesgos parametrizado"/>
    <s v="Módulo de riesgos parametrizado"/>
    <s v="Direccionamiento y Planeación"/>
    <s v="Daniel Tovar Cardozo"/>
    <s v="Daissy Tatiana Santos Yate"/>
    <d v="2026-01-01T00:00:00"/>
    <d v="2026-03-31T23:59:00"/>
    <n v="89.999305555553292"/>
    <s v="Daissy Tatiana Santos Yate"/>
    <m/>
    <s v="Interno "/>
    <s v="Falta de capacidad operativa"/>
    <x v="2"/>
    <x v="1"/>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1.Riesgo para la integridad"/>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s v="D03_P07_Gobierno Digital"/>
    <m/>
    <m/>
    <m/>
    <m/>
    <m/>
    <m/>
    <s v="D04_P14_Seguimiento y evaluación del desempeño institucional"/>
    <m/>
    <m/>
    <m/>
    <m/>
    <m/>
    <s v="D02_P03_Planeación Institucional_x000a_D03_P07_Gobierno Digital_x000a_D04_P14_Seguimiento y evaluación del desempeño institucional"/>
  </r>
  <r>
    <s v="URF2026_113_Generar alertas personalizadas para el reporte de indicadores_Primer trimestre"/>
    <x v="112"/>
    <s v="Generar alertas personalizadas para el reporte de indicadores_Primer trimestre"/>
    <x v="112"/>
    <s v="Generar alertas personalizadas para cada responsable, con la relación de indicadores a reportar en cada mes. "/>
    <s v="Correos electrónicos de alerta "/>
    <s v="Correos electrónicos de alerta para cada servidor con los indicadores a cargo"/>
    <s v="Direccionamiento y Planeación"/>
    <s v="Daniel Tovar Cardozo"/>
    <m/>
    <d v="2026-03-01T00:00:00"/>
    <d v="2026-03-31T23:59:00"/>
    <n v="30.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m/>
    <m/>
    <m/>
    <m/>
    <m/>
    <m/>
    <m/>
    <s v="D03_P13_Participación ciudadana en la gestión pública"/>
    <s v="D04_P14_Seguimiento y evaluación del desempeño institucional"/>
    <s v="D05_P15_Transparencia, acceso a la información pública y lucha contra la corrupción"/>
    <m/>
    <m/>
    <m/>
    <m/>
    <s v="D03_P13_Participación ciudadana en la gestión pública_x000a_D04_P14_Seguimiento y evaluación del desempeño institucional_x000a_D05_P15_Transparencia, acceso a la información pública y lucha contra la corrupción"/>
  </r>
  <r>
    <s v="URF2026_114_Generar alertas personalizadas para el reporte de indicadores_Segundo trimestre"/>
    <x v="113"/>
    <s v="Generar alertas personalizadas para el reporte de indicadores_Segundo trimestre"/>
    <x v="113"/>
    <s v="Generar alertas personalizadas para cada responsable, con la relación de indicadores a reportar en cada mes. "/>
    <s v="Correos electrónicos de alerta "/>
    <s v="Correos electrónicos de alerta para cada servidor con los indicadores a cargo"/>
    <s v="Direccionamiento y Planeación"/>
    <s v="Daniel Tovar Cardozo"/>
    <m/>
    <d v="2026-06-01T00:00:00"/>
    <d v="2026-06-30T23:59:00"/>
    <n v="29.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115_Generar alertas personalizadas para el reporte de indicadores_Tercer trimestre"/>
    <x v="114"/>
    <s v="Generar alertas personalizadas para el reporte de indicadores_Tercer trimestre"/>
    <x v="114"/>
    <s v="Generar alertas personalizadas para cada responsable, con la relación de indicadores a reportar en cada mes. "/>
    <s v="Correos electrónicos de alerta "/>
    <s v="Correos electrónicos de alerta para cada servidor con los indicadores a cargo"/>
    <s v="Direccionamiento y Planeación"/>
    <s v="Daniel Tovar Cardozo"/>
    <m/>
    <d v="2026-09-01T00:00:00"/>
    <d v="2026-09-30T23:59:00"/>
    <n v="29.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116_Generar alertas personalizadas para el reporte de indicadores_Cuarto trimestre"/>
    <x v="115"/>
    <s v="Generar alertas personalizadas para el reporte de indicadores_Cuarto trimestre"/>
    <x v="115"/>
    <s v="Generar alertas personalizadas para cada responsable, con la relación de indicadores a reportar en cada mes. "/>
    <s v="Correos electrónicos de alerta "/>
    <s v="Correos electrónicos de alerta para cada servidor con los indicadores a cargo"/>
    <s v="Direccionamiento y Planeación"/>
    <s v="Daniel Tovar Cardozo"/>
    <m/>
    <d v="2026-12-01T00:00:00"/>
    <d v="2026-12-31T23:59:00"/>
    <n v="30.999305555553292"/>
    <s v="Daissy Tatiana Santos Yate"/>
    <m/>
    <s v="Interno "/>
    <s v="Capacidad operativa "/>
    <x v="4"/>
    <x v="1"/>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r>
    <s v="URF2026_117_Parametrizar el SMGI con las necesidades identificadas en el marco de la actualización de elementos transversales y la actualización del modelo de operación por procesos_Primer cuatrimestre"/>
    <x v="116"/>
    <s v="Parametrizar el SMGI con las necesidades identificadas en el marco de la actualización de elementos transversales y la actualización del modelo de operación por procesos_Primer cuatrimestre"/>
    <x v="116"/>
    <s v="Realizar ajustes en los módulos del SMGI de acuerdo con lo identificado en la actualización de elementos transversales y la actualización del modelo de operación por procesos"/>
    <s v="SMGI parametrizado"/>
    <s v="SMGI parametrizado"/>
    <s v="Direccionamiento y Planeación"/>
    <s v="Daniel Tovar Cardozo"/>
    <m/>
    <d v="2026-04-01T00:00:00"/>
    <d v="2026-04-30T23:59:00"/>
    <n v="29.999305555553292"/>
    <s v="Daissy Tatiana Santos Yate"/>
    <m/>
    <s v="Interno "/>
    <s v="Modificaciones en el modelo de operación por procesos y ajustes a la medición de los elementos transversales"/>
    <x v="0"/>
    <x v="1"/>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s v="D03_P07_Gobierno Digital"/>
    <m/>
    <m/>
    <m/>
    <m/>
    <m/>
    <m/>
    <s v="D04_P14_Seguimiento y evaluación del desempeño institucional"/>
    <m/>
    <m/>
    <m/>
    <m/>
    <m/>
    <s v="D02_P03_Planeación Institucional_x000a_D03_P07_Gobierno Digital_x000a_D04_P14_Seguimiento y evaluación del desempeño institucional"/>
  </r>
  <r>
    <s v="URF2026_118_Parametrizar el SMGI con las necesidades identificadas en el marco de la actualización de elementos transversales y la actualización del modelo de operación por procesos_Segundo cuatrimestre"/>
    <x v="117"/>
    <s v="Parametrizar el SMGI con las necesidades identificadas en el marco de la actualización de elementos transversales y la actualización del modelo de operación por procesos_Segundo cuatrimestre"/>
    <x v="117"/>
    <s v="Realizar ajustes en los módulos del SMGI de acuerdo con lo identificado en la actualización de elementos transversales y la actualización del modelo de operación por procesos"/>
    <s v="SMGI parametrizado"/>
    <s v="SMGI parametrizado"/>
    <s v="Direccionamiento y Planeación"/>
    <s v="Daniel Tovar Cardozo"/>
    <m/>
    <d v="2026-08-01T00:00:00"/>
    <d v="2026-08-31T23:59:00"/>
    <n v="30.999305555553292"/>
    <s v="Daissy Tatiana Santos Yate"/>
    <m/>
    <s v="Interno "/>
    <s v="Modificaciones en el modelo de operación por procesos y ajustes a la medición de los elementos transversales"/>
    <x v="1"/>
    <x v="1"/>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s v="D03_P07_Gobierno Digital"/>
    <m/>
    <m/>
    <m/>
    <m/>
    <m/>
    <m/>
    <s v="D04_P14_Seguimiento y evaluación del desempeño institucional"/>
    <m/>
    <m/>
    <m/>
    <m/>
    <m/>
    <s v="D02_P03_Planeación Institucional_x000a_D03_P07_Gobierno Digital_x000a_D04_P14_Seguimiento y evaluación del desempeño institucional"/>
  </r>
  <r>
    <s v="URF2026_119_Parametrizar el SMGI con las necesidades identificadas en el marco de la actualización de elementos transversales y la actualización del modelo de operación por procesos_Tercer cuatrimestre"/>
    <x v="118"/>
    <s v="Parametrizar el SMGI con las necesidades identificadas en el marco de la actualización de elementos transversales y la actualización del modelo de operación por procesos_Tercer cuatrimestre"/>
    <x v="118"/>
    <s v="Realizar ajustes en los módulos del SMGI de acuerdo con lo identificado en la actualización de elementos transversales y la actualización del modelo de operación por procesos"/>
    <s v="SMGI parametrizado"/>
    <s v="SMGI parametrizado"/>
    <s v="Direccionamiento y Planeación"/>
    <s v="Daniel Tovar Cardozo"/>
    <m/>
    <d v="2026-12-01T00:00:00"/>
    <d v="2026-12-15T23:59:00"/>
    <n v="14.999305555553292"/>
    <s v="Daissy Tatiana Santos Yate"/>
    <m/>
    <s v="Interno "/>
    <s v="Modificaciones en el modelo de operación por procesos y ajustes a la medición de los elementos transversales"/>
    <x v="1"/>
    <x v="1"/>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s v="D04_Evaluación de resultados"/>
    <m/>
    <m/>
    <m/>
    <s v="D02_Direccionamiento Estratégico y Planeación_x000a_D04_Evaluación de resultados"/>
    <m/>
    <m/>
    <s v="D02_P03_Planeación Institucional"/>
    <m/>
    <m/>
    <m/>
    <s v="D03_P07_Gobierno Digital"/>
    <m/>
    <m/>
    <m/>
    <m/>
    <m/>
    <m/>
    <s v="D04_P14_Seguimiento y evaluación del desempeño institucional"/>
    <m/>
    <m/>
    <m/>
    <m/>
    <m/>
    <s v="D02_P03_Planeación Institucional_x000a_D03_P07_Gobierno Digital_x000a_D04_P14_Seguimiento y evaluación del desempeño institucional"/>
  </r>
  <r>
    <s v="URF2026_120_Articular el centro de innovación con el repositorio de buenas prácticas y lecciones aprendidas"/>
    <x v="119"/>
    <s v="Articular el centro de innovación con el repositorio de buenas prácticas y lecciones aprendidas"/>
    <x v="119"/>
    <s v="Generar un apartado en el centro de innovación donde se identifiquen buenas prácticas y lecciones aprendidas de la URF"/>
    <s v="Actualización de la presentación en el SMGI del centro de innovación"/>
    <s v="Integración buenas prácticas y lecciones aprendidas en el centro de innovación"/>
    <s v="Direccionamiento y Planeación"/>
    <s v="Daniel Tovar Cardozo"/>
    <m/>
    <d v="2026-01-01T00:00:00"/>
    <d v="2026-02-28T23:59:00"/>
    <n v="58.999305555553292"/>
    <s v="Daissy Tatiana Santos Yate"/>
    <m/>
    <s v="Interno "/>
    <s v="Debilidades en la actualización del modelo de innovación de la URF"/>
    <x v="2"/>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21_Fortalecer el centro de innovación de la URF_Primer cuatrimestre"/>
    <x v="120"/>
    <s v="Fortalecer el centro de innovación de la URF_Primer cuatrimestre"/>
    <x v="120"/>
    <s v="Adelantar las gestiones necesarias para mejorar la estructura del centro de innovación de la Unidad, incluyendo información adicional que facilite la implementación y consulta de ejercicios de innovación."/>
    <s v="Soportes de fortalecimiento del centro de innovación de la URF"/>
    <s v="Soportes estructuración del modelo de innovación de la URF"/>
    <s v="Direccionamiento y Planeación"/>
    <s v="Daniel Tovar Cardozo"/>
    <s v="Daissy Tatiana Santos Yate"/>
    <d v="2026-04-01T00:00:00"/>
    <d v="2026-04-30T23:59:00"/>
    <n v="29.999305555553292"/>
    <s v="Daissy Tatiana Santos Yate"/>
    <m/>
    <s v="Interno "/>
    <s v="Debilidades en la actualización del modelo de innovación de la URF"/>
    <x v="0"/>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22_Fortalecer el centro de innovación de la URF_Segundo cuatrimestre"/>
    <x v="121"/>
    <s v="Fortalecer el centro de innovación de la URF_Segundo cuatrimestre"/>
    <x v="121"/>
    <s v="Adelantar las gestiones necesarias para mejorar la estructura del centro de innovación de la Unidad, incluyendo información adicional que facilite la implementación y consulta de ejercicios de innovación."/>
    <s v="Soportes de fortalecimiento del centro de innovación de la URF"/>
    <s v="Soportes estructuración del modelo de innovación de la URF"/>
    <s v="Direccionamiento y Planeación"/>
    <s v="Daniel Tovar Cardozo"/>
    <s v="Daissy Tatiana Santos Yate"/>
    <d v="2026-08-01T00:00:00"/>
    <d v="2026-08-31T23:59:00"/>
    <n v="30.999305555553292"/>
    <s v="Daissy Tatiana Santos Yate"/>
    <m/>
    <s v="Interno "/>
    <s v="Debilidades en la actualización del modelo de innovación de la URF"/>
    <x v="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23_Fortalecer el centro de innovación de la URF_Tercer cuatrimestre"/>
    <x v="122"/>
    <s v="Fortalecer el centro de innovación de la URF_Tercer cuatrimestre"/>
    <x v="122"/>
    <s v="Adelantar las gestiones necesarias para mejorar la estructura del centro de innovación de la Unidad, incluyendo información adicional que facilite la implementación y consulta de ejercicios de innovación."/>
    <s v="Soportes de fortalecimiento del centro de innovación de la URF"/>
    <s v="Soportes estructuración del modelo de innovación de la URF"/>
    <s v="Direccionamiento y Planeación"/>
    <s v="Daniel Tovar Cardozo"/>
    <s v="Daissy Tatiana Santos Yate"/>
    <d v="2026-12-01T00:00:00"/>
    <d v="2026-12-15T23:59:00"/>
    <n v="14.999305555553292"/>
    <s v="Daissy Tatiana Santos Yate"/>
    <m/>
    <s v="Interno "/>
    <s v="Debilidades en la actualización del modelo de innovación de la URF"/>
    <x v="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24_Elaborar el informe semestral de evaluación independiente del estado del Sistema de Control Interno, Segundo Semestre 2025"/>
    <x v="123"/>
    <s v="Elaborar el informe semestral de evaluación independiente del estado del Sistema de Control Interno, Segundo Semestre 2025"/>
    <x v="123"/>
    <s v="Realizar la verificación de los avances presentados en el Sistema de Control Interno de la URF durante cada semestre"/>
    <s v="Informe Semestral del Estado del Sistema de Control Interno, Segundo Semestre 2025._x000a_Papeles de trabajo en el RID "/>
    <s v="Se realiza la entrega del informe generado, aprobado y publicado, sus respectivos anexos y un check list que establece los papeles de trabajo en el RID."/>
    <s v="Control y Evaluación"/>
    <s v="Lizeth Betzaida Martínez Pereira"/>
    <m/>
    <d v="2026-01-01T00:00:00"/>
    <d v="2026-02-06T23:59:00"/>
    <n v="36.999305555553292"/>
    <s v="Angie Johanna Corredor Estrella"/>
    <m/>
    <s v="Interno "/>
    <s v="Falta de disponibilidad información para realizar el informe"/>
    <x v="3"/>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25_Elaborar el informe semestral de evaluación independiente del estado del Sistema de Control Interno, Primer Semestre 2026"/>
    <x v="124"/>
    <s v="Elaborar el informe semestral de evaluación independiente del estado del Sistema de Control Interno, Primer Semestre 2026"/>
    <x v="124"/>
    <s v="Realizar la verificación de los avances presentados en el Sistema de Control Interno de la URF durante cada semestre"/>
    <s v="Informe Semestral del Estado del Sistema de Control Interno, Primer Semestre._x000a_Papeles de trabajo en el RID "/>
    <s v="Se realiza la entrega del informe generado, aprobado y publicado, sus respectivos anexos y un check list que establece los papeles de trabajo en el RID."/>
    <s v="Control y Evaluación"/>
    <s v="Lizeth Betzaida Martínez Pereira"/>
    <m/>
    <d v="2026-07-01T00:00:00"/>
    <d v="2026-08-06T23:59:00"/>
    <n v="36.999305555553292"/>
    <s v="Angie Johanna Corredor Estrella"/>
    <m/>
    <s v="Interno "/>
    <s v="Falta de disponibilidad información para realizar el informe"/>
    <x v="3"/>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26_Realizar seguimiento al estado de PQRSD, incluyendo los estándares del contenido y oportunidad de las respuestas a las solicitudes de acceso a información pública, Segundo Semestre 2025"/>
    <x v="125"/>
    <s v="Realizar seguimiento al estado de PQRSD, incluyendo los estándares del contenido y oportunidad de las respuestas a las solicitudes de acceso a información pública, Segundo Semestre 2025"/>
    <x v="125"/>
    <s v="Realizar el ejercicio de evaluación independiente para revisar el estado general de gestión de PQRSD, incluyendo los  estándares del contenido y oportunidad de las respuestas a las solicitudes de acceso a información pública."/>
    <s v="Informe semestral de seguimiento a las PQRSD Segundo Semestre 2025_x000a_Papeles de trabajo en el RID"/>
    <s v="Se realiza la entrega del informe generado, aprobado y publicado, sus respectivos anexos y un check list que establece los papeles de trabajo en el RID."/>
    <s v="Control y Evaluación"/>
    <s v="Angie Johanna Corredor Estrella"/>
    <s v="Yuly Daniela Clavijo Ragoa"/>
    <d v="2026-01-01T00:00:00"/>
    <d v="2026-02-06T23:59:00"/>
    <n v="36.999305555553292"/>
    <s v="Angie Johanna Corredor Estrella"/>
    <m/>
    <s v="Interno "/>
    <s v="Falta de disponibilidad información para realizar el informe"/>
    <x v="3"/>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3.Integridad en el servicio público"/>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s v="D03_Gestión con valores para resultados"/>
    <m/>
    <m/>
    <m/>
    <s v="D07_Control Interno"/>
    <s v="D03_Gestión con valores para resultados_x000a_D07_Control Interno"/>
    <m/>
    <m/>
    <m/>
    <m/>
    <m/>
    <m/>
    <m/>
    <m/>
    <m/>
    <m/>
    <s v="D03_P11_Servicio al ciudadano"/>
    <m/>
    <m/>
    <m/>
    <m/>
    <m/>
    <m/>
    <m/>
    <s v="D07_P19_Control Interno"/>
    <s v="D03_P11_Servicio al ciudadano_x000a_D07_P19_Control Interno"/>
  </r>
  <r>
    <s v="URF2026_127_Realizar seguimiento al estado de PQRSD, incluyendo los estándares del contenido y oportunidad de las respuestas a las solicitudes de acceso a información pública, Primer Semestre 2026"/>
    <x v="126"/>
    <s v="Realizar seguimiento al estado de PQRSD, incluyendo los estándares del contenido y oportunidad de las respuestas a las solicitudes de acceso a información pública, Primer Semestre 2026"/>
    <x v="126"/>
    <s v="Realizar el ejercicio de evaluación independiente para revisar el estado general de gestión de PQRSD, incluyendo los  estándares del contenido y oportunidad de las respuestas a las solicitudes de acceso a información pública."/>
    <s v="Informe semestral de seguimiento a las PQRSD Primer Semestre 2026_x000a_Papeles de trabajo en el RID"/>
    <s v="Se realiza la entrega del informe generado, aprobado y publicado, sus respectivos anexos y un check list que establece los papeles de trabajo en el RID."/>
    <s v="Control y Evaluación"/>
    <s v="Angie Johanna Corredor Estrella"/>
    <s v="Yuly Daniela Clavijo Ragoa"/>
    <d v="2026-07-01T00:00:00"/>
    <d v="2026-08-06T23:59:00"/>
    <n v="36.999305555553292"/>
    <s v="Angie Johanna Corredor Estrella"/>
    <m/>
    <s v="Interno "/>
    <s v="Falta de disponibilidad información para realizar el informe"/>
    <x v="3"/>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3.Integridad en el servicio público"/>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s v="D03_Gestión con valores para resultados"/>
    <m/>
    <s v="D05_Información y comunicación"/>
    <m/>
    <s v="D07_Control Interno"/>
    <s v="D03_Gestión con valores para resultados_x000a_D05_Información y comunicación_x000a_D07_Control Interno"/>
    <m/>
    <m/>
    <m/>
    <m/>
    <m/>
    <m/>
    <m/>
    <m/>
    <m/>
    <m/>
    <s v="D03_P11_Servicio al ciudadano"/>
    <m/>
    <m/>
    <m/>
    <s v="D05_P15_Transparencia, acceso a la información pública y lucha contra la corrupción"/>
    <m/>
    <m/>
    <m/>
    <s v="D07_P19_Control Interno"/>
    <s v="D03_P11_Servicio al ciudadano_x000a_D05_P15_Transparencia, acceso a la información pública y lucha contra la corrupción_x000a_D07_P19_Control Interno"/>
  </r>
  <r>
    <s v="URF2026_128_Realizar seguimiento al Programa de Transparencia y Ética Pública - PTEP primer trimestre 2026"/>
    <x v="127"/>
    <s v="Realizar seguimiento al Programa de Transparencia y Ética Pública - PTEP primer trimestre 2026"/>
    <x v="127"/>
    <s v="Realizar el ejercicio de seguimiento en el proceso de diseño y ejecución del Programa de Transparencia y Ética Pública - PTEP para la URF"/>
    <s v="Informe de seguimiento al PTEP primer trimestre de 2026_x000a_Papeles de trabajo en el RID"/>
    <s v="Se realiza la entrega del informe generado, aprobado y publicado, sus respectivos anexos y un check list que establece los papeles de trabajo en el RID."/>
    <s v="Control y Evaluación"/>
    <s v="Lizeth Betzaida Martínez Pereira"/>
    <s v="Daissy Tatiana Santos Yate"/>
    <d v="2026-04-01T00:00:00"/>
    <d v="2026-05-04T23:59:00"/>
    <n v="33.999305555553292"/>
    <s v="Angie Johanna Corredor Estrella"/>
    <m/>
    <s v="Interno "/>
    <s v="Falta de disponibilidad información para realizar el informe"/>
    <x v="0"/>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29_Realizar seguimiento al Programa de Transparencia y Ética Pública - PTEP segundo trimestre 2026"/>
    <x v="128"/>
    <s v="Realizar seguimiento al Programa de Transparencia y Ética Pública - PTEP segundo trimestre 2026"/>
    <x v="128"/>
    <s v="Realizar el ejercicio de seguimiento en el proceso de diseño y ejecución del Programa de Transparencia y Ética Pública - PTEP para la URF"/>
    <s v="Informe de seguimiento al PTEP segundo trimestre de 2026_x000a_Papeles de trabajo en el RID"/>
    <s v="Se realiza la entrega del informe generado, aprobado y publicado, sus respectivos anexos y un check list que establece los papeles de trabajo en el RID."/>
    <s v="Control y Evaluación"/>
    <s v="Lizeth Betzaida Martínez Pereira"/>
    <s v="Daissy Tatiana Santos Yate"/>
    <d v="2026-07-01T00:00:00"/>
    <d v="2026-08-03T23:59:00"/>
    <n v="33.999305555553292"/>
    <s v="Angie Johanna Corredor Estrella"/>
    <m/>
    <s v="Interno "/>
    <s v="Falta de disponibilidad información para realizar el informe"/>
    <x v="1"/>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0_Realizar seguimiento al Programa de Transparencia y Ética Pública - PTEP tercer trimestre 2026"/>
    <x v="129"/>
    <s v="Realizar seguimiento al Programa de Transparencia y Ética Pública - PTEP tercer trimestre 2026"/>
    <x v="129"/>
    <s v="Realizar el ejercicio de seguimiento en el proceso de diseño y ejecución del Programa de Transparencia y Ética Pública - PTEP para la URF"/>
    <s v="Informe de seguimiento al PTEP tercer trimestre de 2026_x000a_Papeles de trabajo en el RID"/>
    <s v="Se realiza la entrega del informe generado, aprobado y publicado, sus respectivos anexos y un check list que establece los papeles de trabajo en el RID."/>
    <s v="Control y Evaluación"/>
    <s v="Lizeth Betzaida Martínez Pereira"/>
    <s v="Daissy Tatiana Santos Yate"/>
    <d v="2026-10-01T00:00:00"/>
    <d v="2026-11-03T23:59:00"/>
    <n v="33.999305555553292"/>
    <s v="Angie Johanna Corredor Estrella"/>
    <m/>
    <s v="Interno "/>
    <s v="Falta de disponibilidad información para realizar el informe"/>
    <x v="1"/>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31_Elaborar el Informe trimestral de seguimiento a las medidas de austeridad en el gasto público en la URF, cuarto trimestre 2025"/>
    <x v="130"/>
    <s v="Elaborar el Informe trimestral de seguimiento a las medidas de austeridad en el gasto público en la URF, cuarto trimestre 2025"/>
    <x v="130"/>
    <s v="Realizar informe  de  seguimiento a las medidas de austeridad adoptadas por la entidad teniendo en cuenta lo dispuesto en la normatividad vigente. "/>
    <s v="Informe de seguimiento a las medidas de austeridad del gasto, cuarto trimestre 2025 Papeles de trabajo en el servidor"/>
    <s v="Se realiza la entrega del informe generado, aprobado y publicado, sus respectivos anexos y un check list que establece los papeles de trabajo en el RID."/>
    <s v="Control y Evaluación"/>
    <s v="Lizeth Betzaida Martínez Pereira"/>
    <m/>
    <d v="2026-02-01T00:00:00"/>
    <d v="2026-03-07T23:59:00"/>
    <n v="34.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32_Elaborar el Informe trimestral de seguimiento a las medidas de austeridad en el gasto público en la URF, primer trimestre 2026"/>
    <x v="131"/>
    <s v="Elaborar el Informe trimestral de seguimiento a las medidas de austeridad en el gasto público en la URF, primer trimestre 2026"/>
    <x v="131"/>
    <s v="Realizar informe  de  seguimiento a las medidas de austeridad adoptadas por la entidad teniendo en cuenta lo dispuesto en la normatividad vigente. "/>
    <s v="Informe de seguimiento a las medidas de austeridad del gasto, primer trimestre 2026 Papeles de trabajo en el RID"/>
    <s v="Se realiza la entrega del informe generado, aprobado y publicado, sus respectivos anexos y un check list que establece los papeles de trabajo en el servidor."/>
    <s v="Control y Evaluación"/>
    <s v="Angie Johanna Corredor Estrella"/>
    <m/>
    <d v="2026-04-27T00:00:00"/>
    <d v="2026-06-05T23:59:00"/>
    <n v="39.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3_Elaborar el Informe trimestral de seguimiento a las medidas de austeridad en el gasto público en la URF, segundo trimestre 2026"/>
    <x v="132"/>
    <s v="Elaborar el Informe trimestral de seguimiento a las medidas de austeridad en el gasto público en la URF, segundo trimestre 2026"/>
    <x v="132"/>
    <s v="Realizar informe  de  seguimiento a las medidas de austeridad adoptadas por la entidad teniendo en cuenta lo dispuesto en la normatividad vigente. "/>
    <s v="Informe de seguimiento a las medidas de austeridad del gasto, segundo trimestre 2026 Papeles de trabajo en el RID"/>
    <s v="Se realiza la entrega del informe generado, aprobado y publicado, sus respectivos anexos y un check list que establece los papeles de trabajo en el RID."/>
    <s v="Control y Evaluación"/>
    <s v="Angie Johanna Corredor Estrella"/>
    <m/>
    <d v="2026-07-06T00:00:00"/>
    <d v="2026-08-14T23:59:00"/>
    <n v="39.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4_Elaborar el Informe trimestral de seguimiento a las medidas de austeridad en el gasto público en la URF, tercer trimestre 2026"/>
    <x v="133"/>
    <s v="Elaborar el Informe trimestral de seguimiento a las medidas de austeridad en el gasto público en la URF, tercer trimestre 2026"/>
    <x v="133"/>
    <s v="Realizar informe  de  seguimiento a las medidas de austeridad adoptadas por la entidad teniendo en cuenta lo dispuesto en la normatividad vigente. "/>
    <s v="Informe de seguimiento a las medidas de austeridad del gasto, tercer trimestre 2026 Papeles de trabajo en el RID"/>
    <s v="Se realiza la entrega del informe generado, aprobado y publicado, sus respectivos anexos y un check list que establece los papeles de trabajo en el RID."/>
    <s v="Control y Evaluación"/>
    <s v="Angie Johanna Corredor Estrella"/>
    <m/>
    <d v="2026-10-05T00:00:00"/>
    <d v="2026-11-11T23:59:00"/>
    <n v="37.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5_Realizar la evaluación de la gestión por áreas o dependencias 2025"/>
    <x v="134"/>
    <s v="Realizar la evaluación de la gestión por áreas o dependencias 2025"/>
    <x v="134"/>
    <s v="Se realiza la evaluación de gestión por áreas o dependencias a partir del cumplimiento del plan de acción a cargo de cada subdirección."/>
    <s v="Informe de evaluación de la gestión por áreas o dependencias Papeles de trabajo en el RID"/>
    <s v="Se realiza la entrega del informe generado, aprobado y publicado, sus respectivos anexos y un check list que establece los papeles de trabajo en el RID."/>
    <s v="Control y Evaluación"/>
    <s v="Angie Johanna Corredor Estrella"/>
    <s v="Daissy Tatiana Santos Yate"/>
    <d v="2026-01-01T00:00:00"/>
    <d v="2026-02-06T23:59:00"/>
    <n v="36.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6_Realizar evaluación Anual del Sistema de Control Interno Contable 2025"/>
    <x v="135"/>
    <s v="Realizar evaluación Anual del Sistema de Control Interno Contable 2025"/>
    <x v="135"/>
    <s v="Dar cumplimiento a la Resolución 193 del  2016 de la CGN y efectuar revisión de la información contable para ser enviada a la Contaduría General de la Nación"/>
    <s v="Informe de evaluación anual al Sistema de Control Interno Contable y Reporte en el CHIP Papeles de trabajo en el RID"/>
    <s v="Se realiza la entrega del informe generado, aprobado y publicado, sus respectivos anexos y un check list que establece los papeles de trabajo en el RID."/>
    <s v="Control y Evaluación"/>
    <s v="Angie Johanna Corredor Estrella"/>
    <s v="Diana Paola Fajardo Carlos"/>
    <d v="2026-02-02T00:00:00"/>
    <d v="2026-03-20T23:59:00"/>
    <n v="46.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7_Responder el cuestionario del FURAG  - MECI"/>
    <x v="136"/>
    <s v="Responder el cuestionario del FURAG  - MECI"/>
    <x v="136"/>
    <s v="Responder el cuestionario del FURAG relacionado con el estado del sistema de control interno (MECI)"/>
    <s v="Cuestionario de FURAG diligenciado y certificación de Función Pública de respuesta "/>
    <s v="Cuestionario de FURAG diligenciado y certificación de Función Pública de respuesta "/>
    <s v="Control y Evaluación"/>
    <s v="Angie Johanna Corredor Estrella"/>
    <m/>
    <d v="2026-04-06T00:00:00"/>
    <d v="2026-05-29T23:59:00"/>
    <n v="53.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3_Rol de relación con entes de control"/>
    <m/>
    <s v="No aplica"/>
    <m/>
    <s v="No aplica"/>
    <s v="No aplica"/>
    <m/>
    <s v="No aplica"/>
    <m/>
    <s v="No aplica"/>
    <m/>
    <s v="No aplica"/>
    <s v="24_Operación del Sistema de Gestión Institucional - SGI"/>
    <m/>
    <s v="18_Plan anual de auditoría - PAAU_x000a_24_Operación del Sistema de Gestión Institucional - SGI"/>
    <m/>
    <m/>
    <m/>
    <m/>
    <s v="D05_Información y comunicación"/>
    <m/>
    <s v="D07_Control Interno"/>
    <s v="D05_Información y comunicación_x000a_D07_Control Interno"/>
    <m/>
    <m/>
    <m/>
    <m/>
    <m/>
    <m/>
    <m/>
    <m/>
    <m/>
    <m/>
    <m/>
    <m/>
    <m/>
    <m/>
    <s v="D05_P15_Transparencia, acceso a la información pública y lucha contra la corrupción"/>
    <m/>
    <m/>
    <m/>
    <s v="D07_P19_Control Interno"/>
    <s v="D05_P15_Transparencia, acceso a la información pública y lucha contra la corrupción_x000a_D07_P19_Control Interno"/>
  </r>
  <r>
    <s v="URF2026_138_Realizar seguimiento al SIGEP Componente Hoja de Vida y Bienes y Rentas y conflicto de interés"/>
    <x v="137"/>
    <s v="Realizar seguimiento al SIGEP Componente Hoja de Vida y Bienes y Rentas y conflicto de interés"/>
    <x v="137"/>
    <s v="Verificar que los responsables del registro, almacenamiento, consolidación, seguimiento y evaluación de la  información organizacional de la URF cumplan con los parámetros establecidos por el Departamento Administrativo de la Función Pública.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_x000a_Papeles de trabajo en el RID"/>
    <s v="Se realiza la entrega del informe generado, aprobado y publicado, sus respectivos anexos y un check list que establece los papeles de trabajo en el RID."/>
    <s v="Control y Evaluación"/>
    <s v="Lizeth Betzaida Martínez Pereira"/>
    <m/>
    <d v="2026-08-03T00:00:00"/>
    <d v="2026-09-07T23:59:00"/>
    <n v="35.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5_Rol de evaluación y seguimient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39_Realizar la verificación a la concertación de los Acuerdos de Gestión del 2026 y evaluación de los correspondientes al año 2025"/>
    <x v="138"/>
    <s v="Realizar la verificación a la concertación de los Acuerdos de Gestión del 2026 y evaluación de los correspondientes al año 2025"/>
    <x v="138"/>
    <s v="Determinar si la URF está dando cumplimiento a lo establecido frente a la medición del desempeño de los gerentes públicos"/>
    <s v="Informe de verificación acuerdos de gestión  _x000a_Papeles de trabajo en el RID"/>
    <s v="Se realiza la entrega del informe generado, aprobado y publicado, sus respectivos anexos y un check list que establece los papeles de trabajo en el RID."/>
    <s v="Control y Evaluación"/>
    <s v="Lizeth Betzaida Martínez Pereira"/>
    <s v="Kevin Steven Correa Fajardo"/>
    <d v="2026-09-01T00:00:00"/>
    <d v="2026-10-05T23:59:00"/>
    <n v="34.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0_Realizar seguimiento al Sistema de Seguridad y Salud en el Trabajo de la Unidad 2025"/>
    <x v="139"/>
    <s v="Realizar seguimiento al Sistema de Seguridad y Salud en el Trabajo de la Unidad 2025"/>
    <x v="139"/>
    <s v="Verificar el cumplimiento normativo referente al Sistema de Seguridad y Salud en el Trabajo implementado en la Unidad"/>
    <s v="Informe de auditoría al seguimiento al Sistema de Seguridad y Salud en el Trabajo _x000a_Papeles de trabajo en el RID"/>
    <s v="Se realiza la entrega del informe generado, aprobado y publicado, sus respectivos anexos y un check list que establece los papeles de trabajo en el RID."/>
    <s v="Control y Evaluación"/>
    <s v="Angie Johanna Corredor Estrella"/>
    <s v="Marlen Lombana Mahecha"/>
    <d v="2026-04-01T00:00:00"/>
    <d v="2026-05-11T23:59:00"/>
    <n v="40.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1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
    <x v="140"/>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
    <x v="140"/>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
    <s v="Informe de auditoria al seguimiento a los procesos de selección de personal, Evaluación del Desempeño Laboral, procesos de provisión transitoria de empleos, Registro Público de Carrera y conformación de las Comisiones de Personal.  _x000a_Papeles de trabajo en el RID"/>
    <s v="Se realiza la entrega del informe generado, aprobado y publicado, sus respectivos anexos y un check list que establece los papeles de trabajo en el RID."/>
    <s v="Control y Evaluación"/>
    <s v="Lizeth Betzaida Martínez Pereira"/>
    <s v="Kevin Steven Correa Fajardo"/>
    <d v="2026-03-01T00:00:00"/>
    <d v="2026-04-06T23:59:00"/>
    <n v="36.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2_Realizar la verificación de uso legal de software 2025"/>
    <x v="141"/>
    <s v="Realizar la verificación de uso legal de software 2025"/>
    <x v="141"/>
    <s v="Verificar el uso legal de software, cumplimiento de la Directiva Presidencial No. 002 de 2002 y conforme al procedimiento determinado en la Circular 027 de 2023 referente a programas de computador (software)."/>
    <s v="Informe  de Verificación al Software legal. _x000a_Papeles de trabajo en el servidor"/>
    <s v="Se realiza la entrega del informe generado, aprobado y publicado, sus respectivos anexos y un check list que establece los papeles de trabajo en el servidor."/>
    <s v="Control y Evaluación"/>
    <s v="Lizeth Betzaida Martínez Pereira"/>
    <s v="Luz Angelica Sierra Beltran"/>
    <d v="2026-02-02T00:00:00"/>
    <d v="2026-03-27T23:59:00"/>
    <n v="53.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3_Realizar el cargue mensual en SIRECI, Primer Cuatrimestre"/>
    <x v="142"/>
    <s v="Realizar el cargue mensual en SIRECI, Primer Cuatrimestre"/>
    <x v="142"/>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Memorando de aclaración cuando aplique_x000a_Cargue de información en el RID"/>
    <s v="Certificado de transmisión_x000a_Archivo Excel con la información_x000a_Memorando de aclaración cuando aplique_x000a_Cargue de información en el RID"/>
    <s v="Control y Evaluación"/>
    <s v="Lizeth Betzaida Martínez Pereira"/>
    <m/>
    <d v="2026-02-02T00:00:00"/>
    <d v="2026-05-29T23:59:00"/>
    <n v="116.99930555555329"/>
    <s v="Angie Johanna Corredor Estrella"/>
    <m/>
    <s v="Interno "/>
    <s v="Falta de disponibilidad información para realizar el informe"/>
    <x v="0"/>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3_Rol de relación con entes de control"/>
    <m/>
    <s v="No aplica"/>
    <m/>
    <s v="No aplica"/>
    <s v="No aplica"/>
    <m/>
    <s v="No aplica"/>
    <m/>
    <s v="No aplica"/>
    <m/>
    <s v="No aplica"/>
    <s v="24_Operación del Sistema de Gestión Institucional - SGI"/>
    <m/>
    <s v="18_Plan anual de auditoría - PAAU_x000a_24_Operación del Sistema de Gestión Institucional - SGI"/>
    <m/>
    <m/>
    <m/>
    <m/>
    <s v="D05_Información y comunicación"/>
    <m/>
    <s v="D07_Control Interno"/>
    <s v="D05_Información y comunicación_x000a_D07_Control Interno"/>
    <m/>
    <m/>
    <m/>
    <m/>
    <m/>
    <m/>
    <m/>
    <m/>
    <m/>
    <m/>
    <m/>
    <m/>
    <m/>
    <m/>
    <m/>
    <m/>
    <m/>
    <m/>
    <s v="D07_P19_Control Interno"/>
    <s v="D07_P19_Control Interno"/>
  </r>
  <r>
    <s v="URF2026_144_Realizar el cargue mensual en SIRECI, Segundo Cuatrimestre"/>
    <x v="143"/>
    <s v="Realizar el cargue mensual en SIRECI, Segundo Cuatrimestre"/>
    <x v="143"/>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Memorando de aclaración cuando aplique_x000a_Cargue de información en el RID"/>
    <s v="Certificado de transmisión_x000a_Archivo Excel con la información_x000a_Memorando de aclaración cuando aplique_x000a_Cargue de información en el RID"/>
    <s v="Control y Evaluación"/>
    <s v="Lizeth Betzaida Martínez Pereira"/>
    <m/>
    <d v="2026-06-01T00:00:00"/>
    <d v="2026-09-30T23:59:00"/>
    <n v="121.99930555555329"/>
    <s v="Angie Johanna Corredor Estrella"/>
    <m/>
    <s v="Interno "/>
    <s v="Falta de disponibilidad información para realizar el informe"/>
    <x v="1"/>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3_Rol de relación con entes de control"/>
    <m/>
    <s v="No aplica"/>
    <m/>
    <s v="No aplica"/>
    <s v="No aplica"/>
    <m/>
    <s v="No aplica"/>
    <m/>
    <s v="No aplica"/>
    <m/>
    <s v="No aplica"/>
    <s v="24_Operación del Sistema de Gestión Institucional - SGI"/>
    <m/>
    <s v="18_Plan anual de auditoría - PAAU_x000a_24_Operación del Sistema de Gestión Institucional - SGI"/>
    <m/>
    <m/>
    <m/>
    <m/>
    <s v="D05_Información y comunicación"/>
    <m/>
    <s v="D07_Control Interno"/>
    <s v="D05_Información y comunicación_x000a_D07_Control Interno"/>
    <m/>
    <m/>
    <m/>
    <m/>
    <m/>
    <m/>
    <m/>
    <m/>
    <m/>
    <m/>
    <m/>
    <m/>
    <m/>
    <m/>
    <m/>
    <m/>
    <m/>
    <m/>
    <s v="D07_P19_Control Interno"/>
    <s v="D07_P19_Control Interno"/>
  </r>
  <r>
    <s v="URF2026_145_Realizar el cargue mensual en SIRECI, Tercer Cuatrimestre"/>
    <x v="144"/>
    <s v="Realizar el cargue mensual en SIRECI, Tercer Cuatrimestre"/>
    <x v="144"/>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Memorando de aclaración cuando aplique_x000a_Cargue de información en el RID"/>
    <s v="Certificado de transmisión_x000a_Archivo Excel con la información_x000a_Memorando de aclaración cuando aplique_x000a_Cargue de información en el RID"/>
    <s v="Control y Evaluación"/>
    <s v="Lizeth Betzaida Martínez Pereira"/>
    <m/>
    <d v="2026-09-01T00:00:00"/>
    <d v="2026-12-31T23:59:00"/>
    <n v="121.99930555555329"/>
    <s v="Angie Johanna Corredor Estrella"/>
    <m/>
    <s v="Interno "/>
    <s v="Falta de disponibilidad información para realizar el informe"/>
    <x v="1"/>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3_Rol de relación con entes de control"/>
    <m/>
    <s v="No aplica"/>
    <m/>
    <s v="No aplica"/>
    <s v="No aplica"/>
    <m/>
    <s v="No aplica"/>
    <m/>
    <s v="No aplica"/>
    <m/>
    <s v="No aplica"/>
    <s v="24_Operación del Sistema de Gestión Institucional - SGI"/>
    <m/>
    <s v="18_Plan anual de auditoría - PAAU_x000a_24_Operación del Sistema de Gestión Institucional - SGI"/>
    <m/>
    <m/>
    <m/>
    <m/>
    <s v="D05_Información y comunicación"/>
    <m/>
    <s v="D07_Control Interno"/>
    <s v="D05_Información y comunicación_x000a_D07_Control Interno"/>
    <m/>
    <m/>
    <m/>
    <m/>
    <m/>
    <m/>
    <m/>
    <m/>
    <m/>
    <m/>
    <m/>
    <m/>
    <m/>
    <m/>
    <m/>
    <m/>
    <m/>
    <m/>
    <s v="D07_P19_Control Interno"/>
    <s v="D07_P19_Control Interno"/>
  </r>
  <r>
    <s v="URF2026_146_Realizar informe de cumplimiento al plan anual de auditoría, cuarto trimestre 2025"/>
    <x v="145"/>
    <s v="Realizar informe de cumplimiento al plan anual de auditoría, cuarto trimestre 2025"/>
    <x v="145"/>
    <s v="Realizar informe de cumplimiento al plan anual de auditoría, cuarto trimestre 2025"/>
    <s v="Informe de seguimiento al plan anual de auditoría"/>
    <s v="Se realiza la entrega del informe generado, aprobado y publicado"/>
    <s v="Control y Evaluación"/>
    <s v="Lizeth Betzaida Martínez Pereira"/>
    <m/>
    <d v="2026-01-01T00:00:00"/>
    <d v="2026-02-06T23:59:00"/>
    <n v="36.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7_Realizar informe de cumplimiento al plan anual de auditoría, primer trimestre 2026"/>
    <x v="146"/>
    <s v="Realizar informe de cumplimiento al plan anual de auditoría, primer trimestre 2026"/>
    <x v="146"/>
    <s v="Realizar informe de cumplimiento al plan anual de auditoría, primer trimestre 2026"/>
    <s v="Informe de seguimiento al plan anual de auditoría "/>
    <s v="Se realiza la entrega del informe generado, aprobado y publicado"/>
    <s v="Control y Evaluación"/>
    <s v="Lizeth Betzaida Martínez Pereira"/>
    <m/>
    <d v="2026-04-01T00:00:00"/>
    <d v="2026-05-04T23:59:00"/>
    <n v="33.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8_Realizar informe de cumplimiento al plan anual de auditoría, segundo trimestre 2026"/>
    <x v="147"/>
    <s v="Realizar informe de cumplimiento al plan anual de auditoría, segundo trimestre 2026"/>
    <x v="147"/>
    <s v="Realizar informe de cumplimiento al plan anual de auditoría, segundo trimestre 2026"/>
    <s v="Informe de seguimiento al plan anual de auditoría "/>
    <s v="Se realiza la entrega del informe generado, aprobado y publicado"/>
    <s v="Control y Evaluación"/>
    <s v="Lizeth Betzaida Martínez Pereira"/>
    <m/>
    <d v="2026-07-01T00:00:00"/>
    <d v="2026-08-10T23:59:00"/>
    <n v="40.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49_Realizar informe de cumplimiento al plan anual de auditoría, tercer trimestre 2026"/>
    <x v="148"/>
    <s v="Realizar informe de cumplimiento al plan anual de auditoría, tercer trimestre 2026"/>
    <x v="148"/>
    <s v="Realizar informe de cumplimiento al plan anual de auditoría, tercer trimestre 2026"/>
    <s v="Informe de seguimiento al plan anual de auditoría "/>
    <s v="Se realiza la entrega del informe generado, aprobado y publicado"/>
    <s v="Control y Evaluación"/>
    <s v="Lizeth Betzaida Martínez Pereira"/>
    <m/>
    <d v="2026-10-01T00:00:00"/>
    <d v="2026-11-06T23:59:00"/>
    <n v="36.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50_Realizar sesión ordinaria del Comité Institucional de Coordinación de Control Interno, primer trimestre 2026"/>
    <x v="149"/>
    <s v="Realizar sesión ordinaria del Comité Institucional de Coordinación de Control Interno, primer trimestre 2026"/>
    <x v="149"/>
    <s v="Realizar la sesión del Comité de acuerdo con el marco normativo establecido."/>
    <s v="Acta de la sesión del Comité y soportes "/>
    <s v="Acta de la sesión del Comité y soportes "/>
    <s v="Control y Evaluación"/>
    <s v="Angie Johanna Corredor Estrella"/>
    <m/>
    <d v="2026-04-01T00:00:00"/>
    <d v="2026-05-11T23:59:00"/>
    <n v="40.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1_Rol de liderazgo estratégic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51_Realizar sesión ordinaria del Comité Institucional de Coordinación de Control Interno, segundo trimestre 2026"/>
    <x v="150"/>
    <s v="Realizar sesión ordinaria del Comité Institucional de Coordinación de Control Interno, segundo trimestre 2026"/>
    <x v="150"/>
    <s v="Realizar la sesión del Comité de acuerdo con el marco normativo establecido."/>
    <s v="Acta de la sesión del Comité y soportes "/>
    <s v="Acta de la sesión del Comité y soportes "/>
    <s v="Control y Evaluación"/>
    <s v="Angie Johanna Corredor Estrella"/>
    <m/>
    <d v="2026-07-01T00:00:00"/>
    <d v="2026-08-10T23:59:00"/>
    <n v="40.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1_Rol de liderazgo estratégic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52_Realizar sesión ordinaria del Comité Institucional de Coordinación de Control Interno, tercer trimestre 2026"/>
    <x v="151"/>
    <s v="Realizar sesión ordinaria del Comité Institucional de Coordinación de Control Interno, tercer trimestre 2026"/>
    <x v="151"/>
    <s v="Realizar la sesión del Comité de acuerdo con el marco normativo establecido"/>
    <s v="Acta de la sesión del Comité y soportes "/>
    <s v="Acta de la sesión del Comité y soportes "/>
    <s v="Control y Evaluación"/>
    <s v="Angie Johanna Corredor Estrella"/>
    <m/>
    <d v="2026-10-01T00:00:00"/>
    <d v="2026-11-09T23:59:00"/>
    <n v="39.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1_Rol de liderazgo estratégic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53_Realizar sesión ordinaria del Comité Institucional de Coordinación de Control Interno, cuarto trimestre 2026"/>
    <x v="152"/>
    <s v="Realizar sesión ordinaria del Comité Institucional de Coordinación de Control Interno, cuarto trimestre 2026"/>
    <x v="152"/>
    <s v="Realizar la sesión del Comité de acuerdo con el marco normativo establecido"/>
    <s v="Acta de la sesión del Comité y soportes "/>
    <s v="Acta de la sesión del Comité y soportes "/>
    <s v="Control y Evaluación"/>
    <s v="Angie Johanna Corredor Estrella"/>
    <m/>
    <d v="2026-10-01T00:00:00"/>
    <d v="2026-12-31T23:59:00"/>
    <n v="91.999305555553292"/>
    <s v="Angie Johanna Corredor Estrella"/>
    <m/>
    <s v="Interno "/>
    <s v="Falta de disponibilidad información para realizar el informe"/>
    <x v="4"/>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s v="18_Plan anual de auditoría - PAAU"/>
    <s v="18_PAAU_01_Rol de liderazgo estratégico"/>
    <m/>
    <s v="No aplica"/>
    <m/>
    <s v="No aplica"/>
    <s v="No aplica"/>
    <m/>
    <s v="No aplica"/>
    <m/>
    <s v="No aplica"/>
    <m/>
    <s v="No aplica"/>
    <s v="24_Operación del Sistema de Gestión Institucional - SGI"/>
    <m/>
    <s v="17_Programas de transparencia y ética pública - PTEP_x000a_18_Plan anual de auditoría - PAAU_x000a_24_Operación del Sistema de Gestión Institucional - SGI"/>
    <m/>
    <m/>
    <m/>
    <m/>
    <m/>
    <m/>
    <s v="D07_Control Interno"/>
    <s v="D07_Control Interno"/>
    <m/>
    <m/>
    <m/>
    <m/>
    <m/>
    <m/>
    <m/>
    <m/>
    <m/>
    <m/>
    <m/>
    <m/>
    <m/>
    <m/>
    <m/>
    <m/>
    <m/>
    <m/>
    <s v="D07_P19_Control Interno"/>
    <s v="D07_P19_Control Interno"/>
  </r>
  <r>
    <s v="URF2026_154_Realizar sensibilización del Sistema de Control Interno, primer cuatrimestre 2026"/>
    <x v="153"/>
    <s v="Realizar sensibilización del Sistema de Control Interno, primer cuatrimestre 2026"/>
    <x v="153"/>
    <s v="Realizar actividades tendientes a fortalecer la cultura del autocontrol y del control en los servidores públicos a partir del rol enfoque hacia la prevención"/>
    <s v="Soportes de las actividades realizadas de enfoque hacia la prevención durante el periodo"/>
    <s v="Soportes de las actividades realizadas de enfoque hacia la prevención durante el periodo"/>
    <s v="Control y Evaluación"/>
    <s v="Lizeth Betzaida Martínez Pereira"/>
    <m/>
    <d v="2026-02-02T00:00:00"/>
    <d v="2026-05-29T23:59:00"/>
    <n v="116.99930555555329"/>
    <s v="Angie Johanna Corredor Estrella"/>
    <m/>
    <s v="Interno "/>
    <s v="Falta de disponibilidad información para realizar el informe"/>
    <x v="0"/>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s v="18_Plan anual de auditoría - PAAU"/>
    <s v="18_PAAU_02_Rol de enfoque hacia la prevención"/>
    <m/>
    <s v="No aplica"/>
    <m/>
    <s v="No aplica"/>
    <s v="No aplica"/>
    <m/>
    <s v="No aplica"/>
    <m/>
    <s v="No aplica"/>
    <m/>
    <s v="No aplica"/>
    <s v="24_Operación del Sistema de Gestión Institucional - SGI"/>
    <m/>
    <s v="13_Plan Institucional de Capacitación - PIC_x000a_18_Plan anual de auditoría - PAAU_x000a_24_Operación del Sistema de Gestión Institucional - SGI"/>
    <m/>
    <m/>
    <m/>
    <m/>
    <m/>
    <m/>
    <s v="D07_Control Interno"/>
    <s v="D07_Control Interno"/>
    <m/>
    <m/>
    <m/>
    <m/>
    <m/>
    <m/>
    <m/>
    <m/>
    <m/>
    <m/>
    <m/>
    <m/>
    <m/>
    <m/>
    <m/>
    <m/>
    <m/>
    <m/>
    <s v="D07_P19_Control Interno"/>
    <s v="D07_P19_Control Interno"/>
  </r>
  <r>
    <s v="URF2026_155_Realizar sensibilización del Sistema de Control Interno, segundo cuatrimestre 2026"/>
    <x v="154"/>
    <s v="Realizar sensibilización del Sistema de Control Interno, segundo cuatrimestre 2026"/>
    <x v="154"/>
    <s v="Realizar actividades tendientes a fortalecer la cultura del autocontrol y del control en los servidores públicos a partir del rol enfoque hacia la prevención"/>
    <s v="Soportes de las actividades realizadas de enfoque hacia la prevención durante el periodo"/>
    <s v="Soportes de las actividades realizadas de enfoque hacia la prevención durante el periodo"/>
    <s v="Control y Evaluación"/>
    <s v="Lizeth Betzaida Martínez Pereira"/>
    <m/>
    <d v="2026-06-01T00:00:00"/>
    <d v="2026-09-30T23:59:00"/>
    <n v="121.99930555555329"/>
    <s v="Angie Johanna Corredor Estrella"/>
    <m/>
    <s v="Interno "/>
    <s v="Falta de disponibilidad información para realizar el informe"/>
    <x v="1"/>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s v="18_Plan anual de auditoría - PAAU"/>
    <s v="18_PAAU_02_Rol de enfoque hacia la prevención"/>
    <m/>
    <s v="No aplica"/>
    <m/>
    <s v="No aplica"/>
    <s v="No aplica"/>
    <m/>
    <s v="No aplica"/>
    <m/>
    <s v="No aplica"/>
    <m/>
    <s v="No aplica"/>
    <s v="24_Operación del Sistema de Gestión Institucional - SGI"/>
    <m/>
    <s v="13_Plan Institucional de Capacitación - PIC_x000a_18_Plan anual de auditoría - PAAU_x000a_24_Operación del Sistema de Gestión Institucional - SGI"/>
    <m/>
    <m/>
    <m/>
    <m/>
    <m/>
    <m/>
    <s v="D07_Control Interno"/>
    <s v="D07_Control Interno"/>
    <m/>
    <m/>
    <m/>
    <m/>
    <m/>
    <m/>
    <m/>
    <m/>
    <m/>
    <m/>
    <m/>
    <m/>
    <m/>
    <m/>
    <m/>
    <m/>
    <m/>
    <m/>
    <s v="D07_P19_Control Interno"/>
    <s v="D07_P19_Control Interno"/>
  </r>
  <r>
    <s v="URF2026_156_Realizar sensibilización del Sistema de Control Interno, tercer cuatrimestre 2026"/>
    <x v="155"/>
    <s v="Realizar sensibilización del Sistema de Control Interno, tercer cuatrimestre 2026"/>
    <x v="155"/>
    <s v="Realizar actividades tendientes a fortalecer la cultura del autocontrol y del control en los servidores públicos a partir del rol enfoque hacia la prevención"/>
    <s v="Soportes de las actividades realizadas de enfoque hacia la prevención durante el periodo"/>
    <s v="Soportes de las actividades realizadas de enfoque hacia la prevención durante el periodo"/>
    <s v="Control y Evaluación"/>
    <s v="Lizeth Betzaida Martínez Pereira"/>
    <m/>
    <d v="2026-09-01T00:00:00"/>
    <d v="2026-12-31T23:59:00"/>
    <n v="121.99930555555329"/>
    <s v="Angie Johanna Corredor Estrella"/>
    <m/>
    <s v="Interno "/>
    <s v="Falta de disponibilidad información para realizar el informe"/>
    <x v="1"/>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s v="18_Plan anual de auditoría - PAAU"/>
    <s v="18_PAAU_02_Rol de enfoque hacia la prevención"/>
    <m/>
    <s v="No aplica"/>
    <m/>
    <s v="No aplica"/>
    <s v="No aplica"/>
    <m/>
    <s v="No aplica"/>
    <m/>
    <s v="No aplica"/>
    <m/>
    <s v="No aplica"/>
    <s v="24_Operación del Sistema de Gestión Institucional - SGI"/>
    <m/>
    <s v="13_Plan Institucional de Capacitación - PIC_x000a_18_Plan anual de auditoría - PAAU_x000a_24_Operación del Sistema de Gestión Institucional - SGI"/>
    <m/>
    <m/>
    <m/>
    <m/>
    <m/>
    <m/>
    <s v="D07_Control Interno"/>
    <s v="D07_Control Interno"/>
    <m/>
    <m/>
    <m/>
    <m/>
    <m/>
    <m/>
    <m/>
    <m/>
    <m/>
    <m/>
    <m/>
    <m/>
    <m/>
    <m/>
    <m/>
    <m/>
    <m/>
    <m/>
    <s v="D07_P19_Control Interno"/>
    <s v="D07_P19_Control Interno"/>
  </r>
  <r>
    <s v="URF2026_157_Elaborar un informe comparativo de las acciones incluidas en los planes de mejoramiento"/>
    <x v="156"/>
    <s v="Elaborar un informe comparativo de las acciones incluidas en los planes de mejoramiento"/>
    <x v="156"/>
    <s v="Realizar el informe comparativo del plan de mejoramiento identificando las acciones incumplidas e inefectivas de las últimas vigencias."/>
    <s v="Informe comparativo del Plan de Mejoramiento "/>
    <s v="Informe comparativo del Plan de Mejoramiento "/>
    <s v="Control y Evaluación"/>
    <s v="Angie Johanna Corredor Estrella"/>
    <m/>
    <d v="2026-08-03T00:00:00"/>
    <d v="2026-09-07T23:59:00"/>
    <n v="35.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2_Rol de enfoque hacia la prevención"/>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58_Realizar la actualización del Mapa de aseguramiento de la vigencia 2026"/>
    <x v="157"/>
    <s v="Realizar la actualización del Mapa de aseguramiento de la vigencia 2026"/>
    <x v="157"/>
    <s v="Realizar la actualización del Mapa de aseguramiento de la vigencia como insumo para realizar la formulación del Plan Anual de Auditoría de la siguiente vigencia."/>
    <s v="Mapa de Aseguramiento actualizado"/>
    <s v="Aplicación de los criterios del mapa de aseguramiento con los ajustes realizados durante la vigencia"/>
    <s v="Control y Evaluación"/>
    <s v="Angie Johanna Corredor Estrella"/>
    <m/>
    <d v="2026-10-01T00:00:00"/>
    <d v="2026-11-20T23:59:00"/>
    <n v="50.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2_Rol de enfoque hacia la prevención"/>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59_Realizar sesión de orientación con grupo de Auditores en los Instrumentos de auditoría"/>
    <x v="158"/>
    <s v="Realizar sesión de orientación con grupo de Auditores en los Instrumentos de auditoría"/>
    <x v="158"/>
    <s v="Realizar sesión de orientación con grupo de Auditores de MHCP de los Instrumentos de Auditoría (Estatuto de Auditoria Interna y Código de Ética del Auditor)"/>
    <s v="Lista de Asistencia de la Socialización_x000a_Material de Apoyo_x000a_Soporte de medición del conocimiento"/>
    <s v="Lista de Asistencia de la Socialización_x000a_Material de Apoyo_x000a_Soporte de medición del conocimiento"/>
    <s v="Control y Evaluación"/>
    <s v="Angie Johanna Corredor Estrella"/>
    <m/>
    <d v="2026-02-02T00:00:00"/>
    <d v="2026-03-07T23:59:00"/>
    <n v="33.999305555553292"/>
    <s v="Angie Johanna Corredor Estrella"/>
    <m/>
    <s v="Interno "/>
    <s v="Falta de disponibilidad información para realizar el informe"/>
    <x v="2"/>
    <x v="1"/>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2_Rol de enfoque hacia la prevención"/>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0_Realizar el informe del Programa de Aseguramiento y Mejora de la Calidad de la Auditoria Interna"/>
    <x v="159"/>
    <s v="Realizar el informe del Programa de Aseguramiento y Mejora de la Calidad de la Auditoria Interna"/>
    <x v="159"/>
    <s v="Realizar el informe del Programa de Aseguramiento y Mejora de la Calidad de la Auditoria Interna y presentar los resultados ante el Comité de Coordinación de Control Interno, así como el plan de mejoramiento en caso de que sea necesario."/>
    <s v="Informe del Programa de Aseguramiento y Mejora de la Calidad de la Auditoria Interna_x000a_Acta de la sesión del Comité de Coordinación de Control Interno_x000a_Plan de Mejoramiento (si aplica)"/>
    <s v="Informe del Programa de Aseguramiento y Mejora de la Calidad de la Auditoria Interna_x000a_Acta de la sesión del Comité de Coordinación de Control Interno_x000a_Plan de Mejoramiento (si aplica)"/>
    <s v="Control y Evaluación"/>
    <s v="Angie Johanna Corredor Estrella"/>
    <m/>
    <d v="2026-11-03T00:00:00"/>
    <d v="2026-12-07T23:59:00"/>
    <n v="34.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1_Rol de liderazgo estratégic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1_Acompañar a los procesos institucionales para la formulación del plan de mejoramiento del FURAG 2025"/>
    <x v="160"/>
    <s v="Acompañar a los procesos institucionales para la formulación del plan de mejoramiento del FURAG 2025"/>
    <x v="160"/>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
    <s v="Plan de mejoramiento del FURAG  (Generado, aprobado y cargado en el SMGI)"/>
    <s v="Control y Evaluación"/>
    <s v="Angie Johanna Corredor Estrella"/>
    <m/>
    <d v="2026-06-01T00:00:00"/>
    <d v="2026-09-30T23:59:00"/>
    <n v="121.99930555555329"/>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2_Rol de enfoque hacia la prevención"/>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2_Realizar seguimiento a las oportunidades de mejora identificadas en el marco del cierre de brechas FURAG 2024"/>
    <x v="161"/>
    <s v="Realizar seguimiento a las oportunidades de mejora identificadas en el marco del cierre de brechas FURAG 2024"/>
    <x v="161"/>
    <s v="Realizar seguimiento a las acciones generadas producto del cierre de brechas FURAG"/>
    <s v="Informe de Seguimiento a las acciones_x000a_Papeles de trabajo en el RID"/>
    <s v="Informe de Seguimiento a la acción (Generado y aprobado) Papeles de trabajo en el servidor"/>
    <s v="Control y Evaluación"/>
    <s v="Angie Johanna Corredor Estrella"/>
    <m/>
    <d v="2026-03-02T00:00:00"/>
    <d v="2026-04-06T23:59:00"/>
    <n v="35.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3_Realizar auditoría a la implementación de la función disciplinaria en la Unidad"/>
    <x v="162"/>
    <s v="Realizar auditoría a la implementación de la función disciplinaria en la Unidad"/>
    <x v="162"/>
    <s v="Establecer el nivel de cumplimiento de lo establecido en el artículo 93  de la ley 1952 de 2019 y el artículo 2.2.17.7 del Decreto 1083 de 2015"/>
    <s v="Informe de auditoría al cumplimiento de la implementación de la función disciplinaria en la Unidad_x000a_Papeles de trabajo en el RID"/>
    <s v="Se realiza la entrega del informe generado, aprobado y publicado, sus respectivos anexos y un check list que establece los papeles de trabajo en el RID."/>
    <s v="Control y Evaluación"/>
    <s v="Lizeth Betzaida Martínez Pereira"/>
    <m/>
    <d v="2026-05-01T00:00:00"/>
    <d v="2026-06-06T23:59:00"/>
    <n v="36.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4_Auditoría a la formulación y seguimiento de la Agenda Regulatoria"/>
    <x v="163"/>
    <s v="Auditoría a la formulación y seguimiento de la Agenda Regulatoria"/>
    <x v="163"/>
    <s v="Auditar al proceso de desarrollo de estudios y proyección normativa con el fin de evaluar la eficacia, oportunidad y coherencia del proceso de formulación y seguimiento de la Agenda Regulatoria, verificando que se cumplan las disposiciones normativas aplicables y los lineamientos institucionales."/>
    <s v="Informe de auditoría a la formulación y seguimiento de la Agenda Regulatoria_x000a_Papeles de trabajo en el RID"/>
    <s v="Se realiza la entrega del informe generado, aprobado y publicado, sus respectivos anexos y un check list que establece los papeles de trabajo en el RID."/>
    <s v="Control y Evaluación"/>
    <s v="Lizeth Betzaida Martínez Pereira"/>
    <m/>
    <d v="2026-06-01T00:00:00"/>
    <d v="2026-07-10T23:59:00"/>
    <n v="39.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5_Realizar auditoría a la gestión adelantada para conceder comisiones y viáticos por la Unidad"/>
    <x v="164"/>
    <s v="Realizar auditoría a la gestión adelantada para conceder comisiones y viáticos por la Unidad"/>
    <x v="164"/>
    <s v="Evaluar la eficacia, legalidad y transparencia del proceso de autorización, asignación, ejecución y legalización de comisiones y viáticos, verificando el cumplimiento de la normativa vigente, los lineamientos institucionales y los principios de economía, eficiencia y eficacia en el uso de los recursos públicos."/>
    <s v="Informe de auditoría a la gestión adelantada para conceder comisiones y viáticos_x000a_Papeles de trabajo en el RID"/>
    <s v="Se realiza la entrega del informe generado, aprobado y publicado, sus respectivos anexos y un check list que establece los papeles de trabajo en el RID."/>
    <s v="Control y Evaluación"/>
    <s v="Angie Johanna Corredor Estrella"/>
    <m/>
    <d v="2026-06-01T00:00:00"/>
    <d v="2026-07-10T23:59:00"/>
    <n v="39.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6_Realizar auditoría al Plan de Privacidad y Seguridad de la Información"/>
    <x v="165"/>
    <s v="Realizar auditoría al Plan de Privacidad y Seguridad de la Información"/>
    <x v="165"/>
    <s v="Evaluar el diseño, implementación y eficacia del Plan de Privacidad y Seguridad de la Información, verificando el cumplimiento de la normativa vigente, los lineamientos institucionales y las buenas prácticas en gestión de riesgos de seguridad de la información."/>
    <s v="Informe de auditoría al Plan de Privacidad y Seguridad de la Información_x000a_Papeles de trabajo en el RID"/>
    <s v="Se realiza la entrega del informe generado, aprobado y publicado, sus respectivos anexos y un check list que establece los papeles de trabajo en el RID."/>
    <s v="Control y Evaluación"/>
    <s v="Angie Johanna Corredor Estrella"/>
    <m/>
    <d v="2026-08-01T00:00:00"/>
    <d v="2026-09-07T23:59:00"/>
    <n v="37.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7_Realizar auditoría a la sistematización de la memoria institucional"/>
    <x v="166"/>
    <s v="Realizar auditoría a la sistematización de la memoria institucional"/>
    <x v="166"/>
    <s v="Evaluar la eficacia, integridad y disponibilidad de los procesos y mecanismos implementados para la sistematización de la memoria institucional, verificando que la información generada y conservada por la entidad sea consistente, accesible, oportuna y adecuada para apoyar la toma de decisiones, la transparencia y la gestión del conocimiento."/>
    <s v="Informe de auditoría a la sistematización de la memoria institucional_x000a_Papeles de trabajo en el RID"/>
    <s v="Se realiza la entrega del informe generado, aprobado y publicado, sus respectivos anexos y un check list que establece los papeles de trabajo en el RID."/>
    <s v="Control y Evaluación"/>
    <s v="Angie Johanna Corredor Estrella"/>
    <m/>
    <d v="2026-09-01T00:00:00"/>
    <d v="2026-10-09T23:59:00"/>
    <n v="38.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8_Realizar auditoría a la gestión contractual realizada por parte de la Unidad"/>
    <x v="167"/>
    <s v="Realizar auditoría a la gestión contractual realizada por parte de la Unidad"/>
    <x v="167"/>
    <s v="Evaluar la eficacia, transparencia y conformidad de la gestión contractual realizada por la Unidad, verificando el cumplimiento de la normativa vigente, los lineamientos institucionales y los principios de planeación, economía, eficiencia y responsabilidad en la administración de los recursos públicos."/>
    <s v="Informe de auditoría a la gestión contractual realizada por parte de la Unidad_x000a_Papeles de trabajo en el RID"/>
    <s v="Se realiza la entrega del informe generado, aprobado y publicado, sus respectivos anexos y un check list que establece los papeles de trabajo en el RID."/>
    <s v="Control y Evaluación"/>
    <s v="Lizeth Betzaida Martínez Pereira"/>
    <m/>
    <d v="2026-11-01T00:00:00"/>
    <d v="2026-12-11T23:59:00"/>
    <n v="40.999305555553292"/>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69_Realizar seguimiento a las acciones del plan de mejoramiento URF_PM_11_Cumplimiento al SG - SST 2024"/>
    <x v="168"/>
    <s v="Realizar seguimiento a las acciones del plan de mejoramiento URF_PM_11_Cumplimiento al SG - SST 2024"/>
    <x v="168"/>
    <s v="Realizar el seguimiento a las acciones del Plan de Mejoramiento, con el fin de determinar su nivel de cumplimiento, eficacia y oportunidad."/>
    <s v="Informe de seguimiento a las acciones del plan de mejoramiento"/>
    <s v="Informe de seguimiento a las acciones del plan de mejoramiento"/>
    <s v="Control y Evaluación"/>
    <s v="Angie Johanna Corredor Estrella"/>
    <m/>
    <d v="2026-04-01T00:00:00"/>
    <d v="2026-05-11T23:59:00"/>
    <n v="40.999305555553292"/>
    <s v="Angie Johanna Corredor Estrella"/>
    <m/>
    <s v="Interno "/>
    <s v="Falta de disponibilidad información para realizar el informe"/>
    <x v="0"/>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70_Realizar seguimiento a las acciones del plan de mejoramiento URF_PM_24_Seguimiento Acuerdos de Gestión 2025"/>
    <x v="169"/>
    <s v="Realizar seguimiento a las acciones del plan de mejoramiento URF_PM_24_Seguimiento Acuerdos de Gestión 2025"/>
    <x v="169"/>
    <s v="Realizar el seguimiento a las acciones del Plan de Mejoramiento, con el fin de determinar su nivel de cumplimiento, eficacia y oportunidad."/>
    <s v="Informe de seguimiento a las acciones del plan de mejoramiento"/>
    <s v="Informe de seguimiento a las acciones del plan de mejoramiento"/>
    <s v="Control y Evaluación"/>
    <s v="Lizeth Betzaida Martínez Pereira"/>
    <m/>
    <d v="2026-09-01T00:00:00"/>
    <d v="2026-10-05T23:59:00"/>
    <n v="34.999305555553292"/>
    <s v="Angie Johanna Corredor Estrella"/>
    <m/>
    <s v="Interno "/>
    <s v="Falta de disponibilidad información para realizar el informe"/>
    <x v="1"/>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5_Rol de evaluación y seguimient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71_Realizar seguimiento a las acciones del plan de mejoramiento URF_OP_14_Política de Gestión Documental y URF_PM_22_Auditoría a la Política de Integridad"/>
    <x v="170"/>
    <s v="Realizar seguimiento a las acciones del plan de mejoramiento URF_OP_14_Política de Gestión Documental y URF_PM_22_Auditoría a la Política de Integridad"/>
    <x v="170"/>
    <s v="Realizar el seguimiento a las acciones del Plan de Mejoramiento, con el fin de determinar su nivel de cumplimiento, eficacia y oportunidad."/>
    <s v="Informe de seguimiento a las acciones del plan de mejoramiento"/>
    <s v="Informe de seguimiento a las acciones del plan de mejoramiento"/>
    <s v="Control y Evaluación"/>
    <s v="Angie Johanna Corredor Estrella"/>
    <m/>
    <d v="2026-03-02T00:00:00"/>
    <d v="2026-04-06T23:59:00"/>
    <n v="35.999305555553292"/>
    <s v="Angie Johanna Corredor Estrella"/>
    <m/>
    <s v="Interno "/>
    <s v="Falta de disponibilidad información para realizar el informe"/>
    <x v="1"/>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3.Integridad en el servicio público"/>
    <s v="18_Plan anual de auditoría - PAAU"/>
    <s v="18_PAAU_05_Rol de evaluación y seguimiento"/>
    <m/>
    <s v="No aplica"/>
    <m/>
    <s v="No aplica"/>
    <s v="No aplica"/>
    <m/>
    <s v="No aplica"/>
    <m/>
    <s v="No aplica"/>
    <m/>
    <s v="No aplica"/>
    <s v="24_Operación del Sistema de Gestión Institucional - SGI"/>
    <s v="25_Estrategia de integridad y conflicto de interes - EICI"/>
    <s v="17_Programas de transparencia y ética pública - PTEP_x000a_18_Plan anual de auditoría - PAAU_x000a_24_Operación del Sistema de Gestión Institucional - SGI_x000a_25_Estrategia de integridad y conflicto de interes - EICI"/>
    <s v="D01_Talento Humano"/>
    <m/>
    <m/>
    <m/>
    <m/>
    <m/>
    <s v="D07_Control Interno"/>
    <s v="D01_Talento Humano_x000a_D07_Control Interno"/>
    <m/>
    <s v="D01_P02_Integridad"/>
    <m/>
    <m/>
    <m/>
    <m/>
    <m/>
    <m/>
    <m/>
    <m/>
    <m/>
    <m/>
    <m/>
    <m/>
    <m/>
    <m/>
    <m/>
    <m/>
    <s v="D07_P19_Control Interno"/>
    <s v="D01_P02_Integridad_x000a_D07_P19_Control Interno"/>
  </r>
  <r>
    <s v="URF2026_172_Acompañar a los procesos institucionales en la actualización de los riesgos liderado por el proceso de Direccionamiento y Planeación de cara a los cambios generados en la guía para la gestión integral del riesgo en las entidades públicas"/>
    <x v="171"/>
    <s v="Acompañar a los procesos institucionales en la actualización de los riesgos liderado por el proceso de Direccionamiento y Planeación de cara a los cambios generados en la guía para la gestión integral del riesgo en las entidades públicas"/>
    <x v="171"/>
    <s v="Acompañar a los procesos institucionales en la actualización de los riesgos liderado por el proceso de Direccionamiento y Planeación de cara a los cambios generados en la guía para la gestión integral del riesgo en las entidades públicas"/>
    <s v="Evidencia del acompañamiento realizado como listas de asistencia"/>
    <s v="Evidencia del acompañamiento realizado como listas de asistencia"/>
    <s v="Control y Evaluación"/>
    <s v="Angie Johanna Corredor Estrella"/>
    <m/>
    <d v="2026-02-01T00:00:00"/>
    <d v="2026-05-31T23:59:00"/>
    <n v="119.99930555555329"/>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s v="18_Plan anual de auditoría - PAAU"/>
    <s v="18_PAAU_04_Rol de evaluación de la gestión del riesgo"/>
    <m/>
    <s v="No aplica"/>
    <m/>
    <s v="No aplica"/>
    <s v="No aplica"/>
    <m/>
    <s v="No aplica"/>
    <m/>
    <s v="No aplica"/>
    <m/>
    <s v="No aplica"/>
    <s v="24_Operación del Sistema de Gestión Institucional - SGI"/>
    <m/>
    <s v="18_Plan anual de auditoría - PAAU_x000a_24_Operación del Sistema de Gestión Institucional - SGI"/>
    <m/>
    <m/>
    <m/>
    <m/>
    <m/>
    <m/>
    <s v="D07_Control Interno"/>
    <s v="D07_Control Interno"/>
    <m/>
    <m/>
    <m/>
    <m/>
    <m/>
    <m/>
    <m/>
    <m/>
    <m/>
    <m/>
    <m/>
    <m/>
    <m/>
    <m/>
    <m/>
    <m/>
    <m/>
    <m/>
    <s v="D07_P19_Control Interno"/>
    <s v="D07_P19_Control Interno"/>
  </r>
  <r>
    <s v="URF2026_173_Formalizar la herramienta para hacer seguimiento al Plan de Bienestar Social e Incentivos_Ruta de la Felicidad Entornos Laborales Saludables."/>
    <x v="172"/>
    <s v="Formalizar la herramienta para hacer seguimiento al Plan de Bienestar Social e Incentivos_Ruta de la Felicidad Entornos Laborales Saludables."/>
    <x v="172"/>
    <s v="Realizar seguimiento a la ejecución de las actividades del Plan de Bienestar  Social e Incentivos 2025 programadas en el primer cuatrimestre de la vigencia."/>
    <s v="Herramienta de diagnostico formalizada"/>
    <s v="Herramienta de seguimiento del Plan que incluya las actividades programadas, servidores programados, servidores participantes y fecha de la actividad."/>
    <s v="Gestión Humana"/>
    <s v="Kevin Steven Correa Fajardo"/>
    <s v="Marlen Lombana Mahecha"/>
    <d v="2026-03-01T00:00:00"/>
    <d v="2026-03-31T23:59:00"/>
    <n v="30.999305555553292"/>
    <s v="Diana Paola Fajardo Carlos"/>
    <m/>
    <s v="Interno "/>
    <s v="La no celebración del contrato necesario para la ejecución del Plan."/>
    <x v="2"/>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s v="14_Plan de Incentivos Institucionales - PII"/>
    <m/>
    <m/>
    <m/>
    <s v="No aplica"/>
    <s v="No aplica"/>
    <m/>
    <s v="No aplica"/>
    <m/>
    <s v="No aplica"/>
    <m/>
    <s v="No aplica"/>
    <s v="No aplica"/>
    <m/>
    <s v="No aplica"/>
    <m/>
    <s v="No aplica"/>
    <m/>
    <s v="No aplica"/>
    <s v="24_Operación del Sistema de Gestión Institucional - SGI"/>
    <m/>
    <s v="12_Plan Estratégico de Gestión de Talento Humano - PEGTH_x000a_14_Plan de Incentivos Institucionales - PII_x000a_24_Operación del Sistema de Gestión Institucional - SGI"/>
    <s v="D01_Talento Humano"/>
    <m/>
    <m/>
    <s v="D04_Evaluación de resultados"/>
    <m/>
    <m/>
    <m/>
    <s v="D01_Talento Humano_x000a_D04_Evaluación de resultados"/>
    <s v="D01_P01_Gestión Estratégica del Talento Humano"/>
    <s v="D01_P02_Integridad"/>
    <m/>
    <m/>
    <m/>
    <m/>
    <m/>
    <m/>
    <m/>
    <m/>
    <m/>
    <m/>
    <m/>
    <s v="D04_P14_Seguimiento y evaluación del desempeño institucional"/>
    <m/>
    <m/>
    <m/>
    <m/>
    <m/>
    <s v="D01_P01_Gestión Estratégica del Talento Humano_x000a_D01_P02_Integridad_x000a_D04_P14_Seguimiento y evaluación del desempeño institucional"/>
  </r>
  <r>
    <s v="URF2026_174_Formalizar la herramienta para hacer seguimiento al Plan Institucional de Capacitación_Ruta de la Felicidad Entornos Laborales Saludables."/>
    <x v="173"/>
    <s v="Formalizar la herramienta para hacer seguimiento al Plan Institucional de Capacitación_Ruta de la Felicidad Entornos Laborales Saludables."/>
    <x v="173"/>
    <s v="Realizar seguimiento a la ejecución de las actividades del Plan de Bienestar  Social e Incentivos 2025 programadas en el segundo cuatrimestre de la vigencia."/>
    <s v="Herramienta de diagnostico formalizada"/>
    <s v="Herramienta de seguimiento del Plan que incluya las actividades programadas, servidores programados, servidores participantes y fecha de la actividad."/>
    <s v="Gestión Humana"/>
    <s v="Kevin Steven Correa Fajardo"/>
    <s v="Marlen Lombana Mahecha"/>
    <d v="2026-03-01T00:00:00"/>
    <d v="2026-03-31T23:59:00"/>
    <n v="30.999305555553292"/>
    <s v="Diana Paola Fajardo Carlos"/>
    <m/>
    <s v="Interno "/>
    <s v="No contar con la participación de los servidores para la ejecución de las actividades del Plan."/>
    <x v="2"/>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m/>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24_Operación del Sistema de Gestión Institucional - SGI"/>
    <s v="D01_Talento Humano"/>
    <m/>
    <m/>
    <s v="D04_Evaluación de resultados"/>
    <m/>
    <m/>
    <m/>
    <s v="D01_Talento Humano_x000a_D04_Evaluación de resultados"/>
    <s v="D01_P01_Gestión Estratégica del Talento Humano"/>
    <s v="D01_P02_Integridad"/>
    <m/>
    <m/>
    <m/>
    <m/>
    <m/>
    <m/>
    <m/>
    <m/>
    <m/>
    <m/>
    <m/>
    <s v="D04_P14_Seguimiento y evaluación del desempeño institucional"/>
    <m/>
    <m/>
    <m/>
    <m/>
    <m/>
    <s v="D01_P01_Gestión Estratégica del Talento Humano_x000a_D01_P02_Integridad_x000a_D04_P14_Seguimiento y evaluación del desempeño institucional"/>
  </r>
  <r>
    <s v="URF2026_181_Apoyar la evaluación final de los acuerdos de gestión de la vigencia 2026."/>
    <x v="174"/>
    <s v="Apoyar la evaluación final de los acuerdos de gestión de la vigencia 2026."/>
    <x v="174"/>
    <s v="Apoyar la realización de la evaluación final de los acuerdos de gestión concertados para la vigencia 2025."/>
    <s v="Evaluación final de acuerdos de gestión 2025."/>
    <s v="Soportes de evaluación final de acuerdos de gestión 2025."/>
    <s v="Gestión Humana"/>
    <s v="Kevin Steven Correa Fajardo"/>
    <s v="Marlen Lombana Mahecha"/>
    <d v="2026-03-01T00:00:00"/>
    <d v="2026-03-31T23:59:00"/>
    <n v="30.999305555553292"/>
    <s v="Diana Paola Fajardo Carlos"/>
    <m/>
    <s v="Interno "/>
    <s v="No cumplimiento de los plazos legales establecidos por parte del evaluador y/o evaluados."/>
    <x v="1"/>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m/>
    <m/>
    <s v="D01_Talento Humano"/>
    <s v="D01_P01_Gestión Estratégica del Talento Humano"/>
    <m/>
    <m/>
    <m/>
    <m/>
    <m/>
    <m/>
    <m/>
    <m/>
    <m/>
    <m/>
    <m/>
    <m/>
    <m/>
    <m/>
    <m/>
    <m/>
    <m/>
    <m/>
    <s v="D01_P01_Gestión Estratégica del Talento Humano"/>
  </r>
  <r>
    <s v="URF2026_175_Apoyar la estructuración y formalización de los acuerdos de gestión para la vigencia 2026_Ruta de la Calidad"/>
    <x v="175"/>
    <s v="Apoyar la estructuración y formalización de los acuerdos de gestión para la vigencia 2026_Ruta de la Calidad"/>
    <x v="175"/>
    <s v="Apoyar el ejercicio de concertación de objetivos y formalización de los acuerdos de gestión con cada Subdirector (Incluye la remisión del acuerdo formalizado al proceso de gestión Humana)."/>
    <s v="Acuerdos de gestión formalizados."/>
    <s v="Soportes de la formalización de los acuerdos de gestión formalizados."/>
    <s v="Gestión Humana"/>
    <s v="Kevin Steven Correa Fajardo"/>
    <s v="Marlen Lombana Mahecha"/>
    <d v="2026-03-01T00:00:00"/>
    <d v="2026-04-15T23:59:00"/>
    <n v="45.999305555553292"/>
    <s v="Diana Paola Fajardo Carlos"/>
    <m/>
    <s v="Interno "/>
    <s v="No cumplimiento de los plazos legales establecidos por parte de los Gerentes Públicos de la Unidad."/>
    <x v="0"/>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m/>
    <m/>
    <s v="D01_Talento Humano"/>
    <s v="D01_P01_Gestión Estratégica del Talento Humano"/>
    <m/>
    <m/>
    <m/>
    <m/>
    <m/>
    <m/>
    <m/>
    <m/>
    <m/>
    <m/>
    <m/>
    <m/>
    <m/>
    <m/>
    <m/>
    <m/>
    <m/>
    <m/>
    <s v="D01_P01_Gestión Estratégica del Talento Humano"/>
  </r>
  <r>
    <s v="URF2026_179_Apoyar la evaluación de los Acuerdos de Gestión 2026, Primer seguimiento_Ruta de la Calidad. "/>
    <x v="176"/>
    <s v="Apoyar la evaluación de los Acuerdos de Gestión 2026, Primer seguimiento_Ruta de la Calidad. "/>
    <x v="176"/>
    <s v="Apoyar el seguimiento a los Acuerdos de Gestión de los Gerentes Públicos."/>
    <s v="Acuerdos de Gestión Evaluados en los formatos establecidos. "/>
    <s v="Acuerdos de Gestión Evaluados en los formatos establecidos y formalizados con el  proceso de Gestión Humana. "/>
    <s v="Gestión Humana"/>
    <s v="Kevin Steven Correa Fajardo"/>
    <s v="Marlen Lombana Mahecha"/>
    <d v="2026-10-01T00:00:00"/>
    <d v="2026-10-31T23:59:00"/>
    <n v="30.999305555553292"/>
    <s v="Diana Paola Fajardo Carlos"/>
    <m/>
    <s v="Interno "/>
    <s v="No cumplimiento de los plazos legales establecidos por parte del evaluador y/o evaluados (Gerentes Públicos)."/>
    <x v="1"/>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m/>
    <m/>
    <s v="D01_Talento Humano"/>
    <s v="D01_P01_Gestión Estratégica del Talento Humano"/>
    <m/>
    <m/>
    <m/>
    <m/>
    <m/>
    <m/>
    <m/>
    <m/>
    <m/>
    <m/>
    <m/>
    <m/>
    <m/>
    <m/>
    <m/>
    <m/>
    <m/>
    <m/>
    <s v="D01_P01_Gestión Estratégica del Talento Humano"/>
  </r>
  <r>
    <s v="URF2026_180_Realizar seguimiento al proceso de concertación y evaluación del desempeño"/>
    <x v="177"/>
    <s v="Realizar seguimiento al proceso de concertación y evaluación del desempeño"/>
    <x v="177"/>
    <s v="Realizar el acompañamiento al proceso de concertación y evaluación anual consolidada de los servidores de la URF"/>
    <s v="Informe anual de evaluación del desempeño"/>
    <s v="Informe anual de evaluación del desempeño entregado a la Alta Dirección "/>
    <s v="Gestión Humana"/>
    <s v="Kevin Steven Correa Fajardo"/>
    <s v="Marlen Lombana Mahecha"/>
    <d v="2026-02-25T00:00:00"/>
    <d v="2026-04-30T23:59:00"/>
    <n v="64.999305555553292"/>
    <s v="Diana Paola Fajardo Carlos"/>
    <m/>
    <s v="Interno "/>
    <s v="No cumplimiento de los plazos legales establecidos por parte del evaluador y/o evaluados."/>
    <x v="5"/>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s v="D04_Evaluación de resultados"/>
    <m/>
    <m/>
    <m/>
    <s v="D01_Talento Humano_x000a_D04_Evaluación de resultados"/>
    <s v="D01_P01_Gestión Estratégica del Talento Humano"/>
    <m/>
    <m/>
    <m/>
    <m/>
    <m/>
    <m/>
    <m/>
    <m/>
    <m/>
    <m/>
    <m/>
    <m/>
    <s v="D04_P14_Seguimiento y evaluación del desempeño institucional"/>
    <m/>
    <m/>
    <m/>
    <m/>
    <m/>
    <s v="D01_P01_Gestión Estratégica del Talento Humano_x000a_D04_P14_Seguimiento y evaluación del desempeño institucional"/>
  </r>
  <r>
    <s v="URF2026_176_Apoyar la primera evaluación parcial semestral del desempeño y/o Medición de la ejecución laboral 2026_Ruta de la Calidad"/>
    <x v="178"/>
    <s v="Apoyar la primera evaluación parcial semestral del desempeño y/o Medición de la ejecución laboral 2026_Ruta de la Calidad"/>
    <x v="178"/>
    <s v="Apoyar la realización de la primera evaluación parcial semestral del desempeño y/o Medición de la ejecución laboral."/>
    <s v="Evaluación del Desempeño y/ o Medición de la ejecución laboral de todos los servidores de la Unidad"/>
    <s v="Documento de Evaluación del Desempeño y/ o Medición de la ejecución laboral de todos los servidores de la Unidad."/>
    <s v="Gestión Humana"/>
    <s v="Kevin Steven Correa Fajardo"/>
    <s v="Marlen Lombana Mahecha"/>
    <d v="2026-08-01T00:00:00"/>
    <d v="2026-09-05T23:59:00"/>
    <n v="35.999305555553292"/>
    <s v="Diana Paola Fajardo Carlos"/>
    <m/>
    <s v="Interno "/>
    <s v="No celebración de los contratos necesarios para la ejecución de Plan y no contar con la participación de los servidores para la ejecución de las actividades del Plan."/>
    <x v="0"/>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m/>
    <m/>
    <s v="D01_Talento Humano"/>
    <s v="D01_P01_Gestión Estratégica del Talento Humano"/>
    <m/>
    <m/>
    <m/>
    <m/>
    <m/>
    <m/>
    <m/>
    <m/>
    <m/>
    <m/>
    <m/>
    <m/>
    <m/>
    <m/>
    <m/>
    <m/>
    <m/>
    <m/>
    <s v="D01_P01_Gestión Estratégica del Talento Humano"/>
  </r>
  <r>
    <s v="URF2026_177_Implementar la estrategia de gestión del conocimiento_Primer semestre_Ruta del Crecimiento y Ruta del Servicio "/>
    <x v="179"/>
    <s v="Implementar la estrategia de gestión del conocimiento_Primer semestre_Ruta del Crecimiento y Ruta del Servicio "/>
    <x v="179"/>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s v="Gestión Humana"/>
    <s v="Kevin Steven Correa Fajardo"/>
    <s v="Marlen Lombana Mahecha"/>
    <d v="2026-07-01T00:00:00"/>
    <d v="2026-07-30T23:59:00"/>
    <n v="29.999305555553292"/>
    <s v="Diana Paola Fajardo Carlos"/>
    <m/>
    <s v="Interno "/>
    <s v="Falta de participación de los servidores en las actividades programadas o como ponentes en los diferentes ejercicios planteados. "/>
    <x v="3"/>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78_Implementar la estrategia de gestión del conocimiento, Segundo semestre_Ruta del Crecimiento y Ruta del Servicio. "/>
    <x v="180"/>
    <s v="Implementar la estrategia de gestión del conocimiento, Segundo semestre_Ruta del Crecimiento y Ruta del Servicio. "/>
    <x v="180"/>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s v="Gestión Humana"/>
    <s v="Kevin Steven Correa Fajardo"/>
    <s v="Marlen Lombana Mahecha"/>
    <d v="2026-12-01T00:00:00"/>
    <d v="2026-12-30T23:59:00"/>
    <n v="29.999305555553292"/>
    <s v="Diana Paola Fajardo Carlos"/>
    <m/>
    <s v="Interno "/>
    <s v="Falta de participación de los servidores en las actividades programadas o como ponentes en los diferentes ejercicios planteados. "/>
    <x v="3"/>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82_Mantener actualizada la información de SIGEP_Primer semestre 2026_Ruta de la Información."/>
    <x v="181"/>
    <s v="Mantener actualizada la información de SIGEP_Primer semestre 2026_Ruta de la Información."/>
    <x v="181"/>
    <s v="Seguimiento a la actualización de las hojas de vida de los servidores públicos en SIGEP /Primer semestre. Revisión aleatoria del 50% de las hojas de vida registradas en el SIGEP. "/>
    <s v="Herramienta de seguimiento SIGEP."/>
    <s v="Herramienta de seguimiento SIGEP."/>
    <s v="Gestión Humana"/>
    <s v="Kevin Steven Correa Fajardo"/>
    <s v="Marlen Lombana Mahecha"/>
    <d v="2026-07-01T00:00:00"/>
    <d v="2026-07-31T23:59:00"/>
    <n v="30.999305555553292"/>
    <s v="Diana Paola Fajardo Carlos"/>
    <m/>
    <s v="Interno "/>
    <s v="Fallas en el aplicativo o renuencia de los servidores a usar el Portal."/>
    <x v="3"/>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s v="16_Plan de seguimiento al SIGEP - SIGEP"/>
    <m/>
    <s v="No aplica"/>
    <s v="No aplica"/>
    <m/>
    <s v="No aplica"/>
    <m/>
    <s v="No aplica"/>
    <m/>
    <s v="No aplica"/>
    <s v="No aplica"/>
    <m/>
    <s v="No aplica"/>
    <m/>
    <s v="No aplica"/>
    <m/>
    <s v="No aplica"/>
    <s v="24_Operación del Sistema de Gestión Institucional - SGI"/>
    <m/>
    <s v="12_Plan Estratégico de Gestión de Talento Humano - PEGTH_x000a_16_Plan de seguimiento al SIGEP - SIGEP_x000a_24_Operación del Sistema de Gestión Institucional - SGI"/>
    <s v="D01_Talento Humano"/>
    <m/>
    <m/>
    <m/>
    <m/>
    <m/>
    <m/>
    <s v="D01_Talento Humano"/>
    <s v="D01_P01_Gestión Estratégica del Talento Humano"/>
    <m/>
    <m/>
    <m/>
    <m/>
    <m/>
    <m/>
    <m/>
    <m/>
    <m/>
    <m/>
    <m/>
    <m/>
    <m/>
    <m/>
    <m/>
    <m/>
    <m/>
    <m/>
    <s v="D01_P01_Gestión Estratégica del Talento Humano"/>
  </r>
  <r>
    <s v="URF2026_183_Mantener actualizada la información de SIGEP_Segundo semestre 2026_Ruta de la Información. "/>
    <x v="182"/>
    <s v="Mantener actualizada la información de SIGEP_Segundo semestre 2026_Ruta de la Información. "/>
    <x v="182"/>
    <s v="Seguimiento a la actualización de las hojas de vida de los servidores públicos en SIGEP / Segundo semestre. Verificación de las hojas de vida registradas en el SIGEP que no se revisaron en el primer semestre."/>
    <s v="Herramienta de seguimiento SIGEP."/>
    <s v="Herramienta de seguimiento SIGEP."/>
    <s v="Gestión Humana"/>
    <s v="Kevin Steven Correa Fajardo"/>
    <s v="Marlen Lombana Mahecha"/>
    <d v="2026-10-01T00:00:00"/>
    <d v="2026-10-30T23:59:00"/>
    <n v="29.999305555553292"/>
    <s v="Diana Paola Fajardo Carlos"/>
    <m/>
    <s v="Interno "/>
    <s v="Fallas en el aplicativo."/>
    <x v="3"/>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s v="16_Plan de seguimiento al SIGEP - SIGEP"/>
    <m/>
    <s v="No aplica"/>
    <s v="No aplica"/>
    <m/>
    <s v="No aplica"/>
    <m/>
    <s v="No aplica"/>
    <m/>
    <s v="No aplica"/>
    <s v="No aplica"/>
    <m/>
    <s v="No aplica"/>
    <m/>
    <s v="No aplica"/>
    <m/>
    <s v="No aplica"/>
    <s v="24_Operación del Sistema de Gestión Institucional - SGI"/>
    <m/>
    <s v="12_Plan Estratégico de Gestión de Talento Humano - PEGTH_x000a_16_Plan de seguimiento al SIGEP - SIGEP_x000a_24_Operación del Sistema de Gestión Institucional - SGI"/>
    <s v="D01_Talento Humano"/>
    <m/>
    <m/>
    <m/>
    <m/>
    <m/>
    <m/>
    <s v="D01_Talento Humano"/>
    <s v="D01_P01_Gestión Estratégica del Talento Humano"/>
    <m/>
    <m/>
    <m/>
    <m/>
    <m/>
    <m/>
    <m/>
    <m/>
    <m/>
    <m/>
    <m/>
    <m/>
    <m/>
    <m/>
    <m/>
    <m/>
    <m/>
    <m/>
    <s v="D01_P01_Gestión Estratégica del Talento Humano"/>
  </r>
  <r>
    <s v="URF2026_184_Ejecutar el Plan Anual de Vacantes y de Previsión de Recursos Humanos 2026_Primer semestre_Ruta de la Información."/>
    <x v="183"/>
    <s v="Ejecutar el Plan Anual de Vacantes y de Previsión de Recursos Humanos 2026_Primer semestre_Ruta de la Información."/>
    <x v="183"/>
    <s v="Proveer vacantes disponibles -primer semestre (Llevar a cabo las actividades necesarias para proveer las vacantes disponibles)."/>
    <s v="Informe de seguimiento al Plan de Vacantes y Plan de Previsión 2025."/>
    <s v="Informe de seguimiento al Plan de Vacantes y Plan de Previsión 2025."/>
    <s v="Gestión Humana"/>
    <s v="Kevin Steven Correa Fajardo"/>
    <s v="Marlen Lombana Mahecha"/>
    <d v="2026-07-01T00:00:00"/>
    <d v="2026-07-31T23:59:00"/>
    <n v="30.999305555553292"/>
    <s v="Diana Paola Fajardo Carlos"/>
    <m/>
    <s v="Interno "/>
    <s v="Fallas en el aplicativo."/>
    <x v="3"/>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s v="10_Plan Anual de Vacantes - PAV"/>
    <s v="11_Plan de Previsión de Recursos Humanos - PPRH"/>
    <s v="12_Plan Estratégico de Gestión de Talento Humano - PEGTH"/>
    <m/>
    <m/>
    <m/>
    <m/>
    <s v="17_Programas de transparencia y ética pública - PTEP"/>
    <s v="17_PTEP_01_Gestión del riesgo"/>
    <s v="17_PTEP_01_1.4. Debida diligencia"/>
    <m/>
    <s v="No aplica"/>
    <m/>
    <s v="No aplica"/>
    <m/>
    <s v="No aplica"/>
    <s v="No aplica"/>
    <m/>
    <s v="No aplica"/>
    <m/>
    <s v="No aplica"/>
    <m/>
    <s v="No aplica"/>
    <s v="24_Operación del Sistema de Gestión Institucional - SGI"/>
    <m/>
    <s v="10_Plan Anual de Vacantes - PAV_x000a_11_Plan de Previsión de Recursos Humanos - PPRH_x000a_12_Plan Estratégico de Gestión de Talento Humano - PEGTH_x000a_17_Programas de transparencia y ética pública - PTEP_x000a_24_Operación del Sistema de Gestión Institucional - SGI"/>
    <s v="D01_Talento Humano"/>
    <m/>
    <m/>
    <m/>
    <m/>
    <m/>
    <m/>
    <s v="D01_Talento Humano"/>
    <s v="D01_P01_Gestión Estratégica del Talento Humano"/>
    <m/>
    <m/>
    <m/>
    <m/>
    <m/>
    <m/>
    <m/>
    <m/>
    <m/>
    <m/>
    <m/>
    <m/>
    <m/>
    <m/>
    <m/>
    <m/>
    <m/>
    <m/>
    <s v="D01_P01_Gestión Estratégica del Talento Humano"/>
  </r>
  <r>
    <s v="URF2026_185_Ejecutar el Plan Anual de Vacantes y de Previsión de Recursos Humanos 2026_Segundo semestre_Ruta de la Información. "/>
    <x v="184"/>
    <s v="Ejecutar el Plan Anual de Vacantes y de Previsión de Recursos Humanos 2026_Segundo semestre_Ruta de la Información. "/>
    <x v="184"/>
    <s v="Proveer vacantes disponibles -segundo semestre (Llevar a cabo las actividades necesarias para proveer las vacantes disponibles)."/>
    <s v=" Seguimiento al Plan de Vacantes y Plan de Previsión 2025."/>
    <s v=" Seguimiento al Plan de Vacantes y Plan de Previsión 2025."/>
    <s v="Gestión Humana"/>
    <s v="Kevin Steven Correa Fajardo"/>
    <s v="Marlen Lombana Mahecha"/>
    <d v="2026-12-01T00:00:00"/>
    <d v="2026-12-30T23:59:00"/>
    <n v="29.999305555553292"/>
    <s v="Diana Paola Fajardo Carlos"/>
    <m/>
    <s v="Interno "/>
    <s v="No contar con el presupuesto para proveer los cargos vacantes."/>
    <x v="3"/>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s v="10_Plan Anual de Vacantes - PAV"/>
    <s v="11_Plan de Previsión de Recursos Humanos - PPRH"/>
    <s v="12_Plan Estratégico de Gestión de Talento Humano - PEGTH"/>
    <m/>
    <m/>
    <m/>
    <m/>
    <s v="17_Programas de transparencia y ética pública - PTEP"/>
    <s v="17_PTEP_01_Gestión del riesgo"/>
    <s v="17_PTEP_01_1.4. Debida diligencia"/>
    <m/>
    <s v="No aplica"/>
    <m/>
    <s v="No aplica"/>
    <m/>
    <s v="No aplica"/>
    <s v="No aplica"/>
    <m/>
    <s v="No aplica"/>
    <m/>
    <s v="No aplica"/>
    <m/>
    <s v="No aplica"/>
    <s v="24_Operación del Sistema de Gestión Institucional - SGI"/>
    <m/>
    <s v="10_Plan Anual de Vacantes - PAV_x000a_11_Plan de Previsión de Recursos Humanos - PPRH_x000a_12_Plan Estratégico de Gestión de Talento Humano - PEGTH_x000a_17_Programas de transparencia y ética pública - PTEP_x000a_24_Operación del Sistema de Gestión Institucional - SGI"/>
    <s v="D01_Talento Humano"/>
    <m/>
    <m/>
    <m/>
    <m/>
    <m/>
    <m/>
    <s v="D01_Talento Humano"/>
    <s v="D01_P01_Gestión Estratégica del Talento Humano"/>
    <m/>
    <m/>
    <m/>
    <m/>
    <m/>
    <m/>
    <m/>
    <m/>
    <m/>
    <m/>
    <m/>
    <m/>
    <m/>
    <m/>
    <m/>
    <m/>
    <m/>
    <m/>
    <s v="D01_P01_Gestión Estratégica del Talento Humano"/>
  </r>
  <r>
    <s v="URF2026_186_Construir y formalizar la estrategia de integridad de la URF Ruta de Creación de Valor ."/>
    <x v="185"/>
    <s v="Construir y formalizar la estrategia de integridad de la URF Ruta de Creación de Valor ."/>
    <x v="185"/>
    <s v="Construir la estrategia de integridad de la URF la cual condense todas las acciones adelantadas durante la vigencia"/>
    <s v="Estrategia de integridad"/>
    <s v="Estrategia de integridad formalizada"/>
    <s v="Gestión Humana"/>
    <s v="Kevin Steven Correa Fajardo"/>
    <s v="Marlen Lombana Mahecha"/>
    <d v="2026-02-01T00:00:00"/>
    <d v="2026-02-28T23:59:00"/>
    <n v="27.999305555553292"/>
    <s v="Diana Paola Fajardo Carlos"/>
    <m/>
    <s v="Interno "/>
    <s v="No contar con el presupuesto para proveer los cargos vacantes."/>
    <x v="2"/>
    <x v="0"/>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s v="17_Programas de transparencia y ética pública - PTEP"/>
    <s v="17_PTEP_03_Cultura de la legalidad y estado abierto"/>
    <s v="17_PTEP_03_3.3.Integridad en el servicio público"/>
    <m/>
    <s v="No aplica"/>
    <m/>
    <s v="No aplica"/>
    <m/>
    <s v="No aplica"/>
    <s v="No aplica"/>
    <m/>
    <s v="No aplica"/>
    <m/>
    <s v="No aplica"/>
    <m/>
    <s v="No aplica"/>
    <s v="24_Operación del Sistema de Gestión Institucional - SGI"/>
    <s v="25_Estrategia de integridad y conflicto de interes - EICI"/>
    <s v="12_Plan Estratégico de Gestión de Talento Humano - PEGTH_x000a_17_Programas de transparencia y ética pública - PTEP_x000a_24_Operación del Sistema de Gestión Institucional - SGI_x000a_25_Estrategia de integridad y conflicto de interes - EICI"/>
    <s v="D01_Talento Humano"/>
    <m/>
    <m/>
    <m/>
    <m/>
    <m/>
    <m/>
    <s v="D01_Talento Humano"/>
    <s v="D01_P01_Gestión Estratégica del Talento Humano"/>
    <s v="D01_P02_Integridad"/>
    <m/>
    <m/>
    <m/>
    <m/>
    <m/>
    <m/>
    <m/>
    <m/>
    <m/>
    <m/>
    <m/>
    <m/>
    <m/>
    <m/>
    <m/>
    <m/>
    <m/>
    <s v="D01_P01_Gestión Estratégica del Talento Humano_x000a_D01_P02_Integridad"/>
  </r>
  <r>
    <s v="URF2026_187_Definir el instrumento para el seguimiento de las actividades de la estrategia de integridad de la URF_Ruta de Creación de Valor ."/>
    <x v="186"/>
    <s v="Definir el instrumento para el seguimiento de las actividades de la estrategia de integridad de la URF_Ruta de Creación de Valor ."/>
    <x v="186"/>
    <s v="Construir la herramienta que permita hacer seguimiento a las actividades contenidas en la estrategia de integridad de la URF"/>
    <s v="Herramienta de seguimiento "/>
    <s v="Herramienta de seguimiento formalizada"/>
    <s v="Gestión Humana"/>
    <s v="Kevin Steven Correa Fajardo"/>
    <s v="Marlen Lombana Mahecha"/>
    <d v="2026-02-01T00:00:00"/>
    <d v="2026-04-30T23:59:00"/>
    <n v="88.999305555553292"/>
    <s v="Diana Paola Fajardo Carlos"/>
    <m/>
    <s v="Interno "/>
    <s v="No contar con la participación de los servidores en las actividades programadas."/>
    <x v="2"/>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s v="17_Programas de transparencia y ética pública - PTEP"/>
    <s v="17_PTEP_03_Cultura de la legalidad y estado abierto"/>
    <s v="17_PTEP_03_3.3.Integridad en el servicio público"/>
    <m/>
    <s v="No aplica"/>
    <m/>
    <s v="No aplica"/>
    <m/>
    <s v="No aplica"/>
    <s v="No aplica"/>
    <m/>
    <s v="No aplica"/>
    <m/>
    <s v="No aplica"/>
    <m/>
    <s v="No aplica"/>
    <s v="24_Operación del Sistema de Gestión Institucional - SGI"/>
    <s v="25_Estrategia de integridad y conflicto de interes - EICI"/>
    <s v="12_Plan Estratégico de Gestión de Talento Humano - PEGTH_x000a_17_Programas de transparencia y ética pública - PTEP_x000a_24_Operación del Sistema de Gestión Institucional - SGI_x000a_25_Estrategia de integridad y conflicto de interes - EICI"/>
    <s v="D01_Talento Humano"/>
    <m/>
    <m/>
    <m/>
    <m/>
    <m/>
    <m/>
    <s v="D01_Talento Humano"/>
    <s v="D01_P01_Gestión Estratégica del Talento Humano"/>
    <s v="D01_P02_Integridad"/>
    <m/>
    <m/>
    <m/>
    <m/>
    <m/>
    <m/>
    <m/>
    <m/>
    <m/>
    <m/>
    <m/>
    <m/>
    <m/>
    <m/>
    <m/>
    <m/>
    <m/>
    <s v="D01_P01_Gestión Estratégica del Talento Humano_x000a_D01_P02_Integridad"/>
  </r>
  <r>
    <s v="URF2026_188_Actualizar la Matriz de Caracterización de los servidores. Primer Semestre."/>
    <x v="187"/>
    <s v="Actualizar la Matriz de Caracterización de los servidores. Primer Semestre."/>
    <x v="187"/>
    <s v="Actualizar la Matriz de Caracterización de servidores, tomando como referencia las situaciones administrativas de nombramiento y retiros dentro de la Unidad."/>
    <s v="Matriz en formato Excel. "/>
    <s v="Documento en formato Excel que contiene la información registrada en la Matriz de Caracterización de los servidores."/>
    <s v="Gestión Humana"/>
    <s v="Kevin Steven Correa Fajardo"/>
    <s v="Marlen Lombana Mahecha"/>
    <d v="2026-07-01T00:00:00"/>
    <d v="2026-07-31T23:59:00"/>
    <n v="30.999305555553292"/>
    <s v="Diana Paola Fajardo Carlos"/>
    <m/>
    <s v="Interno "/>
    <s v="No contar con la participación de los servidores en las actividades programadas."/>
    <x v="3"/>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89_Actualizar la Matriz de Caracterización de los servidores. Segundo Semestre"/>
    <x v="188"/>
    <s v="Actualizar la Matriz de Caracterización de los servidores. Segundo Semestre"/>
    <x v="188"/>
    <s v="Actualizar la Matriz de Caracterización de servidores, tomando como referencia las situaciones administrativas de nombramiento y retiros dentro de la Unidad."/>
    <s v="Matriz en formato Excel. "/>
    <s v="Documento en formato Excel que contiene la información registrada en la Matriz de Caracterización de los servidores."/>
    <s v="Gestión Humana"/>
    <s v="Kevin Steven Correa Fajardo"/>
    <s v="Marlen Lombana Mahecha"/>
    <d v="2026-12-01T00:00:00"/>
    <d v="2026-12-30T23:59:00"/>
    <n v="29.999305555553292"/>
    <s v="Diana Paola Fajardo Carlos"/>
    <m/>
    <s v="Interno "/>
    <s v="No contar con el recurso humano para realizar la actualización del documento. "/>
    <x v="3"/>
    <x v="1"/>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190_Adelantar revisión aleatoria de la declaración de bienes y rentas DBYR. Reporte realizado en el año 2026."/>
    <x v="189"/>
    <s v="Adelantar revisión aleatoria de la declaración de bienes y rentas DBYR. Reporte realizado en el año 2026."/>
    <x v="189"/>
    <s v="Revisión aleatoria de DBYR.  Reporte realizado en el año 2025."/>
    <s v="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
    <s v="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
    <s v="Gestión Humana"/>
    <s v="Kevin Steven Correa Fajardo"/>
    <s v="Marlen Lombana Mahecha"/>
    <d v="2026-12-01T00:00:00"/>
    <d v="2026-12-31T23:59:00"/>
    <n v="30.999305555553292"/>
    <s v="Diana Paola Fajardo Carlos"/>
    <m/>
    <s v="Interno "/>
    <s v="No contar con el recurso humano para realizar la actualización del documento. "/>
    <x v="2"/>
    <x v="0"/>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m/>
    <m/>
    <s v="D01_Talento Humano"/>
    <s v="D01_P01_Gestión Estratégica del Talento Humano"/>
    <m/>
    <m/>
    <m/>
    <m/>
    <m/>
    <m/>
    <m/>
    <m/>
    <m/>
    <m/>
    <m/>
    <m/>
    <m/>
    <m/>
    <m/>
    <m/>
    <m/>
    <m/>
    <s v="D01_P01_Gestión Estratégica del Talento Humano"/>
  </r>
  <r>
    <s v="URF2026_191_Actualizar de la tarea de conocimiento tácito. Primer Semestre."/>
    <x v="190"/>
    <s v="Actualizar el inventario de conocimiento tácito. Primer Semestre."/>
    <x v="190"/>
    <s v="Actualización de la tarea de conocimiento tácito. Primer Semestre."/>
    <s v="Formato diligenciado. "/>
    <s v="Formato diligenciado. "/>
    <s v="Gestión Humana"/>
    <s v="Kevin Steven Correa Fajardo"/>
    <s v="Marlen Lombana Mahecha"/>
    <d v="2026-06-01T00:00:00"/>
    <d v="2026-06-30T23:59:00"/>
    <n v="29.999305555553292"/>
    <s v="Diana Paola Fajardo Carlos"/>
    <m/>
    <s v="Interno "/>
    <s v="No contar con el recurso humano para la realización de la tarea."/>
    <x v="3"/>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m/>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24_Operación del Sistema de Gestión Institucional - SGI"/>
    <s v="D01_Talento Humano"/>
    <m/>
    <m/>
    <m/>
    <m/>
    <m/>
    <m/>
    <s v="D01_Talento Humano"/>
    <s v="D01_P01_Gestión Estratégica del Talento Humano"/>
    <m/>
    <m/>
    <m/>
    <m/>
    <m/>
    <m/>
    <m/>
    <m/>
    <m/>
    <m/>
    <m/>
    <m/>
    <m/>
    <m/>
    <m/>
    <m/>
    <m/>
    <m/>
    <s v="D01_P01_Gestión Estratégica del Talento Humano"/>
  </r>
  <r>
    <s v="URF2026_192_Actualizar de la tarea de conocimiento tácito. Segundo Semestre."/>
    <x v="191"/>
    <s v="Actualizar el inventario de conocimiento tácito. Segundo Semestre."/>
    <x v="191"/>
    <s v="Actualización de la tarea de conocimiento tácito. Segundo Semestre."/>
    <s v="Formato diligenciado. "/>
    <s v="Formato diligenciado. "/>
    <s v="Gestión Humana"/>
    <s v="Kevin Steven Correa Fajardo"/>
    <s v="Marlen Lombana Mahecha"/>
    <d v="2026-11-01T00:00:00"/>
    <d v="2026-11-30T23:59:00"/>
    <n v="29.999305555553292"/>
    <s v="Diana Paola Fajardo Carlos"/>
    <m/>
    <s v="Interno "/>
    <s v="No contar con el recurso humano para la realización de la tarea."/>
    <x v="3"/>
    <x v="1"/>
    <s v="URF_2326_Eficiencia institucional"/>
    <s v="URF_EI1_2326_Fortalecer la gestión estratégica del talento humano"/>
    <s v="URF_EI1_2326_INI1_Fortalecer la gestión del conocimiento y promover la innovación institucional"/>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m/>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24_Operación del Sistema de Gestión Institucional - SGI"/>
    <s v="D01_Talento Humano"/>
    <m/>
    <m/>
    <m/>
    <m/>
    <m/>
    <m/>
    <s v="D01_Talento Humano"/>
    <s v="D01_P01_Gestión Estratégica del Talento Humano"/>
    <m/>
    <m/>
    <m/>
    <m/>
    <m/>
    <m/>
    <m/>
    <m/>
    <m/>
    <m/>
    <m/>
    <m/>
    <m/>
    <m/>
    <m/>
    <m/>
    <m/>
    <m/>
    <s v="D01_P01_Gestión Estratégica del Talento Humano"/>
  </r>
  <r>
    <s v="URF2026_193_Identificar las necesidades para el mantenimiento del SG - SST y realizar el Plan Anual de Trabajo del SG - SST."/>
    <x v="192"/>
    <s v="Identificar las necesidades para el mantenimiento del SG - SST y realizar el Plan Anual de Trabajo del SG - SST."/>
    <x v="192"/>
    <s v="Diseñar el Plan Anual de trabajo del SG-SST para la vigencia 2026, con base en los resultados de los exámenes medico ocupaciones de ingreso, periódicos y post incapacidad, el resultado de la autoevaluación de estándares mínimos, el informe de la medición de clima laboral, la revisión y actualización de la matriz de IPEVR y los resultados de los indicadores del SG-SST."/>
    <s v="Documento en formato PDF del Plan Anual de trabajo del SG-SST, firmado por el responsable del SG-SST y el Director General de la URF."/>
    <s v="Documento en formato PDF del Plan Anual de trabajo del SG-SST donde se incluya el cronograma, la descripción de la actividad y la frecuencia. El cual debe estar firmado por el responsable del SG- SST y el Director General de la URF."/>
    <s v="Gestión Humana"/>
    <s v="Marlen Lombana Mahecha"/>
    <s v="Marlen Lombana Mahecha"/>
    <d v="2026-02-01T00:00:00"/>
    <d v="2026-02-28T23:59:00"/>
    <n v="27.999305555553292"/>
    <s v="Diana Paola Fajardo Carlos"/>
    <m/>
    <s v="Interno "/>
    <s v="No contar con el recurso humano para la realización de la tarea."/>
    <x v="2"/>
    <x v="0"/>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s v="D02_Direccionamiento Estratégico y Planeación"/>
    <m/>
    <m/>
    <m/>
    <m/>
    <m/>
    <s v="D01_Talento Humano_x000a_D02_Direccionamiento Estratégico y Planeación"/>
    <s v="D01_P01_Gestión Estratégica del Talento Humano"/>
    <m/>
    <s v="D02_P03_Planeación Institucional"/>
    <m/>
    <m/>
    <m/>
    <m/>
    <m/>
    <m/>
    <m/>
    <m/>
    <m/>
    <m/>
    <m/>
    <m/>
    <m/>
    <m/>
    <m/>
    <m/>
    <s v="D01_P01_Gestión Estratégica del Talento Humano_x000a_D02_P03_Planeación Institucional"/>
  </r>
  <r>
    <s v="URF2026_194_Realizar seguimiento, ejecución y evaluación de las Actividades planificadas según cronograma del Plan Anual de Seguridad y Salud en el Trabajo_Primer trimestre 2026."/>
    <x v="193"/>
    <s v="Realizar seguimiento, ejecución y evaluación de las Actividades planificadas según cronograma del Plan Anual de Seguridad y Salud en el Trabajo_Primer trimestre 2026."/>
    <x v="193"/>
    <s v="En esta tarea se realiza el seguimiento, la ejecución y la evaluación de las actividades definidas en el Plan Anual de Seguridad y Salud en el Trabajo (SST), correspondientes al primer trimestre de 2026, conforme al cronograma establecido, verificando el cumplimiento de plazos, responsables, recursos asignados y resultados, así como la identificación de avances, desviaciones y acciones de mejora necesarias para garantizar la implementación efectiva del SG-SST."/>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n el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s v="Gestión Humana"/>
    <s v="Marlen Lombana Mahecha"/>
    <s v="Marlen Lombana Mahecha"/>
    <d v="2026-04-01T00:00:00"/>
    <d v="2026-04-30T23:59:00"/>
    <n v="29.999305555553292"/>
    <s v="Diana Paola Fajardo Carlos"/>
    <m/>
    <s v="Interno "/>
    <s v="Se pueden presentar situaciones administrativas que impidan el cumplimiento de la tarea por parte del responsable del SG-SST."/>
    <x v="4"/>
    <x v="0"/>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195_Realizar seguimiento, ejecución y evaluación de las Actividades planificadas según cronograma del Plan Anual de Seguridad y Salud en el Trabajo_Segundo trimestre 2026."/>
    <x v="194"/>
    <s v="Realizar seguimiento, ejecución y evaluación de las Actividades planificadas según cronograma del Plan Anual de Seguridad y Salud en el Trabajo_Segundo trimestre 2026."/>
    <x v="194"/>
    <s v="En esta tarea se realiza el seguimiento, la ejecución y la evaluación de las actividades definidas en el Plan Anual de Seguridad y Salud en el Trabajo (SST), correspondientes al segundo trimestre de 2026, conforme al cronograma establecido, verificando el cumplimiento de plazos, responsables, recursos asignados y resultados, así como la identificación de avances, desviaciones y acciones de mejora necesarias para garantizar la implementación efectiva del SG-SST."/>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n el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s v="Gestión Humana"/>
    <s v="Marlen Lombana Mahecha"/>
    <s v="Marlen Lombana Mahecha"/>
    <d v="2026-07-01T00:00:00"/>
    <d v="2026-07-31T23:59:00"/>
    <n v="30.999305555553292"/>
    <s v="Diana Paola Fajardo Carlos"/>
    <m/>
    <s v="Interno "/>
    <s v="El incumplimiento de la tarea se puede presentar por parte de un proveedor externo por incumplimiento de las actividades en las fechas establecidas en el plan."/>
    <x v="4"/>
    <x v="0"/>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196_Realizar seguimiento, ejecución y evaluación de las Actividades planificadas según cronograma del Plan Anual de Seguridad y Salud en el Trabajo_Tercer trimestre 2026."/>
    <x v="195"/>
    <s v="Realizar seguimiento, ejecución y evaluación de las Actividades planificadas según cronograma del Plan Anual de Seguridad y Salud en el Trabajo_Tercer trimestre 2026."/>
    <x v="195"/>
    <s v="En esta tarea se realiza el seguimiento, la ejecución y la evaluación de las actividades definidas en el Plan Anual de Seguridad y Salud en el Trabajo (SST), correspondientes al tercer trimestre de 2026, conforme al cronograma establecido, verificando el cumplimiento de plazos, responsables, recursos asignados y resultados, así como la identificación de avances, desviaciones y acciones de mejora necesarias para garantizar la implementación efectiva del SG-SST."/>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n el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s v="Gestión Humana"/>
    <s v="Marlen Lombana Mahecha"/>
    <s v="Marlen Lombana Mahecha"/>
    <d v="2026-10-01T00:00:00"/>
    <d v="2026-10-31T23:59:00"/>
    <n v="30.999305555553292"/>
    <s v="Diana Paola Fajardo Carlos"/>
    <m/>
    <s v="Interno "/>
    <s v="No contar con el recurso humano para realizar la actualización del documento. "/>
    <x v="4"/>
    <x v="0"/>
    <s v="URF_2326_Eficiencia institucional"/>
    <s v="URF_EI1_2326_Fortalecer la gestión estratégica del talento humano"/>
    <s v="URF_EI1_2326_INI2_Mejorar la calidad de vida laboral de los servidores públicos "/>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197_Realizar seguimiento, ejecución y evaluación de las Actividades planificadas según cronograma del Plan Anual de Seguridad y Salud en el Trabajo_Cuarto trimestre 2026."/>
    <x v="196"/>
    <s v="Realizar seguimiento, ejecución y evaluación de las Actividades planificadas según cronograma del Plan Anual de Seguridad y Salud en el Trabajo_Cuarto trimestre 2026."/>
    <x v="196"/>
    <s v="En esta tarea se realiza el seguimiento, la ejecución y la evaluación de las actividades definidas en el Plan Anual de Seguridad y Salud en el Trabajo (SST), correspondientes al cuarto trimestre de 2026, conforme al cronograma establecido, verificando el cumplimiento de plazos, responsables, recursos asignados y resultados, así como la identificación de avances, desviaciones y acciones de mejora necesarias para garantizar la implementación efectiva del SG-SST."/>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n el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s v="Gestión Humana"/>
    <s v="Marlen Lombana Mahecha"/>
    <s v="Marlen Lombana Mahecha"/>
    <d v="2026-12-01T00:00:00"/>
    <d v="2026-12-31T23:59:00"/>
    <n v="30.999305555553292"/>
    <s v="Diana Paola Fajardo Carlos"/>
    <m/>
    <s v="Interno "/>
    <s v="No contar con el recurso humano para realizar la actualización del documento. "/>
    <x v="4"/>
    <x v="0"/>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198_Realizar la autoevaluación del mantenimiento del SG-SST correspondiente a la vigencia 2025, con base en los estándares mínimos establecidos en la Resolución 0312 de 2019."/>
    <x v="197"/>
    <s v="Realizar la autoevaluación del mantenimiento del SG-SST correspondiente a la vigencia 2025, con base en los estándares mínimos establecidos en la Resolución 0312 de 2019."/>
    <x v="197"/>
    <s v="Realizar la autoevaluación del mantenimiento del Sistema de Gestión de Seguridad y Salud en el Trabajo (SG-SST), correspondiente a la vigencia 2025, con base en los estándares mínimos establecidos en la Resolución 0312 de 2019, verificando el nivel de cumplimiento, la evidencia asociada y la definición de las acciones de mejora que resulten necesarias, así como efectuar el respectivo reporte en la plataforma del Sistema General de Riesgos Laborales."/>
    <s v="Se presenta el documento que contiene el puntaje alcanzado en el cumplimiento de los estándares mínimos, según la autoevaluación realizada con base en los resultados de las actividades ejecutadas durante la vigencia 2025."/>
    <s v="Documento en formato PDF donde se evidencie el puntaje obtenido en la autoevaluación producto del resultado de las actividades ejecutadas en la vigencia 2025."/>
    <s v="Gestión Humana"/>
    <s v="Marlen Lombana Mahecha"/>
    <s v="Marlen Lombana Mahecha"/>
    <d v="2026-03-01T00:00:00"/>
    <d v="2026-03-31T23:59:00"/>
    <n v="30.999305555553292"/>
    <s v="Diana Paola Fajardo Carlos"/>
    <m/>
    <s v="Interno "/>
    <s v="No contar con el recurso humano para la realización de la tarea."/>
    <x v="3"/>
    <x v="0"/>
    <s v="URF_2326_Eficiencia institucional"/>
    <s v="URF_EI1_2326_Fortalecer la gestión estratégica del talento humano"/>
    <s v="URF_EI1_2326_INI2_Mejorar la calidad de vida laboral de los servidores públicos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200_Realizar informe Anual del SG-SST - Vigencia 2025"/>
    <x v="198"/>
    <s v="Realizar informe Anual del SG-SST - Vigencia 2025"/>
    <x v="198"/>
    <s v="Realizar el informe anual del mantenimiento del SG-SST para la vigencia 2025."/>
    <s v="Documento en formato PDF del informe anual del mantenimiento del SG-SST de la vigencia 2025."/>
    <s v="Documento en formato PDF del informe anual del mantenimiento del SG-SST de la vigencia 2025."/>
    <s v="Gestión Humana"/>
    <s v="Marlen Lombana Mahecha"/>
    <s v="Marlen Lombana Mahecha"/>
    <d v="2026-03-01T00:00:00"/>
    <d v="2026-03-31T23:59:00"/>
    <n v="30.999305555553292"/>
    <s v="Diana Paola Fajardo Carlos"/>
    <m/>
    <s v="Interno "/>
    <s v="No contar con el recurso humano para la realización de la tarea."/>
    <x v="3"/>
    <x v="0"/>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199_Realizar los exámenes médico-ocupacionales periódicos, dando cumplimiento a lo establecido en la Resolución 2346 de 2007 y el Decreto 10 72 de 2015."/>
    <x v="199"/>
    <s v="Realizar los exámenes médico-ocupacionales periódicos, dando cumplimiento a lo establecido en la Resolución 2346 de 2007 y el Decreto 10 72 de 2015."/>
    <x v="199"/>
    <s v="Realizar los exámenes médico-ocupacionales periódicos correspondientes a la vigencia 2026, a todos los servidores cuya vinculación sea igual o superior a seis (6) meses."/>
    <s v="* Correo electrónico de programación de la jornada de exámenes médico-ocupacionales periódicos._x000a_* Pieza de comunicación mediante la cual se notifica a los servidores la realización de la jornada de exámenes médico-ocupacionales periódicos._x000a_* Informes emitidos por el proveedor de los exámenes médico-ocupacionales._x000a_* Cualquier otro documento que dé fe del cumplimiento de la actividad."/>
    <s v="Documentos en formato PDF donde se evidencie la programación, divulgación y socialización de los resultados de los exámenes médico-ocupacionales periódicos para la vigencia 2026"/>
    <s v="Gestión Humana"/>
    <s v="Marlen Lombana Mahecha"/>
    <s v="Marlen Lombana Mahecha"/>
    <d v="2026-10-01T00:00:00"/>
    <d v="2026-10-31T23:59:00"/>
    <n v="30.999305555553292"/>
    <s v="Diana Paola Fajardo Carlos"/>
    <m/>
    <s v="Interno "/>
    <s v="No contar con el recurso humano para la realización de la tarea."/>
    <x v="2"/>
    <x v="1"/>
    <s v="URF_2326_Eficiencia institucional"/>
    <s v="URF_EI1_2326_Fortalecer la gestión estratégica del talento humano"/>
    <s v="URF_EI1_2326_INI2_Mejorar la calidad de vida laboral de los servidores públicos "/>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201_Realizar actividades de prevención del riesgo psicosocial. Primer semestre de 2026"/>
    <x v="200"/>
    <s v="Realizar actividades de prevención del riesgo psicosocial. Primer semestre de 2026"/>
    <x v="200"/>
    <s v="Prevención del Riesgo Psicosocial. Realizar actividades de prevención del riesgo psicosocial. Primer semestre de 2026."/>
    <s v="Soporte en formato PDF de capacitación, piezas de comunicaciones, actividades recreo-deportivas y/o evidencia de cualquier actividad relacionada con la prevención del riesgo psicosocial. "/>
    <s v="Soporte en formato PDF de capacitación, piezas de comunicaciones, actividades recreo-deportivas y/o evidencia de cualquier actividad relacionada con la prevención del riesgo psicosocial. "/>
    <s v="Gestión Humana"/>
    <s v="Marlen Lombana Mahecha"/>
    <s v="Marlen Lombana Mahecha"/>
    <d v="2026-07-01T00:00:00"/>
    <d v="2026-07-31T23:59:00"/>
    <n v="30.999305555553292"/>
    <s v="Diana Paola Fajardo Carlos"/>
    <m/>
    <s v="Interno "/>
    <s v="Se pueden presentar situaciones administrativas que impidan el cumplimiento de la tarea por parte del responsable del SG-SST."/>
    <x v="3"/>
    <x v="1"/>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202_Realizar actividades de prevención del riesgo psicosocial. Segundo semestre de 2026"/>
    <x v="201"/>
    <s v="Realizar actividades de prevención del riesgo psicosocial. Segundo semestre de 2026"/>
    <x v="201"/>
    <s v="Prevención  del Riesgo Psicosocial. Realizar actividades de prevención del riesgo psicosocial. Segundo semestre de 2026."/>
    <s v="Soporte  en formato PDF de capacitación, piezas de comunicaciones, actividades recreo-deportivas y/o evidencia de cualquier actividad relacionada con la prevención del riesgo psicosocial. "/>
    <s v="Soporte  en formato PDF de capacitación, piezas de comunicaciones, actividades recreo-deportivas y/o evidencia de cualquier actividad relacionada con la prevención del riesgo psicosocial. "/>
    <s v="Gestión Humana"/>
    <s v="Marlen Lombana Mahecha"/>
    <s v="Marlen Lombana Mahecha"/>
    <d v="2026-12-01T00:00:00"/>
    <d v="2026-12-30T23:59:00"/>
    <n v="29.999305555553292"/>
    <s v="Diana Paola Fajardo Carlos"/>
    <m/>
    <s v="Interno "/>
    <s v="El incumplimiento de la tarea se puede presentar por parte de un proveedor externo por incumplimiento de las actividades en las fechas establecidas en el plan."/>
    <x v="3"/>
    <x v="1"/>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15_Plan de Trabajo Anual en Seguridad y Salud en el Trabajo - PASST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203_Definir el formato de reporte de las capacitaciones de los lideres de proceso "/>
    <x v="202"/>
    <s v="Definir el formato de reporte de las capacitaciones de los lideres de proceso "/>
    <x v="202"/>
    <s v="Establecer el formato de recolección de las capacitaciones recibidas a los lideres de proceso para su consolidación"/>
    <s v="Formato de recolección de capacitaciones"/>
    <s v="Formato estandarizado que permita consolidar de forma ágil y sencilla las capacitaciones recibidas por los lideres de proceso"/>
    <s v="Gestión Humana"/>
    <s v="Kevin Steven Correa Fajardo"/>
    <s v="Marlen Lombana Mahecha"/>
    <d v="2026-03-01T00:00:00"/>
    <d v="2026-03-31T23:59:00"/>
    <n v="30.999305555553292"/>
    <s v="Diana Paola Fajardo Carlos"/>
    <m/>
    <s v="Interno "/>
    <s v="El incumplimiento de la tarea se puede presentar por parte de un proveedor externo por incumplimiento de las actividades en las fechas establecidas en el plan."/>
    <x v="2"/>
    <x v="1"/>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m/>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204_Revisar y validar el Manual de Integridad y Buen Gobierno "/>
    <x v="203"/>
    <s v="Revisar y validar el Manual de Integridad y Buen Gobierno "/>
    <x v="203"/>
    <s v="Ampliar la información correspondiente al procedimiento de resolución de los conflictos de interes - Debida diligencia. "/>
    <s v="Manual de integridad y buen gobierno validado y/o actualizado"/>
    <s v="Manual de integridad y buen gobierno con la información correspondiente al procedimiento de resolución de los conflictos de interes - Debida diligencia. "/>
    <s v="Gestión Humana"/>
    <s v="Kevin Steven Correa Fajardo"/>
    <s v="Marlen Lombana Mahecha"/>
    <d v="2026-07-01T00:00:00"/>
    <d v="2026-07-31T23:59:00"/>
    <n v="30.999305555553292"/>
    <s v="Diana Paola Fajardo Carlos"/>
    <m/>
    <s v="Interno "/>
    <s v="El incumplimiento de la tarea se puede presentar por parte de un proveedor externo por incumplimiento de las actividades en las fechas establecidas en el plan."/>
    <x v="2"/>
    <x v="0"/>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s v="17_Programas de transparencia y ética pública - PTEP"/>
    <s v="17_PTEP_03_Cultura de la legalidad y estado abierto"/>
    <s v="17_PTEP_03_3.3.Integridad en el servicio público"/>
    <m/>
    <s v="No aplica"/>
    <m/>
    <s v="No aplica"/>
    <m/>
    <s v="No aplica"/>
    <s v="No aplica"/>
    <m/>
    <s v="No aplica"/>
    <m/>
    <s v="No aplica"/>
    <m/>
    <s v="No aplica"/>
    <s v="24_Operación del Sistema de Gestión Institucional - SGI"/>
    <s v="25_Estrategia de integridad y conflicto de interes - EICI"/>
    <s v="12_Plan Estratégico de Gestión de Talento Humano - PEGTH_x000a_17_Programas de transparencia y ética pública - PTEP_x000a_24_Operación del Sistema de Gestión Institucional - SGI_x000a_25_Estrategia de integridad y conflicto de interes - EICI"/>
    <s v="D01_Talento Humano"/>
    <m/>
    <m/>
    <m/>
    <m/>
    <m/>
    <m/>
    <s v="D01_Talento Humano"/>
    <s v="D01_P01_Gestión Estratégica del Talento Humano"/>
    <s v="D01_P02_Integridad"/>
    <m/>
    <m/>
    <m/>
    <m/>
    <m/>
    <m/>
    <m/>
    <m/>
    <m/>
    <m/>
    <m/>
    <m/>
    <m/>
    <m/>
    <m/>
    <m/>
    <m/>
    <s v="D01_P01_Gestión Estratégica del Talento Humano_x000a_D01_P02_Integridad"/>
  </r>
  <r>
    <s v="URF2026_205_Revisar y actualizar el acto administrativo del comité de teletrabajo "/>
    <x v="204"/>
    <s v="Revisar y actualizar el acto administrativo del comité de teletrabajo "/>
    <x v="204"/>
    <s v="Definir el alcance, responsabilidades y roles del comité de teletrabajo "/>
    <s v="Acto administrativo de conformación del comité de teletrabajo actualizado "/>
    <s v="Acto administrativo de conformación del comité de teletrabajo actualizado que define el alcance, responsabilidades y roles del comité de teletrabajo  "/>
    <s v="Gestión Humana"/>
    <s v="Marlen Lombana Mahecha"/>
    <s v="Marlen Lombana Mahecha"/>
    <d v="2026-07-01T00:00:00"/>
    <d v="2026-07-31T23:59:00"/>
    <n v="30.999305555553292"/>
    <s v="Diana Paola Fajardo Carlos"/>
    <m/>
    <s v="Interno "/>
    <s v="El incumplimiento de la tarea se puede presentar por parte de un proveedor externo por incumplimiento de las actividades en las fechas establecidas en el plan."/>
    <x v="2"/>
    <x v="1"/>
    <s v="URF_2326_Eficiencia institucional"/>
    <s v="URF_EI1_2326_Fortalecer la gestión estratégica del talento humano"/>
    <s v="URF_EI1_2326_INI2_Mejorar la calidad de vida laboral de los servidores públicos "/>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s v="15_Plan de Trabajo Anual en Seguridad y Salud en el Trabajo - PASST"/>
    <m/>
    <m/>
    <s v="No aplica"/>
    <s v="No aplica"/>
    <m/>
    <s v="No aplica"/>
    <m/>
    <s v="No aplica"/>
    <m/>
    <s v="No aplica"/>
    <s v="No aplica"/>
    <m/>
    <s v="No aplica"/>
    <m/>
    <s v="No aplica"/>
    <m/>
    <s v="No aplica"/>
    <s v="24_Operación del Sistema de Gestión Institucional - SGI"/>
    <m/>
    <s v="12_Plan Estratégico de Gestión de Talento Humano - PEGTH_x000a_15_Plan de Trabajo Anual en Seguridad y Salud en el Trabajo - PASST_x000a_24_Operación del Sistema de Gestión Institucional - SGI"/>
    <s v="D01_Talento Humano"/>
    <m/>
    <m/>
    <m/>
    <m/>
    <m/>
    <m/>
    <s v="D01_Talento Humano"/>
    <s v="D01_P01_Gestión Estratégica del Talento Humano"/>
    <m/>
    <m/>
    <m/>
    <m/>
    <m/>
    <m/>
    <m/>
    <m/>
    <m/>
    <m/>
    <m/>
    <m/>
    <m/>
    <m/>
    <m/>
    <m/>
    <m/>
    <m/>
    <s v="D01_P01_Gestión Estratégica del Talento Humano"/>
  </r>
  <r>
    <s v="URF2026_206_Validar, actualizar y hacer seguimiento integral a los componentes presupuestales asociados al Plan de Austeridad_1er_Trimestre_2026"/>
    <x v="205"/>
    <s v="Validar, actualizar y hacer seguimiento integral a los componentes presupuestales asociados al Plan de Austeridad_1er_Trimestre_2026"/>
    <x v="205"/>
    <s v="Elaborar y compartir con los actores interesados el Reporte de Seguimiento de los Componentes de Presupuesto que conforman el Plan Interno de Austeridad."/>
    <s v="Reporte de Seguimiento Presupuestal del Plan Interno de Austeridad"/>
    <s v="Reporte de Seguimiento de los Componentes de Presupuesto que conforma en Plan Interno de Austeridad, en el cual se detallen tanto las erogaciones, como los componentes del plan."/>
    <s v="Gestión Financiera"/>
    <s v="Jose Leonardo Cuadros Villamil"/>
    <s v="Sonia Milena Garavito"/>
    <d v="2026-01-01T00:00:00"/>
    <d v="2026-04-15T23:59:00"/>
    <n v="104.99930555555329"/>
    <s v="Diana Paola Fajardo Carlos"/>
    <m/>
    <s v="Interno "/>
    <s v="Falta de trazabilidad o inconsistencias en los datos históricos, que afecten la calidad del reporte único por componentes."/>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7_Consumo sostenible"/>
    <s v="22_Plan anual de austeridad del gasto - PAAG"/>
    <s v="22_PAAG_01_Mejorar la utilización de los recursos públicos de manera eficiente y efectiva, a través de una gestión institucional que involucre la participación de los diversos servidores públicos"/>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07_Validar, actualizar y hacer seguimiento integral a los componentes presupuestales asociados al Plan de Austeridad_2do_Trimestre_2026"/>
    <x v="206"/>
    <s v="Validar, actualizar y hacer seguimiento integral a los componentes presupuestales asociados al Plan de Austeridad_2do_Trimestre_2026"/>
    <x v="206"/>
    <s v="Elaborar y compartir con los actores interesados el Reporte de Seguimiento de los Componentes de Presupuesto que conforman el Plan Interno de Austeridad."/>
    <s v="Reporte de Seguimiento Presupuestal del Plan Interno de Austeridad"/>
    <s v="Reporte de Seguimiento de los Componentes de Presupuesto que conforma en Plan Interno de Austeridad, en el cual se detallen tanto las erogaciones, como los componentes del plan."/>
    <s v="Gestión Financiera"/>
    <s v="Jose Leonardo Cuadros Villamil"/>
    <s v="Sonia Milena Garavito"/>
    <d v="2026-04-01T00:00:00"/>
    <d v="2026-07-15T23:59:00"/>
    <n v="105.99930555555329"/>
    <s v="Diana Paola Fajardo Carlos"/>
    <m/>
    <s v="Interno "/>
    <s v="Falta de trazabilidad o inconsistencias en los datos históricos, que afecten la calidad del reporte único por componentes."/>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7_Consumo sostenible"/>
    <s v="22_Plan anual de austeridad del gasto - PAAG"/>
    <s v="22_PAAG_01_Mejorar la utilización de los recursos públicos de manera eficiente y efectiva, a través de una gestión institucional que involucre la participación de los diversos servidores públicos"/>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08_Validar, actualizar y hacer seguimiento integral a los componentes presupuestales asociados al Plan de Austeridad_3er_Trimestre_2026"/>
    <x v="207"/>
    <s v="Validar, actualizar y hacer seguimiento integral a los componentes presupuestales asociados al Plan de Austeridad_3er_Trimestre_2026"/>
    <x v="207"/>
    <s v="Elaborar y compartir con los actores interesados el Reporte de Seguimiento de los Componentes de Presupuesto que conforman el Plan Interno de Austeridad."/>
    <s v="Reporte de Seguimiento Presupuestal del Plan Interno de Austeridad"/>
    <s v="Reporte de Seguimiento de los Componentes de Presupuesto que conforma en Plan Interno de Austeridad, en el cual se detallen tanto las erogaciones, como los componentes del plan."/>
    <s v="Gestión Financiera"/>
    <s v="Jose Leonardo Cuadros Villamil"/>
    <s v="Sonia Milena Garavito"/>
    <d v="2026-07-01T00:00:00"/>
    <d v="2026-10-15T23:59:00"/>
    <n v="106.99930555555329"/>
    <s v="Diana Paola Fajardo Carlos"/>
    <m/>
    <s v="Interno "/>
    <s v="Falta de trazabilidad o inconsistencias en los datos históricos, que afecten la calidad del reporte único por componentes."/>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7_Consumo sostenible"/>
    <s v="22_Plan anual de austeridad del gasto - PAAG"/>
    <s v="22_PAAG_01_Mejorar la utilización de los recursos públicos de manera eficiente y efectiva, a través de una gestión institucional que involucre la participación de los diversos servidores públicos"/>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09_Validar, actualizar y hacer seguimiento integral a los componentes presupuestales asociados al Plan de Austeridad_4to_Trimestre_2025"/>
    <x v="208"/>
    <s v="Validar, actualizar y hacer seguimiento integral a los componentes presupuestales asociados al Plan de Austeridad_4to_Trimestre_2025"/>
    <x v="208"/>
    <s v="Elaborar y compartir con los actores interesados el Reporte de Seguimiento de los Componentes de Presupuesto que conforman el Plan Interno de Austeridad."/>
    <s v="Reporte de Seguimiento Presupuestal del Plan Interno de Austeridad"/>
    <s v="Reporte de Seguimiento de los Componentes de Presupuesto que conforma en Plan Interno de Austeridad, en el cual se detallen tanto las erogaciones, como los componentes del plan."/>
    <s v="Gestión Financiera"/>
    <s v="Jose Leonardo Cuadros Villamil"/>
    <s v="Sonia Milena Garavito"/>
    <d v="2026-01-01T00:00:00"/>
    <d v="2026-02-20T23:59:00"/>
    <n v="50.999305555553292"/>
    <s v="Diana Paola Fajardo Carlos"/>
    <m/>
    <s v="Interno "/>
    <s v="Falta de trazabilidad o inconsistencias en los datos históricos, que afecten la calidad del reporte único por componentes."/>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s v="21_Plan de gestión ambiental - PGA"/>
    <s v="21_PGA_07_Consumo sostenible"/>
    <s v="22_Plan anual de austeridad del gasto - PAAG"/>
    <s v="22_PAAG_01_Mejorar la utilización de los recursos públicos de manera eficiente y efectiva, a través de una gestión institucional que involucre la participación de los diversos servidores públicos"/>
    <m/>
    <s v="No aplica"/>
    <s v="24_Operación del Sistema de Gestión Institucional - SGI"/>
    <m/>
    <s v="17_Programas de transparencia y ética pública - PTEP_x000a_21_Plan de gestión ambiental - PGA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10_Socializar el Plan Interno de Austeridad para la vigencia 2026 al Comité de Coordinación de Control Interno"/>
    <x v="209"/>
    <s v="Socializar el Plan Interno de Austeridad para la vigencia 2026 al Comité de Coordinación de Control Interno"/>
    <x v="209"/>
    <s v="Exponer los componentes y lineamientos del Plan Interno de Austeridad para la vigencia 2026"/>
    <s v="Presentación del Plan Interno de Austeridad"/>
    <s v="Exposición de los aspectos más relevantes del Plan Interno de Austeridad de la Vigencia 2026."/>
    <s v="Gestión Financiera"/>
    <s v="Diana Paola Fajardo Carlos"/>
    <s v="Jose Leonardo Cuadros Villamil"/>
    <d v="2026-04-01T00:00:00"/>
    <d v="2026-05-30T23:59:00"/>
    <n v="59.999305555553292"/>
    <s v="Diana Paola Fajardo Carlos"/>
    <m/>
    <s v="Interno "/>
    <s v="Dificultad en la programación o realización de la sesión para la exposición del PIA al Comité de Coordinación de Control Interno, _x000a__x000a_Inconsistencia en la información del PIA, que impidan presentar la información al Comité."/>
    <x v="2"/>
    <x v="0"/>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m/>
    <s v="No aplica"/>
    <s v="22_Plan anual de austeridad del gasto - PAAG"/>
    <s v="22_PAAG_01_Mejorar la utilización de los recursos públicos de manera eficiente y efectiva, a través de una gestión institucional que involucre la participación de los diversos servidores públicos"/>
    <m/>
    <s v="No aplica"/>
    <s v="24_Operación del Sistema de Gestión Institucional - SGI"/>
    <m/>
    <s v="17_Programas de transparencia y ética pública - PTEP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11_Revisar y actualizar la resolución que autoriza y define el reconocimiento y pago de horas extra, así como el reporte de control para su seguimiento"/>
    <x v="210"/>
    <s v="Revisar y actualizar la resolución que autoriza y define el reconocimiento y pago de horas extra, así como el reporte de control para su seguimiento"/>
    <x v="210"/>
    <s v="Revisar el contenido de la resolución de horas extra e implementar posibles oportunidades de mejora en caso de que se identifiquen, e implementar mejoras en el reporte de control para el seguimiento de las horas extra"/>
    <s v="Resolución y reporte de seguimiento de horas extra actualizados"/>
    <s v="Resolución de reconocimiento de horas extra actualizada y comunicada, al mismo tiempo reporte de control y seguimiento de horas extra mejorado"/>
    <s v="Gestión Financiera"/>
    <s v="Kevin Steven Correa Fajardo"/>
    <s v="Andrea Carolina Bonilla Cuervo"/>
    <d v="2026-01-01T00:00:00"/>
    <d v="2026-02-28T23:59:00"/>
    <n v="58.999305555553292"/>
    <s v="Diana Paola Fajardo Carlos"/>
    <m/>
    <s v="Interno "/>
    <s v="Retraso en la actualización y expedición del acto administrativo de horas extras en los tiempos estipulados"/>
    <x v="2"/>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4_Iniciativas adicionales"/>
    <s v="17_PTEP_04_4.1.Austeridad del gasto"/>
    <m/>
    <s v="No aplica"/>
    <m/>
    <s v="No aplica"/>
    <m/>
    <s v="No aplica"/>
    <s v="No aplica"/>
    <m/>
    <s v="No aplica"/>
    <s v="22_Plan anual de austeridad del gasto - PAAG"/>
    <s v="22_PAAG_03_Horas extras y vacaciones"/>
    <m/>
    <s v="No aplica"/>
    <s v="24_Operación del Sistema de Gestión Institucional - SGI"/>
    <m/>
    <s v="17_Programas de transparencia y ética pública - PTEP_x000a_22_Plan anual de austeridad del gasto - PAAG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12_Consolidar la evidencia de la asignación partida presupuestal de gasto e inversión para promover la participación ciudadana_2026"/>
    <x v="211"/>
    <s v="Consolidar la evidencia de la asignación partida presupuestal de gasto e inversión para promover la participación ciudadana_2026"/>
    <x v="211"/>
    <s v="Consolidar, organizar y documentar de manera integral la evidencia relacionada con la asignación de las partidas presupuestales de gasto e inversión destinadas a promover la participación ciudadana, garantizando su trazabilidad, respaldo técnico y cumplimiento de los lineamientos establecidos para la gestión pública"/>
    <s v="Informe que refleje la consolidación de los recursos que se ejecuten para promover la participación ciudadana en la vigencia 2026"/>
    <s v="Informe que consolide y detalle la asignación y ejecución de los recursos de gasto e inversión destinados a la promoción de la participación ciudadana durante la vigencia 2026, incluyendo soportes, fuentes de información y análisis de cumplimiento"/>
    <s v="Gestión Financiera"/>
    <s v="Sonia Milena Garavito"/>
    <s v="Jose Leonardo Cuadros Villamil"/>
    <d v="2026-12-01T00:00:00"/>
    <d v="2026-12-30T23:59:00"/>
    <n v="29.999305555553292"/>
    <s v="Diana Paola Fajardo Carlos"/>
    <m/>
    <s v="Interno "/>
    <s v="Falta de información solicitada como insumo, que impidan elaborar el informe de consolidación de recursos destinados para promover la participación ciudadana en la vigencia 2026"/>
    <x v="2"/>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13_Validar los soportes de pago y cargue de orden de pago realizado en el SECOPII_Primer cuatrimestre"/>
    <x v="212"/>
    <s v="Validar los soportes de pago y cargue de orden de pago realizado en el SECOPII_Primer cuatrimestre"/>
    <x v="212"/>
    <s v="Realizar el seguimiento al cargue de los soportes para pago correspondiente a contratos con que cuenta la URF para la vigencia 2026, así mismo, posterior a esta validación se realiza la marcación como pagado y cargue de la Orden de Pago. "/>
    <s v="Informe de cargue de pagos en el SECOP II"/>
    <s v="Informe detallado por contrato en ejecución de la vigencia, que muestra porcentaje de ejecución del contrato, total de valor pagado y el número de pagos realizados. "/>
    <s v="Gestión Financiera"/>
    <s v="Sonia Milena Garavito"/>
    <m/>
    <d v="2026-01-01T00:00:00"/>
    <d v="2026-04-30T23:59:00"/>
    <n v="119.99930555555329"/>
    <s v="Diana Paola Fajardo Carlos"/>
    <m/>
    <s v="Externo "/>
    <s v="No cargue de la factura para pago por parte del proveedor o información incorrecta de la factura cargada por el proveedor"/>
    <x v="0"/>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m/>
    <s v="D02_P04_Gestión Presupuestal y eficiencia del gasto público"/>
    <s v="D02_P05_Compras y Contratación Pública"/>
    <m/>
    <m/>
    <m/>
    <m/>
    <m/>
    <m/>
    <m/>
    <m/>
    <m/>
    <m/>
    <m/>
    <m/>
    <m/>
    <m/>
    <s v="D02_P04_Gestión Presupuestal y eficiencia del gasto público_x000a_D02_P05_Compras y Contratación Pública"/>
  </r>
  <r>
    <s v="URF2026_214_Validar los soportes de pago y cargue de orden de pago realizado en el SECOPII_Segundo cuatrimestre"/>
    <x v="213"/>
    <s v="Validar los soportes de pago y cargue de orden de pago realizado en el SECOPII_Segundo cuatrimestre"/>
    <x v="213"/>
    <s v="Realizar el seguimiento al cargue de los soportes para pago correspondiente a contratos con que cuenta la URF para la vigencia 2026, así mismo, posterior a esta validación se realiza la marcación como pagado y cargue de la Orden de Pago. "/>
    <s v="Informe de cargue de pagos en el SECOP II"/>
    <s v="Informe detallado por contrato en ejecución de la vigencia, que muestra porcentaje de ejecución del contrato, total de valor pagado y el número de pagos realizados. "/>
    <s v="Gestión Financiera"/>
    <s v="Sonia Milena Garavito"/>
    <m/>
    <d v="2026-05-01T00:00:00"/>
    <d v="2026-08-30T23:59:00"/>
    <n v="121.99930555555329"/>
    <s v="Diana Paola Fajardo Carlos"/>
    <m/>
    <s v="Externo "/>
    <s v="No cargue de la factura para pago por parte del proveedor o información incorrecta de la factura cargada por el proveedor"/>
    <x v="1"/>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m/>
    <s v="D02_P04_Gestión Presupuestal y eficiencia del gasto público"/>
    <s v="D02_P05_Compras y Contratación Pública"/>
    <m/>
    <m/>
    <m/>
    <m/>
    <m/>
    <m/>
    <m/>
    <m/>
    <m/>
    <m/>
    <m/>
    <m/>
    <m/>
    <m/>
    <s v="D02_P04_Gestión Presupuestal y eficiencia del gasto público_x000a_D02_P05_Compras y Contratación Pública"/>
  </r>
  <r>
    <s v="URF2026_215_Validar los soportes de pago y cargue de orden de pago realizado en el SECOPII_Tercer cuatrimestre"/>
    <x v="214"/>
    <s v="Validar los soportes de pago y cargue de orden de pago realizado en el SECOPII_Tercer cuatrimestre"/>
    <x v="214"/>
    <s v="Realizar el seguimiento al cargue de los soportes para pago correspondiente a contratos con que cuenta la URF para la vigencia 2026, así mismo, posterior a esta validación se realiza la marcación como pagado y cargue de la Orden de Pago. "/>
    <s v="Informe de cargue de pagos en el SECOP II"/>
    <s v="Informe detallado por contrato en ejecución de la vigencia, que muestra porcentaje de ejecución del contrato, total de valor pagado y el número de pagos realizados. "/>
    <s v="Gestión Financiera"/>
    <s v="Sonia Milena Garavito"/>
    <m/>
    <d v="2026-09-01T00:00:00"/>
    <d v="2026-12-30T23:59:00"/>
    <n v="120.99930555555329"/>
    <s v="Diana Paola Fajardo Carlos"/>
    <m/>
    <s v="Externo "/>
    <s v="No cargue de la factura para pago por parte del proveedor o información incorrecta de la factura cargada por el proveedor"/>
    <x v="1"/>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m/>
    <s v="D02_P04_Gestión Presupuestal y eficiencia del gasto público"/>
    <s v="D02_P05_Compras y Contratación Pública"/>
    <m/>
    <m/>
    <m/>
    <m/>
    <m/>
    <m/>
    <m/>
    <m/>
    <m/>
    <m/>
    <m/>
    <m/>
    <m/>
    <m/>
    <s v="D02_P04_Gestión Presupuestal y eficiencia del gasto público_x000a_D02_P05_Compras y Contratación Pública"/>
  </r>
  <r>
    <s v="URF2026_216_Realizar la presentación y publicación de los Estados Financieros y Reportes Contables_Cuarto_Trimestre_2025"/>
    <x v="215"/>
    <s v="Realizar la presentación y publicación de los Estados Financieros y Reportes Contables_Cuarto_Trimestre_2025"/>
    <x v="215"/>
    <s v="Elaborar, presentar y solicitar la publicación de los Estados Financieros y Reportes Contables"/>
    <s v="Presentación y publicación de los Estados Financieros y Reportes Contables"/>
    <s v="Presentación de Estados Financieros y Reportes Contables a la CGN a través del aplicativo CHIP, y publicación de los mismos en la Página web de la Unidad, en concordancia con la normatividad vigente."/>
    <s v="Gestión Financiera"/>
    <s v="Diana Paola Fajardo Carlos"/>
    <s v="Sonia Milena Garavito"/>
    <d v="2026-01-01T00:00:00"/>
    <d v="2026-02-20T23:59:00"/>
    <n v="50.999305555553292"/>
    <s v="Diana Paola Fajardo Carlos"/>
    <m/>
    <s v="Externo "/>
    <s v="Fallas en las plataformas tecnológicas SIIF NACIÓN - CHIP"/>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m/>
    <s v="D05_Información y comunicación"/>
    <m/>
    <m/>
    <s v="D02_Direccionamiento Estratégico y Planeación_x000a_D05_Información y comunicación"/>
    <m/>
    <m/>
    <m/>
    <s v="D02_P04_Gestión Presupuestal y eficiencia del gasto público"/>
    <m/>
    <m/>
    <m/>
    <m/>
    <m/>
    <m/>
    <m/>
    <m/>
    <m/>
    <m/>
    <s v="D05_P15_Transparencia, acceso a la información pública y lucha contra la corrupción"/>
    <m/>
    <m/>
    <m/>
    <m/>
    <s v="D02_P04_Gestión Presupuestal y eficiencia del gasto público_x000a_D05_P15_Transparencia, acceso a la información pública y lucha contra la corrupción"/>
  </r>
  <r>
    <s v="URF2026_217_Realizar la presentación y publicación de los Estados Financieros y Reportes Contables_Primer_Trimestre_2026"/>
    <x v="216"/>
    <s v="Realizar la presentación y publicación de los Estados Financieros y Reportes Contables_Primer_Trimestre_2026"/>
    <x v="216"/>
    <s v="Elaborar, presentar y solicitar la publicación de los Estados Financieros y Reportes Contables"/>
    <s v="Presentación y publicación de los Estados Financieros y Reportes Contables"/>
    <s v="Presentación de Estados Financieros y Reportes Contables a la CGN a través del aplicativo CHIP, y publicación de los mismos en la Página web de la Unidad, en concordancia con la normatividad vigente."/>
    <s v="Gestión Financiera"/>
    <s v="Diana Paola Fajardo Carlos"/>
    <s v="Sonia Milena Garavito"/>
    <d v="2026-05-01T00:00:00"/>
    <d v="2026-05-31T23:59:00"/>
    <n v="30.999305555553292"/>
    <s v="Diana Paola Fajardo Carlos"/>
    <m/>
    <s v="Externo "/>
    <s v="Fallas en las plataformas tecnológicas SIIF NACIÓN - CHIP"/>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m/>
    <s v="D05_Información y comunicación"/>
    <m/>
    <m/>
    <s v="D02_Direccionamiento Estratégico y Planeación_x000a_D05_Información y comunicación"/>
    <m/>
    <m/>
    <m/>
    <s v="D02_P04_Gestión Presupuestal y eficiencia del gasto público"/>
    <m/>
    <m/>
    <m/>
    <m/>
    <m/>
    <m/>
    <m/>
    <m/>
    <m/>
    <m/>
    <s v="D05_P15_Transparencia, acceso a la información pública y lucha contra la corrupción"/>
    <m/>
    <m/>
    <m/>
    <m/>
    <s v="D02_P04_Gestión Presupuestal y eficiencia del gasto público_x000a_D05_P15_Transparencia, acceso a la información pública y lucha contra la corrupción"/>
  </r>
  <r>
    <s v="URF2026_218_Realizar la presentación y publicación de los Estados Financieros y Reportes Contables_Segundo_Trimestre_2026"/>
    <x v="217"/>
    <s v="Realizar la presentación y publicación de los Estados Financieros y Reportes Contables_Segundo_Trimestre_2026"/>
    <x v="217"/>
    <s v="Elaborar, presentar y solicitar la publicación de los Estados Financieros y Reportes Contables"/>
    <s v="Presentación y publicación de los Estados Financieros y Reportes Contables"/>
    <s v="Presentación de Estados Financieros y Reportes Contables a la CGN a través del aplicativo CHIP, y publicación de los mismos en la Página web de la Unidad, en concordancia con la normatividad vigente."/>
    <s v="Gestión Financiera"/>
    <s v="Diana Paola Fajardo Carlos"/>
    <s v="Sonia Milena Garavito"/>
    <d v="2026-08-01T00:00:00"/>
    <d v="2026-08-31T23:59:00"/>
    <n v="30.999305555553292"/>
    <s v="Diana Paola Fajardo Carlos"/>
    <m/>
    <s v="Externo "/>
    <s v="Fallas en las plataformas tecnológicas SIIF NACIÓN - CHIP"/>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m/>
    <s v="D05_Información y comunicación"/>
    <m/>
    <m/>
    <s v="D02_Direccionamiento Estratégico y Planeación_x000a_D05_Información y comunicación"/>
    <m/>
    <m/>
    <m/>
    <s v="D02_P04_Gestión Presupuestal y eficiencia del gasto público"/>
    <m/>
    <m/>
    <m/>
    <m/>
    <m/>
    <m/>
    <m/>
    <m/>
    <m/>
    <m/>
    <s v="D05_P15_Transparencia, acceso a la información pública y lucha contra la corrupción"/>
    <m/>
    <m/>
    <m/>
    <m/>
    <s v="D02_P04_Gestión Presupuestal y eficiencia del gasto público_x000a_D05_P15_Transparencia, acceso a la información pública y lucha contra la corrupción"/>
  </r>
  <r>
    <s v="URF2026_219_Realizar la presentación y publicación de los Estados Financieros y Reportes Contables_Tercer_Trimestre_2026"/>
    <x v="218"/>
    <s v="Realizar la presentación y publicación de los Estados Financieros y Reportes Contables_Tercer_Trimestre_2026"/>
    <x v="218"/>
    <s v="Elaborar, presentar y solicitar la publicación de los Estados Financieros y Reportes Contables"/>
    <s v="Presentación y publicación de los Estados Financieros y Reportes Contables"/>
    <s v="Presentación de Estados Financieros y Reportes Contables a la CGN a través del aplicativo CHIP, y publicación de los mismos en la Página web de la Unidad, en concordancia con la normatividad vigente."/>
    <s v="Gestión Financiera"/>
    <s v="Diana Paola Fajardo Carlos"/>
    <s v="Sonia Milena Garavito"/>
    <d v="2026-11-01T00:00:00"/>
    <d v="2026-11-30T23:59:00"/>
    <n v="29.999305555553292"/>
    <s v="Diana Paola Fajardo Carlos"/>
    <m/>
    <s v="Externo "/>
    <s v="Fallas en las plataformas tecnológicas SIIF NACIÓN - CHIP"/>
    <x v="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s v="D02_Direccionamiento Estratégico y Planeación"/>
    <m/>
    <m/>
    <s v="D05_Información y comunicación"/>
    <m/>
    <m/>
    <s v="D02_Direccionamiento Estratégico y Planeación_x000a_D05_Información y comunicación"/>
    <m/>
    <m/>
    <m/>
    <s v="D02_P04_Gestión Presupuestal y eficiencia del gasto público"/>
    <m/>
    <m/>
    <m/>
    <m/>
    <m/>
    <m/>
    <m/>
    <m/>
    <m/>
    <m/>
    <s v="D05_P15_Transparencia, acceso a la información pública y lucha contra la corrupción"/>
    <m/>
    <m/>
    <m/>
    <m/>
    <s v="D02_P04_Gestión Presupuestal y eficiencia del gasto público_x000a_D05_P15_Transparencia, acceso a la información pública y lucha contra la corrupción"/>
  </r>
  <r>
    <s v="URF2026_220_Publicar informes presupuestales a entes de control y grupos de valor_1er _Semestre"/>
    <x v="219"/>
    <s v="Publicar informes presupuestales a entes de control y grupos de valor_1er _Semestre"/>
    <x v="219"/>
    <s v="Elaborar, remitir y/o publicar los informes presupuestales correspondientes al segundo semestre, promoviendo la transparencia en la gestión financiera mediante la entrega oportuna y verificable de la información a entes de control y grupos de valor."/>
    <s v="Informe ejecución presupuestal, remisión y/o publicación "/>
    <s v="Reportes de Ejecución Presupuestal agregada, en el cual se detalla cuantitativamente y cualitativamente el porcentaje (%) de ejecución de manera acumulada en cada uno de los rubros presupuestales, verificando así el cumplimiento de acuerdo con los planes programados en la vigencia."/>
    <s v="Gestión Financiera"/>
    <s v="Jose Leonardo Cuadros Villamil"/>
    <s v="Diana Paola Fajardo Carlos"/>
    <d v="2026-05-01T00:00:00"/>
    <d v="2026-07-10T23:59:00"/>
    <n v="70.999305555553292"/>
    <s v="Diana Paola Fajardo Carlos"/>
    <m/>
    <s v="Externo "/>
    <s v="Fallas en las plataformas tecnológicas SIIF NACIÓN - CHIP"/>
    <x v="3"/>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21_Publicar informes presupuestales a entes de control y grupos de valor_2do_Semestre"/>
    <x v="220"/>
    <s v="Publicar informes presupuestales a entes de control y grupos de valor_2do_Semestre"/>
    <x v="220"/>
    <s v="Elaborar, remitir y/o publicar los informes presupuestales correspondientes al segundo semestre, promoviendo la transparencia en la gestión financiera mediante la entrega oportuna y verificable de la información a entes de control y grupos de valor."/>
    <s v="Informe ejecución presupuestal, remisión y/o publicación "/>
    <s v="Reportes de Ejecución Presupuestal agregada, en el cual se detalla cuantitativamente y cualitativamente el porcentaje (%) de ejecución de manera acumulada en cada uno de los rubros presupuestales, verificando así el cumplimiento de acuerdo con los planes programados en la vigencia."/>
    <s v="Gestión Financiera"/>
    <s v="Jose Leonardo Cuadros Villamil"/>
    <s v="Diana Paola Fajardo Carlos"/>
    <d v="2026-09-01T00:00:00"/>
    <d v="2026-12-31T23:59:00"/>
    <n v="121.99930555555329"/>
    <s v="Diana Paola Fajardo Carlos"/>
    <m/>
    <s v="Externo "/>
    <s v="Fallas en las plataformas tecnológicas SIIF NACIÓN - CHIP"/>
    <x v="3"/>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s v="D02_P04_Gestión Presupuestal y eficiencia del gasto público"/>
    <m/>
    <m/>
    <m/>
    <m/>
    <m/>
    <m/>
    <m/>
    <m/>
    <m/>
    <m/>
    <m/>
    <m/>
    <m/>
    <m/>
    <m/>
    <s v="D02_P03_Planeación Institucional_x000a_D02_P04_Gestión Presupuestal y eficiencia del gasto público"/>
  </r>
  <r>
    <s v="URF2026_222_Implementar el proceso de facturación electrónica institucional"/>
    <x v="221"/>
    <s v="Implementar el proceso de facturación electrónica institucional"/>
    <x v="221"/>
    <s v="Implementar el proceso institucional de facturación electrónica, estandarizando procedimientos, habilitando la entidad ante la DIAN y garantizando trazabilidad, control y cumplimiento de los requisitos legales aplicables."/>
    <s v="Documento en el cual se formalice la implementación del proceso"/>
    <s v="Documento de formalización que evidencia la actualización del Registro Único Tributario – RUT con la responsabilidad de facturación electrónica, junto con el certificado digital habilitado para la emisión y firma de los documentos electrónicos institucionales, conforme a los requerimientos de la DIAN."/>
    <s v="Gestión Financiera"/>
    <s v="Diana Paola Fajardo Carlos"/>
    <s v="Andrea Carolina Bonilla Cuervo"/>
    <d v="2026-01-01T00:00:00"/>
    <d v="2026-03-30T23:59:00"/>
    <n v="88.999305555553292"/>
    <s v="Diana Paola Fajardo Carlos"/>
    <m/>
    <s v="Externo "/>
    <s v="Problemas técnicos en las plataformas de la DIAN - SIIF NACIÖN"/>
    <x v="2"/>
    <x v="0"/>
    <s v="URF_2326_Eficiencia institucional"/>
    <s v="URF_EI3_2326_Administrar eficientemente los recursos físicos y financieros asignados a la Unidad y la adquisición de bienes y servicios"/>
    <s v="URF_EI3_2326_INI1_Asegurar la eficiencia y transparencia en el gasto público"/>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223_Realizar una jornada de refuerzo a los supervisores"/>
    <x v="222"/>
    <s v="Realizar una jornada de refuerzo a los supervisores"/>
    <x v="222"/>
    <s v="Realizar una jornada de refuerzo y capacitación dirigida a los supervisores respecto del adecuado ejercicio de la supervisión "/>
    <s v="Soportes de la sensibilización realizada"/>
    <s v="Documento con el soporte de la sensibilización, presentación formato de asistencia, entre otros"/>
    <s v="Adquisición de Bienes y Servicios"/>
    <s v="Luz Angelica Sierra Beltran"/>
    <m/>
    <d v="2026-02-01T00:00:00"/>
    <d v="2026-04-30T23:59:00"/>
    <n v="88.999305555553292"/>
    <s v="Diana Paola Fajardo Carlos"/>
    <m/>
    <s v="Interno "/>
    <s v="Inoportunidad o imprecisión en el desarrollo de la jornada de sensibilización sobre la labor de la supervisión "/>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s v="13_Plan Institucional de Capacitación - PIC"/>
    <m/>
    <m/>
    <m/>
    <m/>
    <s v="No aplica"/>
    <s v="No aplica"/>
    <m/>
    <s v="No aplica"/>
    <m/>
    <s v="No aplica"/>
    <m/>
    <s v="No aplica"/>
    <s v="No aplica"/>
    <m/>
    <s v="No aplica"/>
    <m/>
    <s v="No aplica"/>
    <m/>
    <s v="No aplica"/>
    <s v="24_Operación del Sistema de Gestión Institucional - SGI"/>
    <m/>
    <s v="09_Plan Anual de Adquisiciones - PAA_x000a_13_Plan Institucional de Capacitación - PIC_x000a_24_Operación del Sistema de Gestión Institucional - SGI"/>
    <m/>
    <s v="D02_Direccionamiento Estratégico y Planeación"/>
    <m/>
    <m/>
    <m/>
    <m/>
    <m/>
    <s v="D02_Direccionamiento Estratégico y Planeación"/>
    <m/>
    <m/>
    <m/>
    <m/>
    <s v="D02_P05_Compras y Contratación Pública"/>
    <m/>
    <m/>
    <m/>
    <m/>
    <m/>
    <m/>
    <m/>
    <m/>
    <m/>
    <m/>
    <m/>
    <m/>
    <m/>
    <m/>
    <s v="D02_P05_Compras y Contratación Pública"/>
  </r>
  <r>
    <s v="URF2026_224_Actualizar y conciliar el inventario_Segundo semestre"/>
    <x v="223"/>
    <s v="Actualizar y conciliar el inventario_Segundo semestre"/>
    <x v="223"/>
    <s v=" Mantener actualizada la información del inventario de la entidad con todos los bienes adquiridos por la Entidad, así como, los suministrados en el marco del convenio interadministrativo suscrito con el MHCP"/>
    <s v="Soportes de actualización y conciliación del inventario "/>
    <s v="Conciliaciones de bienes propios y bienes en custodia  e inventario"/>
    <s v="Adquisición de Bienes y Servicios"/>
    <s v="Jose Leonardo Cuadros Villamil"/>
    <m/>
    <d v="2026-01-02T00:00:00"/>
    <d v="2026-03-31T23:59:00"/>
    <n v="88.999305555553292"/>
    <s v="Diana Paola Fajardo Carlos"/>
    <m/>
    <m/>
    <m/>
    <x v="3"/>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m/>
    <m/>
    <m/>
    <m/>
    <s v="D02_Direccionamiento Estratégico y Planeación_x000a_D03_Gestión con valores para resultados"/>
    <m/>
    <m/>
    <m/>
    <s v="D02_P04_Gestión Presupuestal y eficiencia del gasto público"/>
    <m/>
    <s v="D03_P06_Fortalecimiento organizacional y simplificación de procesos"/>
    <m/>
    <m/>
    <m/>
    <m/>
    <m/>
    <m/>
    <m/>
    <m/>
    <m/>
    <m/>
    <m/>
    <m/>
    <m/>
    <s v="D02_P04_Gestión Presupuestal y eficiencia del gasto público_x000a_D03_P06_Fortalecimiento organizacional y simplificación de procesos"/>
  </r>
  <r>
    <s v="URF2026_225_Actualizar y conciliar el inventario_Primer semestre"/>
    <x v="224"/>
    <s v="Actualizar y conciliar el inventario_Primer semestre"/>
    <x v="224"/>
    <s v=" Mantener actualizada la información del inventario de la entidad con todos los bienes adquiridos por la Entidad, así como, los suministrados en el marco del convenio interadministrativo suscrito con el MHCP"/>
    <s v="Soportes de actualización y conciliación del inventario "/>
    <s v="Conciliaciones de bienes propios y bienes en custodia  e inventario"/>
    <s v="Adquisición de Bienes y Servicios"/>
    <s v="Jose Leonardo Cuadros Villamil"/>
    <m/>
    <d v="2026-07-01T00:00:00"/>
    <d v="2026-07-31T23:59:00"/>
    <n v="30.999305555553292"/>
    <s v="Diana Paola Fajardo Carlos"/>
    <m/>
    <s v="Interno "/>
    <s v="Retrasos en la actualización de la información_x000a_Inconsistencias en los reportes de inventario, derivadas de errores de registro y/o falta de validación previa o ausencia de soportes documentales completos._x000a_Falta de articulación institucional en la recepción, verificación y registro de bienes, lo que puede generar demoras o duplicidades en la información."/>
    <x v="3"/>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m/>
    <m/>
    <m/>
    <m/>
    <s v="D02_Direccionamiento Estratégico y Planeación_x000a_D03_Gestión con valores para resultados"/>
    <m/>
    <m/>
    <m/>
    <s v="D02_P04_Gestión Presupuestal y eficiencia del gasto público"/>
    <m/>
    <s v="D03_P06_Fortalecimiento organizacional y simplificación de procesos"/>
    <m/>
    <m/>
    <m/>
    <m/>
    <m/>
    <m/>
    <m/>
    <m/>
    <m/>
    <m/>
    <m/>
    <m/>
    <m/>
    <s v="D02_P04_Gestión Presupuestal y eficiencia del gasto público_x000a_D03_P06_Fortalecimiento organizacional y simplificación de procesos"/>
  </r>
  <r>
    <s v="URF2026_226_Verificar el inventario_Anual"/>
    <x v="225"/>
    <s v="Verificar el inventario_Anual"/>
    <x v="225"/>
    <s v="Verificar el inventario de la Unidad realizando una toma física del mismo (de los bienes propios y bienes entregados por otras entidades "/>
    <s v="Acta de la toma física"/>
    <s v="Acta con la información de la verificación del inventario propio y a cargo de la entidad, debidamente suscrita por los intervinientes"/>
    <s v="Adquisición de Bienes y Servicios"/>
    <s v="Jose Leonardo Cuadros Villamil"/>
    <s v="Jose Leonardo Cuadros Villamil"/>
    <d v="2026-10-01T00:00:00"/>
    <d v="2026-11-15T23:59:00"/>
    <n v="45.999305555553292"/>
    <s v="Diana Paola Fajardo Carlos"/>
    <m/>
    <s v="Interno "/>
    <s v="Inexactitudes en el inventario inicial que pueden generar diferencias al momento de realizar la verificación física._x000a_Novedades en la comunicación institucional  que pueden generar diferencias al momento de realizar la verificación física."/>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m/>
    <m/>
    <m/>
    <m/>
    <s v="D02_Direccionamiento Estratégico y Planeación_x000a_D03_Gestión con valores para resultados"/>
    <m/>
    <m/>
    <m/>
    <s v="D02_P04_Gestión Presupuestal y eficiencia del gasto público"/>
    <m/>
    <s v="D03_P06_Fortalecimiento organizacional y simplificación de procesos"/>
    <m/>
    <m/>
    <m/>
    <m/>
    <m/>
    <m/>
    <m/>
    <m/>
    <m/>
    <m/>
    <m/>
    <m/>
    <m/>
    <s v="D02_P04_Gestión Presupuestal y eficiencia del gasto público_x000a_D03_P06_Fortalecimiento organizacional y simplificación de procesos"/>
  </r>
  <r>
    <s v="URF2026_227_Consolidar inventario de contratos que cumplen requisitos para liquidación"/>
    <x v="226"/>
    <s v="Consolidar inventario de contratos que cumplen requisitos para liquidación"/>
    <x v="226"/>
    <s v="Consolidar inventario de contratos que cumplen requisitos para liquidación y proyectar fecha limite y fecha estimada de liquidación en 2026"/>
    <s v="Reporte consolidado de contratos por liquidar"/>
    <s v="Base de datos consolidado de contratos por liquidar"/>
    <s v="Adquisición de Bienes y Servicios"/>
    <s v="Luz Angelica Sierra Beltran"/>
    <m/>
    <d v="2026-05-01T00:00:00"/>
    <d v="2026-08-30T23:59:00"/>
    <n v="121.99930555555329"/>
    <s v="Diana Paola Fajardo Carlos"/>
    <m/>
    <s v="Interno "/>
    <s v="Inconsistencia en los soportes de ejecución contractual _x000a_Cambios en los servidores públicos designados para ejercer labores de supervisión, lo que dificulta la obtención de insumos y por tanto, la consolidación de la información"/>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m/>
    <m/>
    <m/>
    <m/>
    <m/>
    <s v="D02_Direccionamiento Estratégico y Planeación"/>
    <m/>
    <m/>
    <m/>
    <m/>
    <s v="D02_P05_Compras y Contratación Pública"/>
    <m/>
    <m/>
    <m/>
    <m/>
    <m/>
    <m/>
    <m/>
    <m/>
    <m/>
    <m/>
    <m/>
    <m/>
    <m/>
    <m/>
    <s v="D02_P05_Compras y Contratación Pública"/>
  </r>
  <r>
    <s v="URF2026_228_Realizar una jornada de socialización Manual de contratación "/>
    <x v="227"/>
    <s v="Realizar una jornada de socialización Manual de contratación "/>
    <x v="227"/>
    <s v="Realizar una jornada de socialización sobre el Manual de Contratación, con énfasis en las responsabilidades de los participes de la gestión contractual, como por ejemplo estructuración de documentos previos, (ejemplo:  análisis del sector -clausulas ambientales, matriz de riesgos)"/>
    <s v="Soportes de la sensibilización realizada"/>
    <s v="Soportes de la sensibilización realizada"/>
    <s v="Adquisición de Bienes y Servicios"/>
    <s v="Luz Angelica Sierra Beltran"/>
    <m/>
    <d v="2026-02-01T00:00:00"/>
    <d v="2026-04-30T23:59:00"/>
    <n v="88.999305555553292"/>
    <s v="Diana Paola Fajardo Carlos"/>
    <m/>
    <s v="Interno "/>
    <s v="Baja asistencia de los servidores de la Entidad que impacta la socialización requerida"/>
    <x v="2"/>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s v="13_Plan Institucional de Capacitación - PIC"/>
    <m/>
    <m/>
    <m/>
    <m/>
    <s v="No aplica"/>
    <s v="No aplica"/>
    <m/>
    <s v="No aplica"/>
    <m/>
    <s v="No aplica"/>
    <m/>
    <s v="No aplica"/>
    <s v="No aplica"/>
    <m/>
    <s v="No aplica"/>
    <m/>
    <s v="No aplica"/>
    <m/>
    <s v="No aplica"/>
    <s v="24_Operación del Sistema de Gestión Institucional - SGI"/>
    <m/>
    <s v="09_Plan Anual de Adquisiciones - PAA_x000a_13_Plan Institucional de Capacitación - PIC_x000a_24_Operación del Sistema de Gestión Institucional - SGI"/>
    <m/>
    <s v="D02_Direccionamiento Estratégico y Planeación"/>
    <m/>
    <m/>
    <m/>
    <m/>
    <m/>
    <s v="D02_Direccionamiento Estratégico y Planeación"/>
    <m/>
    <m/>
    <m/>
    <m/>
    <s v="D02_P05_Compras y Contratación Pública"/>
    <m/>
    <m/>
    <m/>
    <m/>
    <m/>
    <m/>
    <m/>
    <m/>
    <m/>
    <m/>
    <m/>
    <m/>
    <m/>
    <m/>
    <s v="D02_P05_Compras y Contratación Pública"/>
  </r>
  <r>
    <s v="URF2026_229_Documentar la necesidad de una herramienta que facilite el control, seguimiento y trazabilidad de los bienes "/>
    <x v="228"/>
    <s v="Documentar la necesidad de una herramienta que facilite el control, seguimiento y trazabilidad de los bienes "/>
    <x v="228"/>
    <s v="Elaborar un documento que permita identificar los requerimientos que debe contener la herramienta para facilitar la administración de bienes. "/>
    <s v="Documento descriptivo de la necesidad tecnológica "/>
    <s v="Documento descriptivo de la necesidad tecnológica "/>
    <s v="Adquisición de Bienes y Servicios"/>
    <s v="Jose Leonardo Cuadros Villamil"/>
    <m/>
    <d v="2026-01-02T00:00:00"/>
    <d v="2026-04-30T23:59:00"/>
    <n v="118.99930555555329"/>
    <s v="Diana Paola Fajardo Carlos"/>
    <m/>
    <m/>
    <m/>
    <x v="2"/>
    <x v="0"/>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s v="D06_Gestión del conocimiento y la innovación"/>
    <m/>
    <s v="D03_Gestión con valores para resultados_x000a_D06_Gestión del conocimiento y la innovación"/>
    <m/>
    <m/>
    <m/>
    <m/>
    <m/>
    <s v="D03_P06_Fortalecimiento organizacional y simplificación de procesos"/>
    <s v="D03_P07_Gobierno Digital"/>
    <m/>
    <m/>
    <m/>
    <m/>
    <m/>
    <m/>
    <m/>
    <m/>
    <m/>
    <m/>
    <s v="D06_P18_Gestión del conocimiento y la innovación"/>
    <m/>
    <s v="D03_P06_Fortalecimiento organizacional y simplificación de procesos_x000a_D03_P07_Gobierno Digital_x000a_D06_P18_Gestión del conocimiento y la innovación"/>
  </r>
  <r>
    <s v="URF2026_230_Evaluar a los servidores que prestan servicio al ciudadano_RV_primer semestre"/>
    <x v="229"/>
    <s v="Evaluar a los servidores que prestan servicio al ciudadano_RV_primer semestre"/>
    <x v="229"/>
    <s v="Evaluar a los servidores públicos que apoyan el servicio al ciudadano en la URF, así como a quienes gestionan las respuestas a las PQRSD, de acuerdo con la metodología aprobada."/>
    <s v="Formato consolidado de resultados de evaluación con sus  anexos."/>
    <s v="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
    <s v="Relación con la ciudadanía y grupos de valor"/>
    <s v="Juan Stiven Rios Andrade"/>
    <s v="Katherine Salazar Vanegas"/>
    <d v="2026-07-01T00:00:00"/>
    <d v="2026-08-01T23:59:00"/>
    <n v="31.999305555553292"/>
    <s v="Paola Patricia Rodriguez"/>
    <s v="Juan Stiven Rios Andrade"/>
    <s v="Interno "/>
    <s v="Limitada capacidad operativa para aplicar evaluaciones."/>
    <x v="3"/>
    <x v="1"/>
    <s v="URF_2326_Gestión con valores para resultados"/>
    <s v="URF_GR1_2326_Posicionar la imagen interna y externa de la Unidad"/>
    <s v="URF_GR1_2326_INI2_Fortalecer la relación de la Unidad con grupos de valor y partes interesadas"/>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31_Evaluar a los servidores que prestan servicio al ciudadano_RV_Segundo semestre_2025"/>
    <x v="230"/>
    <s v="Evaluar a los servidores que prestan servicio al ciudadano_RV_Segundo semestre_2025"/>
    <x v="230"/>
    <s v="Evaluar a los servidores públicos que apoyan el servicio al ciudadano en la URF, así como a quienes gestionan las respuestas a las PQRSD, de acuerdo con la metodología aprobada."/>
    <s v="Formato consolidado de resultados de evaluación con sus respectivos anexos."/>
    <s v="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
    <s v="Relación con la ciudadanía y grupos de valor"/>
    <s v="Juan Stiven Rios Andrade"/>
    <s v="Katherine Salazar Vanegas"/>
    <d v="2026-01-15T00:00:00"/>
    <d v="2026-03-30T23:59:00"/>
    <n v="74.999305555553292"/>
    <s v="Paola Patricia Rodriguez"/>
    <s v="Juan Stiven Rios Andrade"/>
    <s v="Interno "/>
    <s v="Limitada capacidad operativa para aplicar evaluaciones."/>
    <x v="3"/>
    <x v="1"/>
    <s v="URF_2326_Gestión con valores para resultados"/>
    <s v="URF_GR1_2326_Posicionar la imagen interna y externa de la Unidad"/>
    <s v="URF_GR1_2326_INI2_Fortalecer la relación de la Unidad con grupos de valor y partes interesadas"/>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32_Reportar participación en el festival Juntémonos para tejer lo público durante la vigencia 2026"/>
    <x v="231"/>
    <s v="Reportar participación en el festival Juntémonos para tejer lo público durante la vigencia 2026"/>
    <x v="231"/>
    <s v="Reportar las actividades realizadas en representación de la URF en el marco de la estrategia &quot;Juntémonos para tejer lo público&quot; liderada por el Departamento Administrativo de la Función Pública en las que se haya participado durante la vigencia 2026."/>
    <s v="Memoria sobre participación en Juntémonos para tejer lo público."/>
    <s v="La memoria debe compilar la siguiente información:_x000a_1. Descripción de la propuesta creativa con la que la Unidad realizó su participación._x000a_2. Adjuntar la programación del evento._x000a_3. Consolidar el registro fotográfico de las actividades realizadas._x000a_4.Informar sobre la población atendida con su respectiva segmentación._x000a_5. Listados de asistencia._x000a_6. Valoración de la actividad y recomendaciones para eventos posteriores."/>
    <s v="Relación con la ciudadanía y grupos de valor"/>
    <s v="Juan Stiven Rios Andrade"/>
    <s v="Yuly Daniela Clavijo Ragoa"/>
    <d v="2026-10-01T00:00:00"/>
    <d v="2026-12-15T23:59:00"/>
    <n v="75.999305555553292"/>
    <s v="Paola Patricia Rodriguez"/>
    <s v="Juan Stiven Rios Andrade"/>
    <s v="Externo "/>
    <s v="1. Alteración en el orden público que impida asistir al evento._x000a_2. Condiciones naturales que afecten la infraestructura vial del territorio para su ingreso._x000a_3. Capacidad financiera limitada para realizar participación."/>
    <x v="2"/>
    <x v="1"/>
    <s v="URF_2326_Gestión con valores para resultados"/>
    <s v="URF_GR1_2326_Posicionar la imagen interna y externa de la Unidad"/>
    <s v="URF_GR1_2326_INI2_Fortalecer la relación de la Unidad con grupos de valor y partes interesada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2. Desarrollar escenarios de dialogo de doble vía con la ciudadanía y sus organizaciones"/>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33_Realizar laboratorios de simplicidad durante la vigencia 2026"/>
    <x v="232"/>
    <s v="Realizar laboratorios de simplicidad durante la vigencia 2026"/>
    <x v="232"/>
    <s v="Realizar laboratorios de simplicidad a lo largo de la vigencia, siguiendo los lineamientos definidos por el Departamento Administrativo de la Función Pública y las directrices establecidas en las Guías de Lenguaje Claro y Accesible."/>
    <s v="Documentos simplificados con lenguaje claro, junto con el informe del laboratorio de simplicidad realizado."/>
    <s v="El informe de laboratorio debe relacionar la siguiente información:_x000a_1. Asistentes al laboratorio_x000a_2. Documentos simplificados_x000a_3. Resultados del ejercicio_x000a_4. Recomendaciones"/>
    <s v="Relación con la ciudadanía y grupos de valor"/>
    <s v="Katherine Salazar Vanegas"/>
    <s v="Yuly Daniela Clavijo Ragoa"/>
    <d v="2026-10-15T00:00:00"/>
    <d v="2026-12-15T23:59:00"/>
    <n v="61.999305555553292"/>
    <s v="Paola Patricia Rodriguez"/>
    <s v="Juan Stiven Rios Andrade"/>
    <s v="Interno "/>
    <s v="Capacidad operativa limitada y ausentismo a los laborarios por parte de los servidores públicos involucrados."/>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s v="D03_P11_Servicio al ciudadano"/>
    <m/>
    <m/>
    <m/>
    <s v="D05_P15_Transparencia, acceso a la información pública y lucha contra la corrupción"/>
    <m/>
    <m/>
    <m/>
    <m/>
    <s v="D03_P11_Servicio al ciudadano_x000a_D05_P15_Transparencia, acceso a la información pública y lucha contra la corrupción"/>
  </r>
  <r>
    <s v="URF2026_234_Consolidar resultados de acciones para fortalecer el ejercicio del control social en la URF durante la vigencia 2026."/>
    <x v="233"/>
    <s v="Consolidar resultados de acciones para fortalecer el ejercicio del control social en la URF durante la vigencia 2026."/>
    <x v="233"/>
    <s v="Presentar acciones e instrumentos orientados al ejercicio del control social en las audiencias públicas de rendición de cuentas y otros espacios de diálogo complementario de la URF, dirigidos a la ciudadanía en general y a los grupos de valor"/>
    <s v="Informe sobre la presentación de las acciones e instrumentos adoptados por la URF y expuestos a la ciudadanía."/>
    <s v="El informe sobre la presentación de las acciones e instrumentos adoptados por la URF y expuestos a la ciudadanía debe contener la siguiente información:_x000a_1. Compilación de los mecanismos e instrumentos presentados a la ciudadanía._x000a_2. Evidencia de la presentación en audiencias públicas de rendición de cuentas y otros espacios de diálogo complementario._x000a_3. Comentarios recogidos por parte de la ciudadanía._x000a_4. Respuestas emitidas por la Unidad sobre los comentarios._x000a_5. Recomendaciones._x000a_6. Nueva ruta de acciones para vigencias posteriores."/>
    <s v="Relación con la ciudadanía y grupos de valor"/>
    <s v="Katherine Salazar Vanegas"/>
    <s v="Yuly Daniela Clavijo Ragoa"/>
    <d v="2026-05-02T00:00:00"/>
    <d v="2026-08-30T23:59:00"/>
    <n v="120.99930555555329"/>
    <s v="Paola Patricia Rodriguez"/>
    <s v="Juan Stiven Rios Andrade"/>
    <s v="Externo "/>
    <s v="No remisión de comentarios por parte de la ciudadanía para trazar la ruta de actividades de control social._x000a__x000a_Incapacidad operativa para desarrollar espacios de diálogo con la ciudadanía y los grupos de valor."/>
    <x v="2"/>
    <x v="0"/>
    <s v="URF_2326_Gestión con valores para resultados"/>
    <s v="URF_GR1_2326_Posicionar la imagen interna y externa de la Unidad"/>
    <s v="URF_GR1_2326_INI2_Fortalecer la relación de la Unidad con grupos de valor y partes interesadas"/>
    <s v="Talento Humano"/>
    <m/>
    <s v="Tecnológicos"/>
    <s v="Físicos"/>
    <s v="Talento Humano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4. Control y evaluación Formula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m/>
    <m/>
    <s v="D03_P13_Participación ciudadana en la gestión pública"/>
    <m/>
    <m/>
    <m/>
    <m/>
    <m/>
    <m/>
    <s v="D03_P13_Participación ciudadana en la gestión pública"/>
  </r>
  <r>
    <s v="URF2026_235_Preparar la audiencia pública de rendición de cuentas de la URF"/>
    <x v="234"/>
    <s v="Preparar la audiencia pública de rendición de cuentas de la URF"/>
    <x v="234"/>
    <s v="Preparar la audiencia de acuerdo con las directrices del CIGD"/>
    <s v="Evidencias de la preparación de la Audiencia Pública de Rendición de Cuentas"/>
    <s v="Se debe adjuntar: Guion de la audiencia, presentación, evidencias de citación a reuniones, de rendición de cuentas, evidencias de ensayo audiencia "/>
    <s v="Relación con la ciudadanía y grupos de valor"/>
    <s v="Juan Stiven Rios Andrade"/>
    <s v="Katherine Salazar Vanegas"/>
    <d v="2026-05-01T00:00:00"/>
    <d v="2026-07-30T23:59:00"/>
    <n v="90.999305555553292"/>
    <s v="Paola Patricia Rodriguez"/>
    <s v="Juan Stiven Rios Andrade"/>
    <s v="Interno "/>
    <s v="Falta de preparación e insumos para el desarrollo de la Audiencia Pública de Rendición de Cuentas."/>
    <x v="2"/>
    <x v="0"/>
    <s v="URF_2326_Gestión con valores para resultados"/>
    <s v="URF_GR1_2326_Posicionar la imagen interna y externa de la Unidad"/>
    <s v="URF_GR1_2326_INI2_Fortalecer la relación de la Unidad con grupos de valor y partes interesada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2. Desarrollar escenarios de dialogo de doble vía con la ciudadanía y sus organizaciones"/>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36_Realizar informe de la audiencia pública de rendición de cuentas"/>
    <x v="235"/>
    <s v="Realizar informe de la audiencia pública de rendición de cuentas"/>
    <x v="235"/>
    <s v="El informe se realizará de acuerdo con las directrices establecidas por el Departamento Administrativo de la Función Pública."/>
    <s v="Informe de la Audiencia Pública de Rendición de Cuentas elaborado y publicado en la página web"/>
    <s v="Informe de la audiencia con el detalle de las actividades adelantadas durante cada etapa._x000a_El informe debe asociar dichas actividades con las metas establecidas, los derechos que se garantizan y los grupos poblacionales beneficiarios."/>
    <s v="Relación con la ciudadanía y grupos de valor"/>
    <s v="Katherine Salazar Vanegas"/>
    <s v="Yuly Daniela Clavijo Ragoa"/>
    <d v="2026-07-31T00:00:00"/>
    <d v="2026-08-30T23:59:00"/>
    <n v="30.999305555553292"/>
    <s v="Paola Patricia Rodriguez"/>
    <s v="Juan Stiven Rios Andrade"/>
    <s v="Interno "/>
    <s v="Falta de organización de los diferentes actores institucionales para recopilar la información del ejercicio."/>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3. Responder a compromisos propuestos, evaluación y retroalimentación en los ejercicios de rendición de cuentas con acciones correctivas para la mejor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37_Aplicar herramientas de evaluación para los grupos de valor asistentes a la audiencia pública de rendición de cuentas."/>
    <x v="236"/>
    <s v="Aplicar herramientas de evaluación para los grupos de valor asistentes a la audiencia pública de rendición de cuentas."/>
    <x v="236"/>
    <s v="De acuerdo con los formatos y herramientas estandarizadas, aplicar la evaluación de percepción sobre la audiencia pública de rendición de cuentas, y tabular los resultados."/>
    <s v="Soportes de aplicación de evaluación y análisis de resultados"/>
    <s v="Soportes de aplicación de evaluación y análisis de resultados."/>
    <s v="Relación con la ciudadanía y grupos de valor"/>
    <s v="Katherine Salazar Vanegas"/>
    <s v="Yuly Daniela Clavijo Ragoa"/>
    <d v="2026-07-31T00:00:00"/>
    <d v="2026-08-30T23:59:00"/>
    <n v="30.999305555553292"/>
    <s v="Paola Patricia Rodriguez"/>
    <s v="Juan Stiven Rios Andrade"/>
    <s v="Externo "/>
    <s v="No remisión de comentarios ni evaluaciones por parte de la ciudadanía para llevar a cabo el procedimiento."/>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3. Responder a compromisos propuestos, evaluación y retroalimentación en los ejercicios de rendición de cuentas con acciones correctivas para la mejor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38_Realizar seguimiento a la estrategia de relacionamiento con el ciudadano primer semestre 2026"/>
    <x v="237"/>
    <s v="Realizar seguimiento a la estrategia de relacionamiento con el ciudadano primer semestre 2026"/>
    <x v="237"/>
    <s v="Generar documento que describa el nivel de cumplimiento de los diferentes componentes, actividades y compromisos derivados de la estrategia "/>
    <s v="Informe de seguimiento de la estrategia con corte a 30 de junio"/>
    <s v="Documento de seguimiento a la estrategia, publicado  en la página web de la URF."/>
    <s v="Relación con la ciudadanía y grupos de valor"/>
    <s v="Juan Stiven Rios Andrade"/>
    <s v="Katherine Salazar Vanegas"/>
    <d v="2026-07-01T00:00:00"/>
    <d v="2026-07-30T23:59:00"/>
    <n v="29.999305555553292"/>
    <s v="Paola Patricia Rodriguez"/>
    <s v="Juan Stiven Rios Andrade"/>
    <s v="Interno "/>
    <s v="Limitada capacidad operativa"/>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3. Oferta institucional de fácil acceso, comprensión y uso para las ciudadanías"/>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39_Generar espacios de diálogo complementario con la ciudadanía durante la vigencia 2026"/>
    <x v="238"/>
    <s v="Generar espacios de diálogo complementario con la ciudadanía durante la vigencia 2026"/>
    <x v="238"/>
    <s v="Definir los espacios de diálogo presenciales o virtuales  de rendición de cuentas  complementarios en temas específicos de interés especial que implementará la entidad durante la vigencia 2026"/>
    <s v="Espacios de diálogo complementarios "/>
    <s v="Soportes de diálogos complementarios"/>
    <s v="Relación con la ciudadanía y grupos de valor"/>
    <s v="Katherine Salazar Vanegas"/>
    <s v="Yuly Daniela Clavijo Ragoa"/>
    <d v="2026-10-01T00:00:00"/>
    <d v="2026-12-15T23:59:00"/>
    <n v="75.999305555553292"/>
    <s v="Paola Patricia Rodriguez"/>
    <s v="Juan Stiven Rios Andrade"/>
    <s v="Interno "/>
    <s v="Información incompleta._x000a_Falta de capacidad operativa para llevar a cabo los espacios de diálogo complementario"/>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2. Desarrollar escenarios de dialogo de doble vía con la ciudadanía y sus organizaciones"/>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40_Reportar el cumplimiento del Índice de Transparencia y Acceso a la Información Pública para la vigencia 2026"/>
    <x v="239"/>
    <s v="Reportar el cumplimiento del Índice de Transparencia y Acceso a la Información Pública para la vigencia 2026"/>
    <x v="239"/>
    <s v="Diligenciar la matriz ITA de acuerdo con la información publicada en el menú obligatorio de transparencia de la Unidad ."/>
    <s v="Matriz ITA diligenciada"/>
    <s v="Matriz del índice de transparencia y acceso a la información- ITA diligenciado y cargado con sus respectivos anexos."/>
    <s v="Relación con la ciudadanía y grupos de valor"/>
    <s v="Katherine Salazar Vanegas"/>
    <s v="Yuly Daniela Clavijo Ragoa"/>
    <d v="2026-06-01T00:00:00"/>
    <d v="2026-08-30T23:59:00"/>
    <n v="90.999305555553292"/>
    <s v="Paola Patricia Rodriguez"/>
    <s v="Juan Stiven Rios Andrade"/>
    <s v="Externo "/>
    <s v="Competencias y recursos financieros para la administración de la página."/>
    <x v="2"/>
    <x v="0"/>
    <s v="URF_2326_Gestión con valores para resultados"/>
    <s v="URF_GR1_2326_Posicionar la imagen interna y externa de la Unidad"/>
    <s v="URF_GR1_2326_INI2_Fortalecer la relación de la Unidad con grupos de valor y partes interesadas"/>
    <s v="Talento Humano"/>
    <s v="Financieros"/>
    <s v="Tecnológicos"/>
    <m/>
    <s v="Talento Humano_x000a_Financieros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5. Monitoreo del acceso a la información públic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41_Actualizar el esquema de publicaciones"/>
    <x v="240"/>
    <s v="Actualizar el esquema de publicaciones"/>
    <x v="240"/>
    <s v="Revisar el esquema de publicaciones y actualizar los aspectos susceptible de mejora, con base en las recomendaciones de otros procesos y las oportunidades de mejora encontradas por el proceso de forma autónoma"/>
    <s v="Esquema de publicaciones actualizado y formalizado"/>
    <s v="El esquema debe permitir apreciar todas las mejoras incorporadas para el seguimiento y control de las publicaciones, simplificación del esquema, ampliación en la cobertura de la página web y los demás que se consideren pertinentes"/>
    <s v="Relación con la ciudadanía y grupos de valor"/>
    <s v="Camila Andrea Sanchez Amaya"/>
    <s v="Katherine Salazar Vanegas"/>
    <d v="2026-05-01T00:00:00"/>
    <d v="2026-08-30T23:59:00"/>
    <n v="121.99930555555329"/>
    <s v="Paola Patricia Rodriguez"/>
    <s v="Juan Stiven Rios Andrade"/>
    <s v="Interno "/>
    <s v="Incumplimiento por situaciones administrativas como vacaciones, licencias, renuncias"/>
    <x v="2"/>
    <x v="0"/>
    <s v="URF_2326_Eficiencia institucional"/>
    <s v="URF_EI2_2326_Priorizar el uso de las tecnologías de la información y comunicación"/>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3. Elaboración de los instrumentos de gestión de la informa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42_Hacer seguimiento y actualización de la caracterización de usuarios para fortalecer canales de atención"/>
    <x v="241"/>
    <s v="Hacer seguimiento y actualización de la caracterización de usuarios para fortalecer canales de atención"/>
    <x v="241"/>
    <s v="Revisar los datos actualizados de las encuestas y actualizar la caracterización"/>
    <s v="Caracterización de usuarios para fortalecer canales de atención actualizada  y publicada en la página web"/>
    <s v="Caracterización de usuarios para fortalecer canales de atención actualizada  y publicada en la página web"/>
    <s v="Relación con la ciudadanía y grupos de valor"/>
    <s v="Katherine Salazar Vanegas"/>
    <s v="Yuly Daniela Clavijo Ragoa"/>
    <d v="2026-09-01T00:00:00"/>
    <d v="2026-11-15T23:59:00"/>
    <n v="75.999305555553292"/>
    <s v="Paola Patricia Rodriguez"/>
    <s v="Juan Stiven Rios Andrade"/>
    <s v="Interno "/>
    <s v="No remisión de invitaciones o información sobre los espacios de participación realizados durante el semestre"/>
    <x v="3"/>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4. Control y evaluación Formula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s v="D03_P11_Servicio al ciudadano"/>
    <m/>
    <m/>
    <m/>
    <m/>
    <m/>
    <m/>
    <m/>
    <m/>
    <s v="D03_P11_Servicio al ciudadano"/>
  </r>
  <r>
    <s v="URF2026_245_Hacer seguimiento y actualización de la caracterización de usuarios general"/>
    <x v="242"/>
    <s v="Hacer seguimiento y actualización de la caracterización de usuarios general"/>
    <x v="242"/>
    <s v="Revisar la caracterización vigentes y contrastarla con las entidades vigiladas por la Superfinanciera y la Superintendencia de Economía Solidaria, para validar los entes que ingresaron al listado de vigilados y quienes ya no lo son"/>
    <s v="Caracterización de usuarios general actualizada  y publicada en la página web"/>
    <s v="Caracterización de usuarios general actualizada  y publicada en la página web"/>
    <s v="Relación con la ciudadanía y grupos de valor"/>
    <s v="Katherine Salazar Vanegas"/>
    <s v="Yuly Daniela Clavijo Ragoa"/>
    <d v="2026-05-30T00:00:00"/>
    <d v="2026-07-30T23:59:00"/>
    <n v="61.999305555553292"/>
    <s v="Paola Patricia Rodriguez"/>
    <s v="Juan Stiven Rios Andrade"/>
    <s v="Externo "/>
    <s v="Falta de información por parte de entidades o grupos de valor."/>
    <x v="3"/>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1. Diagnóstico y planeación estratégica del servicio"/>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43_Generar alertas mensuales sobre la información a publicar en la página web, de acuerdo con el esquema de publicación_ S1 _2026"/>
    <x v="243"/>
    <s v="Generar alertas mensuales sobre la información a publicar en la página web, de acuerdo con el esquema de publicación_ S1 _2026"/>
    <x v="243"/>
    <s v="Remitir alertas a los procesos de la Unidad sobre la información a publicar en la página web, de acuerdo con el esquema de publicaciones."/>
    <s v="Soportes de las alertas remitidas a los procesos de la Unidad."/>
    <s v="Correos electrónicos mensuales personalizados para cada proceso"/>
    <s v="Relación con la ciudadanía y grupos de valor"/>
    <s v="Camila Andrea Sanchez Amaya"/>
    <s v="Katherine Salazar Vanegas"/>
    <d v="2026-05-01T00:00:00"/>
    <d v="2026-06-15T23:59:00"/>
    <n v="45.999305555553292"/>
    <s v="Paola Patricia Rodriguez"/>
    <s v="Juan Stiven Rios Andrade"/>
    <s v="Interno "/>
    <s v="Limitada capacidad operativa para remisión de las alertas."/>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5. Monitoreo del acceso a la información públic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44_Generar alertas mensuales sobre la información a publicar en la página web, de acuerdo con el esquema de publicación_ S2 _2026"/>
    <x v="244"/>
    <s v="Generar alertas mensuales sobre la información a publicar en la página web, de acuerdo con el esquema de publicación_ S2 _2026"/>
    <x v="244"/>
    <s v="Remitir alertas a los procesos de la Unidad sobre la información a publicar en la página web, de acuerdo con el esquema de publicaciones."/>
    <s v="Soportes de las alertas remitidas a los procesos de la Unidad."/>
    <s v="Correos electrónicos mensuales personalizados para cada proceso"/>
    <s v="Relación con la ciudadanía y grupos de valor"/>
    <s v="Camila Andrea Sanchez Amaya"/>
    <s v="Katherine Salazar Vanegas"/>
    <d v="2026-09-01T00:00:00"/>
    <d v="2026-12-15T23:59:00"/>
    <n v="105.99930555555329"/>
    <s v="Paola Patricia Rodriguez"/>
    <s v="Juan Stiven Rios Andrade"/>
    <s v="Interno "/>
    <s v="Limitada capacidad operativa para remisión de las alertas."/>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5. Monitoreo del acceso a la información públic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46_Actualizar el directorio institucional de grupos de valor y partes interesadas_Primer semestre"/>
    <x v="245"/>
    <s v="Actualizar el directorio institucional de grupos de valor y partes interesadas_Primer semestre"/>
    <x v="245"/>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s v="Relación con la ciudadanía y grupos de valor"/>
    <s v="Yuly Daniela Clavijo Ragoa"/>
    <s v="Yuly Paola Baracaldo Rivera"/>
    <d v="2026-04-15T00:00:00"/>
    <d v="2026-06-15T23:59:00"/>
    <n v="61.999305555553292"/>
    <s v="Paola Patricia Rodriguez"/>
    <s v="Juan Stiven Rios Andrade"/>
    <s v="Interno "/>
    <s v="Limitada capacidad operativa"/>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1. Diagnóstico y planeación estratégica del servicio"/>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47_Actualizar el directorio institucional de grupos de valor y partes interesadas_Segundo semestre"/>
    <x v="246"/>
    <s v="Actualizar el directorio institucional de grupos de valor y partes interesadas_Segundo semestre"/>
    <x v="246"/>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s v="Relación con la ciudadanía y grupos de valor"/>
    <s v="Yuly Daniela Clavijo Ragoa"/>
    <s v="Yuly Paola Baracaldo Rivera"/>
    <d v="2026-09-01T00:00:00"/>
    <d v="2026-11-15T23:59:00"/>
    <n v="75.999305555553292"/>
    <s v="Paola Patricia Rodriguez"/>
    <s v="Juan Stiven Rios Andrade"/>
    <s v="Interno "/>
    <s v="Limitada capacidad operativa"/>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1. Diagnóstico y planeación estratégica del servicio"/>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1_Elaborar el informe de atención al ciudadano_cuarto trimestre 2025"/>
    <x v="247"/>
    <s v="Elaborar el informe de atención al ciudadano_cuarto trimestre 2025"/>
    <x v="247"/>
    <s v="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_x000a_*Elaborar informe_x000a_*Reportar en SMGI_x000a_*Publicar en página web "/>
    <s v="Informe de atención al ciudadano"/>
    <s v="El informe debe contener como mínimo: _x000a_La cantidad de comunicaciones recibidas por tipo durante el periodo_x000a_ La segmentación por tipo de PQRSD_x000a_Los canales por medio del cual se recibieron_x000a_La oportunidad en los tiempos de respuesta_x000a__x000a_Monitoreo de canales de denuncia_x000a_Los resultados de la medición de la satisfacción de los ciudadanos, recomendaciones y conclusiones del ejercicio"/>
    <s v="Relación con la ciudadanía y grupos de valor"/>
    <s v="Yuly Daniela Clavijo Ragoa"/>
    <s v="Katherine Salazar Vanegas"/>
    <d v="2026-01-02T00:00:00"/>
    <d v="2026-01-31T23:59:00"/>
    <n v="29.999305555553292"/>
    <s v="Paola Patricia Rodriguez"/>
    <s v="Juan Stiven Rios Andrade"/>
    <s v="Interno "/>
    <s v="Dificultad en el acceso a la información necesaria para la generación del informe"/>
    <x v="4"/>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48_Elaborar  informe de atención al ciudadano_primer trimestre"/>
    <x v="248"/>
    <s v="Elaborar  informe de atención al ciudadano_primer trimestre"/>
    <x v="248"/>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de atención al ciudadano"/>
    <s v="El informe debe contener como mínimo: _x000a_La cantidad de comunicaciones recibidas por tipo durante el periodo_x000a_ La segmentación por tipo de PQRSD_x000a_Los canales por medio del cual se recibieron_x000a_La oportunidad en los tiempos de respuesta_x000a__x000a_Monitoreo de canales de denuncia_x000a_Los resultados de la medición de la satisfacción de los ciudadanos, recomendaciones y conclusiones del ejercicio"/>
    <s v="Relación con la ciudadanía y grupos de valor"/>
    <s v="Yuly Daniela Clavijo Ragoa"/>
    <s v="Katherine Salazar Vanegas"/>
    <d v="2026-04-01T00:00:00"/>
    <d v="2026-04-20T23:59:00"/>
    <n v="19.999305555553292"/>
    <s v="Paola Patricia Rodriguez"/>
    <s v="Juan Stiven Rios Andrade"/>
    <s v="Interno "/>
    <s v="Dificultad en el acceso a la información necesaria para la generación del informe"/>
    <x v="4"/>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2.Canales de denunci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49_Elaborar informe de atención al ciudadano_Segundo trimestre"/>
    <x v="249"/>
    <s v="Elaborar informe de atención al ciudadano_Segundo trimestre"/>
    <x v="249"/>
    <s v="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_x000a_*Elaborar informe_x000a_*Reportar en SMGI_x000a_*Publicar en página web "/>
    <s v="Informe de atención al ciudadano"/>
    <s v="El informe debe contener como mínimo: _x000a_La cantidad de comunicaciones recibidas por tipo durante el periodo_x000a_ La segmentación por tipo de PQRSD_x000a_Los canales por medio del cual se recibieron_x000a_La oportunidad en los tiempos de respuesta_x000a__x000a_Monitoreo de canales de denuncia_x000a_Los resultados de la medición de la satisfacción de los ciudadanos, recomendaciones y conclusiones del ejercicio"/>
    <s v="Relación con la ciudadanía y grupos de valor"/>
    <s v="Yuly Daniela Clavijo Ragoa"/>
    <s v="Katherine Salazar Vanegas"/>
    <d v="2026-07-01T00:00:00"/>
    <d v="2026-07-20T23:59:00"/>
    <n v="19.999305555553292"/>
    <s v="Paola Patricia Rodriguez"/>
    <s v="Juan Stiven Rios Andrade"/>
    <s v="Interno "/>
    <s v="Dificultad en el acceso a la información necesaria para la generación del informe"/>
    <x v="4"/>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2.Canales de denunci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0_Elaborar informe de atención al ciudadano_Tercer trimestre"/>
    <x v="250"/>
    <s v="Elaborar informe de atención al ciudadano_Tercer trimestre"/>
    <x v="250"/>
    <s v="Elaborar un informe integral de atención al ciudadano que permita evidenciar y mostrar a la ciudadanía y grupos de valor los resultados en la atención de PQRSD, según los diferentes canales de atención y de denuncia. Las actividades para elaborar este informe son: *Validar y asegurar las fuentes de información para la elaboración del informe_x000a_*Elaborar informe_x000a_*Reportar en SMGI_x000a_*Publicar en página web "/>
    <s v="Informe de atención al ciudadano"/>
    <s v="El informe debe contener como mínimo: _x000a_La cantidad de comunicaciones recibidas por tipo durante el periodo_x000a_ La segmentación por tipo de PQRSD_x000a_Los canales por medio del cual se recibieron_x000a_La oportunidad en los tiempos de respuesta_x000a__x000a_Monitoreo de canales de denuncia_x000a_Los resultados de la medición de la satisfacción de los ciudadanos, recomendaciones y conclusiones del ejercicio"/>
    <s v="Relación con la ciudadanía y grupos de valor"/>
    <s v="Yuly Daniela Clavijo Ragoa"/>
    <s v="Katherine Salazar Vanegas"/>
    <d v="2026-10-01T00:00:00"/>
    <d v="2026-10-20T23:59:00"/>
    <n v="19.999305555553292"/>
    <s v="Paola Patricia Rodriguez"/>
    <s v="Juan Stiven Rios Andrade"/>
    <s v="Interno "/>
    <s v="Dificultad en el acceso a la información necesaria para la generación del informe"/>
    <x v="4"/>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2.Canales de denunci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2_Sensibilizar a los servidores  para fortalecer la cultura de servicio al ciudadano_Primer semestre"/>
    <x v="251"/>
    <s v="Sensibilizar a los servidores  para fortalecer la cultura de servicio al ciudadano_Primer semestre"/>
    <x v="251"/>
    <s v="Realizar actividades que permitan fortalecer la cultura de servicio al ciudadano y los grupos de valor"/>
    <s v="Evidencias de las capacitaciones brindadas "/>
    <s v="Videos - campaña redes sociales - Infografías - Piezas graficas - Correo electrónico"/>
    <s v="Relación con la ciudadanía y grupos de valor"/>
    <s v="Yuly Daniela Clavijo Ragoa"/>
    <s v="Katherine Salazar Vanegas"/>
    <d v="2026-04-14T00:00:00"/>
    <d v="2026-07-31T23:59:00"/>
    <n v="108.99930555555329"/>
    <s v="Paola Patricia Rodriguez"/>
    <s v="Juan Stiven Rios Andrade"/>
    <s v="Interno "/>
    <s v="Falta de recursos para realizar las actividades de sensibilización sobre servicio al ciudadano"/>
    <x v="3"/>
    <x v="1"/>
    <s v="URF_2326_Gestión con valores para resultados"/>
    <s v="URF_GR1_2326_Posicionar la imagen interna y externa de la Unidad"/>
    <s v="URF_GR1_2326_INI2_Fortalecer la relación de la Unidad con grupos de valor y partes interesada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13_Plan Institucional de Capacitación - PIC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3_Sensibilizar a los servidores  para fortalecer la cultura de servicio al ciudadano_segundo semestre"/>
    <x v="252"/>
    <s v="Sensibilizar a los servidores  para fortalecer la cultura de servicio al ciudadano_segundo semestre"/>
    <x v="252"/>
    <s v="Realizar actividades que permitan fortalecer la cultura de servicio al ciudadano y los grupos de valor"/>
    <s v="Evidencias de las capacitaciones brindadas "/>
    <s v="Videos - campaña redes sociales - Infografías - Piezas graficas - Correo electrónico"/>
    <s v="Relación con la ciudadanía y grupos de valor"/>
    <s v="Yuly Daniela Clavijo Ragoa"/>
    <s v="Katherine Salazar Vanegas"/>
    <d v="2026-08-15T00:00:00"/>
    <d v="2026-11-30T23:59:00"/>
    <n v="107.99930555555329"/>
    <s v="Paola Patricia Rodriguez"/>
    <s v="Juan Stiven Rios Andrade"/>
    <s v="Interno "/>
    <s v="Falta de recursos para realizar las actividades de sensibilización sobre servicio al ciudadano"/>
    <x v="3"/>
    <x v="1"/>
    <s v="URF_2326_Gestión con valores para resultados"/>
    <s v="URF_GR1_2326_Posicionar la imagen interna y externa de la Unidad"/>
    <s v="URF_GR1_2326_INI2_Fortalecer la relación de la Unidad con grupos de valor y partes interesada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13_Plan Institucional de Capacitación - PIC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4_Sensibilizar a los servidores de la Unidad sobre atención a los grupos de especial protección constitucional"/>
    <x v="253"/>
    <s v="Sensibilizar a los servidores de la Unidad sobre atención a los grupos de especial protección constitucional"/>
    <x v="253"/>
    <s v="Realizar actividades que permitan fortalecer la atención a los grupos de especial protección constitucional"/>
    <s v="Evidencias de las capacitaciones brindadas "/>
    <s v="Videos - campaña redes sociales - Infografías - Piezas graficas - Correo electrónico"/>
    <s v="Relación con la ciudadanía y grupos de valor"/>
    <s v="Yuly Daniela Clavijo Ragoa"/>
    <s v="Katherine Salazar Vanegas"/>
    <d v="2026-08-15T00:00:00"/>
    <d v="2026-12-15T23:59:00"/>
    <n v="122.99930555555329"/>
    <s v="Paola Patricia Rodriguez"/>
    <s v="Juan Stiven Rios Andrade"/>
    <s v="Interno "/>
    <s v="Ausentismo en las capacitaciones y falta de interés por parte de los servidores"/>
    <x v="2"/>
    <x v="1"/>
    <s v="URF_2326_Gestión con valores para resultados"/>
    <s v="URF_GR1_2326_Posicionar la imagen interna y externa de la Unidad"/>
    <s v="URF_GR1_2326_INI2_Fortalecer la relación de la Unidad con grupos de valor y partes interesada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13_Plan Institucional de Capacitación - PIC_x000a_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5_Convocar a la ciudadanía para que constituyan una veeduría ciudadana"/>
    <x v="254"/>
    <s v="Convocar a la ciudadanía para que constituyan una veeduría ciudadana"/>
    <x v="254"/>
    <s v="Convocar y a la ciudadanía para que constituyan una veeduría ciudadana sobre un tema de interés"/>
    <s v="Actas de reuniones "/>
    <s v="Soportes de convocatoria"/>
    <s v="Relación con la ciudadanía y grupos de valor"/>
    <s v="Katherine Salazar Vanegas"/>
    <s v="Yuly Daniela Clavijo Ragoa"/>
    <d v="2026-05-15T00:00:00"/>
    <d v="2026-07-30T23:59:00"/>
    <n v="76.999305555553292"/>
    <s v="Paola Patricia Rodriguez"/>
    <s v="Juan Stiven Rios Andrade"/>
    <s v="Externo "/>
    <s v="Poca participación de los ciudadanos para conformar la veeduría."/>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m/>
    <m/>
    <s v="D03_P13_Participación ciudadana en la gestión pública"/>
    <m/>
    <m/>
    <m/>
    <m/>
    <m/>
    <m/>
    <s v="D03_P13_Participación ciudadana en la gestión pública"/>
  </r>
  <r>
    <s v="URF2026_256_Incluir lineamientos para el control social en los documentos del proceso de Relación con la Ciudadanía y Grupos de Valor"/>
    <x v="255"/>
    <s v="Incluir lineamientos para el control social en los documentos del proceso de Relación con la Ciudadanía y Grupos de Valor"/>
    <x v="255"/>
    <s v="Ajustar los documentos del proceso para fortalecer el componente de control social y en caso de ser necesario, crear documentos nuevos que contengan estos lineamientos según corresponda."/>
    <s v="Documentos del proceso actualizado (Procedimientos, protocolos, manuales, formatos, políticas)"/>
    <s v="Documentos formalizados"/>
    <s v="Relación con la ciudadanía y grupos de valor"/>
    <s v="Juan Stiven Rios Andrade"/>
    <s v="Katherine Salazar Vanegas"/>
    <d v="2026-07-15T00:00:00"/>
    <d v="2026-09-30T23:59:00"/>
    <n v="77.999305555553292"/>
    <s v="Paola Patricia Rodriguez"/>
    <s v="Juan Stiven Rios Andrade"/>
    <s v="Interno "/>
    <s v="Limitada capacidad operativa"/>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m/>
    <m/>
    <s v="D03_P13_Participación ciudadana en la gestión pública"/>
    <m/>
    <m/>
    <m/>
    <m/>
    <m/>
    <m/>
    <s v="D03_P13_Participación ciudadana en la gestión pública"/>
  </r>
  <r>
    <s v="URF2026_257_Socializar al interior de la entidad, los resultados del diagnóstico del proceso de rendición de cuentas institucional."/>
    <x v="256"/>
    <s v="Socializar al interior de la entidad, los resultados del diagnóstico del proceso de rendición de cuentas institucional."/>
    <x v="256"/>
    <s v="Realizar actividades que permitan evidenciar  los resultados del diagnóstico del proceso de rendición de cuentas institucional."/>
    <s v="Evidencias de las actividades realizadas. "/>
    <s v="Evidencias de las actividades realizadas: _x000a_ Actas_x000a_Listados de asistencia_x000a_Presentaciones"/>
    <s v="Relación con la ciudadanía y grupos de valor"/>
    <s v="Katherine Salazar Vanegas"/>
    <s v="Juan Stiven Rios Andrade"/>
    <d v="2026-11-01T00:00:00"/>
    <d v="2026-11-30T23:59:00"/>
    <n v="29.999305555553292"/>
    <s v="Paola Patricia Rodriguez"/>
    <s v="Juan Stiven Rios Andrade"/>
    <s v="Interno "/>
    <s v="Ausentismo en las capacitaciones y falta de interés por parte de los servidores"/>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2_Rendición de cuentas"/>
    <s v="20_ERV_02_2.1. Informar avances y resultados de la gestión con calidad y en lenguaje comprensible"/>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m/>
    <m/>
    <s v="D03_P13_Participación ciudadana en la gestión pública"/>
    <m/>
    <s v="D05_P15_Transparencia, acceso a la información pública y lucha contra la corrupción"/>
    <m/>
    <m/>
    <m/>
    <m/>
    <s v="D03_P13_Participación ciudadana en la gestión pública_x000a_D05_P15_Transparencia, acceso a la información pública y lucha contra la corrupción"/>
  </r>
  <r>
    <s v="URF2026_258_Actualizar la metodología de evaluación de servidores que brindan atención al ciudadano"/>
    <x v="257"/>
    <s v="Actualizar la metodología de evaluación de servidores que brindan atención al ciudadano"/>
    <x v="257"/>
    <s v="Revisar y actualizar la metodología de evaluación de servidores que brindan atención al ciudadano_x000a__x000a_*Banco de preguntas para identificación de incentivos; Guía de competencias sugeridas para la gestión de servicio al ciudadano"/>
    <s v="Evaluación a servidores que brindan atención al ciudadano"/>
    <s v="Instructivo de evaluación y sus formatos actualizados"/>
    <s v="Relación con la ciudadanía y grupos de valor"/>
    <s v="Katherine Salazar Vanegas"/>
    <s v="Juan Stiven Rios Andrade"/>
    <d v="2026-05-15T00:00:00"/>
    <d v="2026-06-30T23:59:00"/>
    <n v="46.999305555553292"/>
    <s v="Paola Patricia Rodriguez"/>
    <s v="Juan Stiven Rios Andrade"/>
    <s v="Interno "/>
    <s v="Limitada capacidad operativa"/>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59_Diseñar encuesta de satisfacción del ciudadano sobre Transparencia y acceso a la información en su sitio web oficial"/>
    <x v="258"/>
    <s v="Diseñar encuesta de satisfacción del ciudadano sobre Transparencia y acceso a la información en su sitio web oficial"/>
    <x v="258"/>
    <s v="Diseñar encuesta de satisfacción del ciudadano sobre Transparencia y acceso a la información en su sitio web oficial"/>
    <s v="Encuesta de satisfacción"/>
    <s v="Encuestas de satisfacción  sobre la  Transparencia y acceso a la información de la pagina web de la entidad "/>
    <s v="Relación con la ciudadanía y grupos de valor"/>
    <s v="Katherine Salazar Vanegas"/>
    <s v="Juan Stiven Rios Andrade"/>
    <d v="2026-03-15T00:00:00"/>
    <d v="2026-04-30T23:59:00"/>
    <n v="46.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5. Monitoreo del acceso a la información pública"/>
    <m/>
    <s v="No aplica"/>
    <m/>
    <s v="No aplica"/>
    <m/>
    <s v="No aplica"/>
    <s v="24_Operación del Sistema de Gestión Institucional - SGI"/>
    <m/>
    <s v="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60_Realizar capacitación relacionada con la ley de transparencia"/>
    <x v="259"/>
    <s v="Realizar capacitación relacionada con la ley de transparencia"/>
    <x v="259"/>
    <s v="Desarrollar capacitación sobre la ley de transparencia teniendo en cuenta los ítems evaluados en el audiagnostico "/>
    <s v="Acta_x000a_Listado de asistencia_x000a_Presentación"/>
    <s v="Evidencias de la capacitación brindada:_x000a_Actas_x000a_Listados de asistencia._x000a_Presentación"/>
    <s v="Relación con la ciudadanía y grupos de valor"/>
    <s v="Katherine Salazar Vanegas"/>
    <s v="Yuly Daniela Clavijo Ragoa"/>
    <d v="2026-03-15T00:00:00"/>
    <d v="2026-04-30T23:59:00"/>
    <n v="46.999305555553292"/>
    <s v="Paola Patricia Rodriguez"/>
    <s v="Juan Stiven Rios Andrade"/>
    <s v="Interno "/>
    <s v="Ausentismo en las capacitaciones y falta de interés por parte de los servidores"/>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13_Plan Institucional de Capacitación - PIC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61_Capacitar a los grupos de valor sobre como ejercer la participación ciudadana en la URF durante todas las etapas del ciclo de gestión "/>
    <x v="260"/>
    <s v="Capacitar a los grupos de valor sobre como ejercer la participación ciudadana en la URF durante todas las etapas del ciclo de gestión "/>
    <x v="260"/>
    <s v="Se debe usar un medio didáctico que permita que los grupos de valor apropien la información "/>
    <s v="Videos _x000a_campaña redes sociales _x000a_Infografías_x000a_Piezas graficas _x000a_Correo electrónico"/>
    <s v="El entregable debe permitir apreciar que se socializa información de calidad con los grupos de valor sobre como ejercer la participación efectiva en la URF "/>
    <s v="Relación con la ciudadanía y grupos de valor"/>
    <s v="Katherine Salazar Vanegas"/>
    <s v="Yuly Daniela Clavijo Ragoa"/>
    <d v="2026-03-15T00:00:00"/>
    <d v="2026-04-30T23:59:00"/>
    <n v="46.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3. Ejecución"/>
    <m/>
    <s v="No aplica"/>
    <m/>
    <s v="No aplica"/>
    <m/>
    <s v="No aplica"/>
    <s v="24_Operación del Sistema de Gestión Institucional - SGI"/>
    <m/>
    <s v="13_Plan Institucional de Capacitación - PIC_x000a_17_Programas de transparencia y ética pública - PTEP_x000a_20_Estrategia de relación con el Ciudadano -ERV_x000a_24_Operación del Sistema de Gestión Institucional - SGI"/>
    <m/>
    <m/>
    <s v="D03_Gestión con valores para resultados"/>
    <m/>
    <m/>
    <m/>
    <m/>
    <s v="D03_Gestión con valores para resultados"/>
    <m/>
    <m/>
    <m/>
    <m/>
    <m/>
    <m/>
    <m/>
    <m/>
    <m/>
    <m/>
    <m/>
    <m/>
    <s v="D03_P13_Participación ciudadana en la gestión pública"/>
    <m/>
    <m/>
    <m/>
    <m/>
    <m/>
    <m/>
    <s v="D03_P13_Participación ciudadana en la gestión pública"/>
  </r>
  <r>
    <s v="URF2026_262_Socializar la estrategia de relacionamiento con el ciudadano con los servidores de la unidad y la ciudadanía "/>
    <x v="261"/>
    <s v="Socializar la estrategia de relacionamiento con el ciudadano con los servidores de la unidad y la ciudadanía "/>
    <x v="261"/>
    <s v="Se debe usar un medio didáctico que permita que los grupos de valor y los servidores apropien la información "/>
    <s v="Videos _x000a_campaña redes sociales _x000a_Infografías_x000a_Piezas graficas _x000a_Correo electrónico"/>
    <s v="El entregable debe permitir apreciar que se socializa la estrategia de participación ciudadana con los grupos de valor y los servidores "/>
    <s v="Relación con la ciudadanía y grupos de valor"/>
    <s v="Yuly Daniela Clavijo Ragoa"/>
    <s v="Katherine Salazar Vanegas"/>
    <d v="2026-02-15T00:00:00"/>
    <d v="2026-03-15T23:59:00"/>
    <n v="28.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63_Elaborar y divulgar una circular o documento con lineamientos para el desistimiento tácito en las PQRSD"/>
    <x v="262"/>
    <s v="Elaborar y divulgar una circular o documento con lineamientos para el desistimiento tácito en las PQRSD"/>
    <x v="262"/>
    <s v="Elaborar y divulgar una circular o documento con lineamientos para el desistimiento tácito en las PQRSD"/>
    <s v="Circular u otro documento idóneo para brindar lineamiento en torno al desistimiento tácito en las PQRSD"/>
    <s v="Circular u otro documento idóneo para brindar lineamiento en torno al desistimiento tácito en las PQRSD"/>
    <s v="Relación con la ciudadanía y grupos de valor"/>
    <s v="Yuly Daniela Clavijo Ragoa"/>
    <s v="Katherine Salazar Vanegas"/>
    <d v="2026-05-30T00:00:00"/>
    <d v="2026-07-30T23:59:00"/>
    <n v="61.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3. Oferta institucional de fácil acceso, comprensión y uso para las ciudadanías"/>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64_Publicar la información general de la Unidad en cualquier sitio diferente a la página web"/>
    <x v="263"/>
    <s v="Publicar la información general de la Unidad en cualquier sitio diferente a la página web"/>
    <x v="263"/>
    <s v="publicar la siguiente información en lugares visibles (diferentes al medio electrónico) y de fácil acceso al ciudadano:_x000a_Localización física de sede central y sucursales o regionales_x000a_Horarios de atención de sede central y sucursales o regionales_x000a_Teléfonos de contacto, líneas gratuitas y faxCarta de trato digno_x000a_- Listado de trámites y servicios_x000a_- Responsable (dependencia o nombre o cargo) de la atención de peticiones, quejas, reclamos y/o denuncias_x000a_- Correo electrónico de contacto de la Entidad_x000a_- Noticias_x000a_- Información relevante de la rendición de cuentas_x000a_- Calendario de actividades&quot;"/>
    <s v="Información publicada en un sitio diferente a la página web"/>
    <s v="Información publicada en un sitio diferente a la página web"/>
    <s v="Relación con la ciudadanía y grupos de valor"/>
    <s v="Yuly Daniela Clavijo Ragoa"/>
    <s v="Katherine Salazar Vanegas"/>
    <d v="2026-03-30T00:00:00"/>
    <d v="2026-05-30T23:59:00"/>
    <n v="61.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65_Elaborar informe consolidado de todas las capacitaciones realizadas por el proceso en el marco de la estrategia de relacionamiento con el ciudadano"/>
    <x v="264"/>
    <s v="Elaborar informe consolidado de todas las capacitaciones realizadas por el proceso en el marco de la estrategia de relacionamiento con el ciudadano"/>
    <x v="264"/>
    <s v="Elaborar informe que consolide las capacitaciones realizadas durante la vigencia por parte del proceso"/>
    <s v="Informe consolidado de capacitaciones del proceso de RV en el marco de la estrategia de relacionamiento con el ciudadano"/>
    <s v="El informe debe contener como mínimo:_x000a__x000a_Introducción_x000a_Objetivos_x000a_Metodología_x000a_Desarrollo_x000a_Evidencia_x000a_Conclusiones y recomendaciones"/>
    <s v="Relación con la ciudadanía y grupos de valor"/>
    <s v="Katherine Salazar Vanegas"/>
    <s v="Yuly Daniela Clavijo Ragoa"/>
    <d v="2026-09-01T00:00:00"/>
    <d v="2026-12-15T23:59:00"/>
    <n v="105.99930555555329"/>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2. Talento humano idóneo y suficiente"/>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66_Socializar los canales de denuncia con los servidores y grupos de valor"/>
    <x v="265"/>
    <s v="Socializar los canales de denuncia con los servidores y grupos de valor"/>
    <x v="265"/>
    <s v="Realizar actividades de sensibilización internas y externa para que los servidores y los grupos de valor conozcan los canales de denuncia y la información mínima requerida para presentarlas"/>
    <s v="Evidencias de las socialización:_x000a_-Listados de asistencia_x000a_Presentación diapositivas _x000a_Piezas Gráficas"/>
    <s v="Las evidencias deben contener información mínima relacionada con los canales de denuncia y la información mínima requerida para presentarlas"/>
    <s v="Relación con la ciudadanía y grupos de valor"/>
    <s v="Katherine Salazar Vanegas"/>
    <s v="Yuly Daniela Clavijo Ragoa"/>
    <d v="2026-05-30T00:00:00"/>
    <d v="2026-07-30T23:59:00"/>
    <n v="61.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2.Canales de denuncia"/>
    <m/>
    <s v="No aplica"/>
    <m/>
    <s v="No aplica"/>
    <s v="20_Estrategia de relación con el Ciudadano -ERV"/>
    <s v="20_ERV_03_Servicio al Ciudadano"/>
    <s v="20_ERV_03_3.1. Diagnóstico y planeación estratégica del servicio"/>
    <m/>
    <s v="No aplica"/>
    <m/>
    <s v="No aplica"/>
    <m/>
    <s v="No aplica"/>
    <s v="24_Operación del Sistema de Gestión Institucional - SGI"/>
    <s v="25_Estrategia de integridad y conflicto de interes - EICI"/>
    <s v="17_Programas de transparencia y ética pública - PTEP_x000a_20_Estrategia de relación con el Ciudadano -ERV_x000a_24_Operación del Sistema de Gestión Institucional - SGI_x000a_25_Estrategia de integridad y conflicto de interes - EICI"/>
    <s v="D01_Talento Humano"/>
    <m/>
    <s v="D03_Gestión con valores para resultados"/>
    <m/>
    <s v="D05_Información y comunicación"/>
    <m/>
    <m/>
    <s v="D01_Talento Humano_x000a_D03_Gestión con valores para resultados_x000a_D05_Información y comunicación"/>
    <m/>
    <s v="D01_P02_Integridad"/>
    <m/>
    <m/>
    <m/>
    <m/>
    <m/>
    <m/>
    <m/>
    <m/>
    <s v="D03_P11_Servicio al ciudadano"/>
    <m/>
    <m/>
    <m/>
    <s v="D05_P15_Transparencia, acceso a la información pública y lucha contra la corrupción"/>
    <m/>
    <m/>
    <m/>
    <m/>
    <s v="D01_P02_Integridad_x000a_D03_P11_Servicio al ciudadano_x000a_D05_P15_Transparencia, acceso a la información pública y lucha contra la corrupción"/>
  </r>
  <r>
    <s v="URF2026_267_Participar en redes externas para generar un dialogo sobre la transparencia y ética pública. "/>
    <x v="266"/>
    <s v="Participar en redes externas para generar un dialogo sobre la transparencia y ética pública. "/>
    <x v="266"/>
    <s v="Participar en redes externas relacionadas con transparencia y ética pública, como mesas sectoriales, foros y demás escenarios de articulación institucional"/>
    <s v="Evidencias de las asistencia como:_x000a_-Listados de asistencia_x000a_Presentación diapositivas _x000a_Actas"/>
    <s v="Las evidencias deben permitir apreciar la participación de uno o más integrantes de la URF en dichas instancias"/>
    <s v="Relación con la ciudadanía y grupos de valor"/>
    <s v="Katherine Salazar Vanegas"/>
    <s v="Yuly Daniela Clavijo Ragoa"/>
    <d v="2026-09-01T00:00:00"/>
    <d v="2026-12-15T23:59:00"/>
    <n v="105.99930555555329"/>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2.Redes externas"/>
    <m/>
    <s v="No aplica"/>
    <m/>
    <s v="No aplica"/>
    <s v="20_Estrategia de relación con el Ciudadano -ERV"/>
    <s v="20_ERV_04_Transparencia"/>
    <s v="20_ERV_04_4.2. Transparencia pasiv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268_Actualizar la carta de trato digno"/>
    <x v="267"/>
    <s v="Actualizar la carta de trato digno"/>
    <x v="267"/>
    <s v="Revisar la carta de trato digno publicada en la página web y actualizar su contenido. Además, es necesario validar si se debe traducir a otras lenguas"/>
    <s v="Carta de trato digno actualizada y publicada en la página web"/>
    <s v="La carta de trato digno debe contener los deberes y derechos actualizados; así como criterios de atención incluyente"/>
    <s v="Relación con la ciudadanía y grupos de valor"/>
    <s v="Katherine Salazar Vanegas"/>
    <s v="Yuly Daniela Clavijo Ragoa"/>
    <d v="2026-03-30T00:00:00"/>
    <d v="2026-05-30T23:59:00"/>
    <n v="61.999305555553292"/>
    <s v="Paola Patricia Rodriguez"/>
    <s v="Juan Stiven Rios Andrade"/>
    <s v="Interno "/>
    <s v="Limitada capacidad operativa para el desarrollo de la actividad"/>
    <x v="2"/>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3_Servicio al Ciudadano"/>
    <s v="20_ERV_03_3.1. Diagnóstico y planeación estratégica del servicio"/>
    <m/>
    <s v="No aplica"/>
    <m/>
    <s v="No aplica"/>
    <m/>
    <s v="No aplica"/>
    <s v="24_Operación del Sistema de Gestión Institucional - SGI"/>
    <m/>
    <s v="20_Estrategia de relación con el Ciudadano -ERV_x000a_24_Operación del Sistema de Gestión Institucional - SGI"/>
    <m/>
    <m/>
    <s v="D03_Gestión con valores para resultados"/>
    <m/>
    <m/>
    <m/>
    <m/>
    <s v="D03_Gestión con valores para resultados"/>
    <m/>
    <m/>
    <m/>
    <m/>
    <m/>
    <m/>
    <m/>
    <m/>
    <m/>
    <m/>
    <s v="D03_P11_Servicio al ciudadano"/>
    <m/>
    <m/>
    <m/>
    <m/>
    <m/>
    <m/>
    <m/>
    <m/>
    <s v="D03_P11_Servicio al ciudadano"/>
  </r>
  <r>
    <s v="URF2026_269_Monitorear los menús obligatorios de la página web"/>
    <x v="268"/>
    <s v="Monitorear los menús obligatorios de la página web"/>
    <x v="268"/>
    <s v="Revisar el menú de atención y servicios a la ciudadanía, el menú participa y el de transparencia contrastando el contenido mínimo obligatorio dado por las normas que reglamentan el menú validando con la matriz ITA y demás lineamientos del DAFP_x000a__x000a_Se debe asegurar que los contenidos sean suficientes, oportunos y en lenguaje claro"/>
    <s v="Matriz de chequeo diligenciada"/>
    <s v="La matriz debe permitir apreciar que se realizó monitoreo de todos los ítems requeridos en los menús"/>
    <s v="Relación con la ciudadanía y grupos de valor"/>
    <s v="Katherine Salazar Vanegas"/>
    <s v="Yuly Daniela Clavijo Ragoa"/>
    <d v="2026-05-30T00:00:00"/>
    <d v="2026-07-30T23:59:00"/>
    <n v="61.999305555553292"/>
    <s v="Paola Patricia Rodriguez"/>
    <s v="Juan Stiven Rios Andrade"/>
    <s v="Interno "/>
    <s v="Limitada capacidad operativa para el desarrollo de la actividad"/>
    <x v="2"/>
    <x v="0"/>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3_Servicio al Ciudadano"/>
    <s v="20_ERV_03_3.4. Evaluación de la gestión del servicio y medición de la experiencia ciudadana"/>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m/>
    <m/>
    <m/>
    <m/>
    <s v="D03_P11_Servicio al ciudadano"/>
    <m/>
    <m/>
    <m/>
    <s v="D05_P15_Transparencia, acceso a la información pública y lucha contra la corrupción"/>
    <m/>
    <m/>
    <m/>
    <m/>
    <s v="D03_P11_Servicio al ciudadano_x000a_D05_P15_Transparencia, acceso a la información pública y lucha contra la corrupción"/>
  </r>
  <r>
    <s v="URF2026_270_Implementar de manera gradual el sistema integrado de conservación"/>
    <x v="269"/>
    <s v="Implementar de manera gradual el sistema integrado de conservación"/>
    <x v="269"/>
    <s v="Ejecutar el seguimiento gradual a la implementación de cada uno de los programas, acciones y procedimientos establecidos para poner en marcha el Sistema Integrado de Conservación, garantizando la preservación física y digital de los documentos de archivo conforme a la normativa del AGN."/>
    <s v="Informe de seguimiento a la implementación del Sistema Integrado de Conservación SIC"/>
    <s v="Documento consolidado que contiene el diagnóstico inicial, el plan de trabajo, la ejecución de actividades, y los registros de aplicación del Sistema Integrado de Conservación en las series y subseries documentales físicas y electrónicos de la entidad."/>
    <s v="Gestión de la Información"/>
    <s v="Julio Cesar Romero Sanabria"/>
    <s v="Camila Andrea Sanchez Amaya"/>
    <d v="2026-10-01T00:00:00"/>
    <d v="2026-12-15T23:59:00"/>
    <n v="75.999305555553292"/>
    <s v="Juan Stiven Rios Andrade"/>
    <s v="Juan Stiven Rios Andrade"/>
    <s v="Interno "/>
    <s v="Limitaciones en la disponibilidad de acompañamiento técnico o de herramientas especializadas para garantizar la implementación completa del Sistema Integrado de Conservación."/>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5_Sistema integrado de conservación"/>
    <s v="01_PGD_05_5.2. Implementar el sistema integrado de conservación"/>
    <n v="1"/>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71_Capacitar  a los servidores en asuntos relacionados con gestión y conservación documental"/>
    <x v="270"/>
    <s v="Capacitar  a los servidores en asuntos relacionados con gestión y conservación documental"/>
    <x v="270"/>
    <s v="Capacitación relacionada en normativas, técnicas y procesos para el manejo, organización, preservación y acceso eficiente de los documentos físicos y electrónicos desde su creación hasta su disposición final."/>
    <s v="Presentación, listados de asistencia, piezas de comunicación"/>
    <s v="Debe evidenciar el desarrollo de la capacitación realizada,  contiene: tema tratado, fecha de la sesión, listado de servidores participantes, material de apoyo utilizado (diapositivas o presentaciones) y/o piezas de difusión empleadas en canales institucionales."/>
    <s v="Gestión de la Información"/>
    <s v="Camila Andrea Sanchez Amaya"/>
    <s v="Julio Cesar Romero Sanabria"/>
    <d v="2026-04-01T00:00:00"/>
    <d v="2026-06-30T23:59:00"/>
    <n v="90.999305555553292"/>
    <s v="Juan Stiven Rios Andrade"/>
    <s v="Juan Stiven Rios Andrade"/>
    <s v="Interno "/>
    <s v="La baja participación o desinterés de los servidores y pasantes, sumado a una planificación insuficiente de los horarios y recursos para las sesiones, puede afectar la cobertura y eficacia de las capacitaciones."/>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5_Sistema integrado de conservación"/>
    <s v="01_PGD_05_5.2. Implementar el sistema integrado de conservación"/>
    <n v="1"/>
    <s v="02_Plan Institucional de Archivos de la Entidad - PINAR"/>
    <s v="02_PINAR_08_Fomentar la gestión del cambio"/>
    <s v="02_PINAR_08_8.1. Contar con personal formado y capacitado en temas de gestión documental."/>
    <n v="2"/>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1_Programa de Gestión Documental - PGD_x000a_02_Plan Institucional de Archivos de la Entidad - PINAR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272_Actualizar la política de gestión documental incluyendo complemento de preservación digital"/>
    <x v="271"/>
    <s v="Actualizar la política de gestión documental incluyendo complemento de preservación digital"/>
    <x v="271"/>
    <s v="Revisar y adecuar la política de gestión documental existente para que aborde de manera integral el ciclo de vida completo de los documentos, tanto físicos como electrónicos, garantizando su autenticidad, fiabilidad, integridad y disponibilidad a lo largo del tiempo, conforme a la normativa colombiana vigente (como la Ley General de Archivos 594 de 2000 y las directrices del Archivo General de la Nación)."/>
    <s v=" Política de gestión documental actualizada y formalizada que evidencie este complemento"/>
    <s v="Versión actualizada del documento institucional de la política, donde se integre de forma explícita el componente de preservación digital y sus lineamientos."/>
    <s v="Gestión de la Información"/>
    <s v="Julio Cesar Romero Sanabria"/>
    <s v="Camila Andrea Sanchez Amaya"/>
    <d v="2026-05-01T00:00:00"/>
    <d v="2026-07-30T23:59:00"/>
    <n v="90.999305555553292"/>
    <s v="Juan Stiven Rios Andrade"/>
    <s v="Juan Stiven Rios Andrade"/>
    <s v="Interno "/>
    <s v="Retrasos en la revisión y aprobación de la política documental debido a falta de alineación entre procesos responsables."/>
    <x v="2"/>
    <x v="0"/>
    <s v="URF_2326_Eficiencia institucional"/>
    <s v="URF_EI2_2326_Priorizar el uso de las tecnologías de la información y comunicación"/>
    <s v="URF_EI2_2326_INI1_Maximizar el valor y los beneficios derivados del uso de la información"/>
    <s v="Talento Humano"/>
    <m/>
    <m/>
    <m/>
    <s v="Talento Humano"/>
    <m/>
    <s v="No aplica"/>
    <s v="No aplica"/>
    <n v="0"/>
    <s v="02_Plan Institucional de Archivos de la Entidad - PINAR"/>
    <s v="02_PINAR_07_Implementar el Sistema Integrado de Conservación &quot;SIC&quot; de acuerdo con lo establecido en el acuerdo 006 de 2014."/>
    <s v="02_PINAR_07_7.1. Implementar el Sistema Integrado de Conservación &quot;SIC&quot; de acuerdo con lo establecido en el acuerdo 006 de 2014."/>
    <n v="2.5"/>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3. Elaboración de los instrumentos de gestión de la información"/>
    <m/>
    <s v="No aplica"/>
    <m/>
    <s v="No aplica"/>
    <m/>
    <s v="No aplica"/>
    <s v="24_Operación del Sistema de Gestión Institucional - SGI"/>
    <m/>
    <s v="02_Plan Institucional de Archivos de la Entidad - PINAR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s v="D05_P16_Gestión documental"/>
    <m/>
    <m/>
    <m/>
    <s v="D05_P15_Transparencia, acceso a la información pública y lucha contra la corrupción_x000a_D05_P16_Gestión documental"/>
  </r>
  <r>
    <s v="URF2026_273_Definir la estrategia de preservación digital y las características de la producción de documentos referente al estilo en el manual de archivo"/>
    <x v="272"/>
    <s v="Definir la estrategia de preservación digital y las características de la producción de documentos referente al estilo en el manual de archivo"/>
    <x v="272"/>
    <s v="Detallar los principios y acciones para garantizar la accesibilidad, autenticidad e integridad de los documentos digitales a largo plazo"/>
    <s v="Manual de archivo actualizado y formalizado donde se evidencia la estrategia de preservación digital y las características de la producción de documentos referente al estilo"/>
    <s v="El manual debe detallar la estrategia de preservación digital y las características de la producción de documentos referente al estilo: objetivos, responsables, metodologías y herramientas aplicadas. "/>
    <s v="Gestión de la Información"/>
    <s v="Julio Cesar Romero Sanabria"/>
    <s v="Camila Andrea Sanchez Amaya"/>
    <d v="2026-07-01T00:00:00"/>
    <d v="2026-09-01T23:59:00"/>
    <n v="62.999305555553292"/>
    <s v="Juan Stiven Rios Andrade"/>
    <s v="Juan Stiven Rios Andrade"/>
    <s v="Interno "/>
    <s v="Retrasos en la aprobación del manual por parte de instancias superiores, lo que puede postergar la definición final de la estrategia."/>
    <x v="2"/>
    <x v="0"/>
    <s v="URF_2326_Eficiencia institucional"/>
    <s v="URF_EI2_2326_Priorizar el uso de las tecnologías de la información y comunicación"/>
    <s v="URF_EI2_2326_INI1_Maximizar el valor y los beneficios derivados del uso de la información"/>
    <s v="Talento Humano"/>
    <m/>
    <m/>
    <m/>
    <s v="Talento Humano"/>
    <s v="01_Programa de Gestión Documental - PGD"/>
    <s v="01_PGD_05_Sistema integrado de conservación"/>
    <s v="01_PGD_05_5.2. Implementar el sistema integrado de conservación"/>
    <n v="1"/>
    <s v="02_Plan Institucional de Archivos de la Entidad - PINAR"/>
    <s v="02_PINAR_07_Implementar el Sistema Integrado de Conservación &quot;SIC&quot; de acuerdo con lo establecido en el acuerdo 006 de 2014."/>
    <s v="02_PINAR_07_7.1. Implementar el Sistema Integrado de Conservación &quot;SIC&quot; de acuerdo con lo establecido en el acuerdo 006 de 2014."/>
    <n v="2.5"/>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74_Capacitar a los servidores en temas relacionados con gestión documental electrónica y el Plan de preservación digital."/>
    <x v="273"/>
    <s v="Capacitar a los servidores en temas relacionados con gestión documental electrónica y el Plan de preservación digital."/>
    <x v="273"/>
    <s v="Consiste en capacitar a los servidores en el uso de herramientas y procedimientos para la gestión de documentos electrónicos y el plan de preservación digital, asegurando que los documentos se manejen de forma organizada y se puedan consultar a largo plazo"/>
    <s v="Presentación y listados de asistencia"/>
    <s v="Debe evidenciar el desarrollo de la capacitación realizada,  contiene: tema tratado, fecha de la sesión, listado de servidores participantes, material de apoyo utilizado (diapositivas o presentaciones)"/>
    <s v="Gestión de la Información"/>
    <s v="Camila Andrea Sanchez Amaya"/>
    <s v="Julio Cesar Romero Sanabria"/>
    <d v="2026-10-01T00:00:00"/>
    <d v="2026-12-15T23:59:00"/>
    <n v="75.999305555553292"/>
    <s v="Juan Stiven Rios Andrade"/>
    <s v="Juan Stiven Rios Andrade"/>
    <s v="Interno "/>
    <s v="Limitaciones de tiempo, disponibilidad o compromiso de los servidores, así como deficiencias en la plataforma tecnológica utilizada para la capacitación, pueden impedir una adecuada formació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7_Implementar el Sistema Integrado de Conservación &quot;SIC&quot; de acuerdo con lo establecido en el acuerdo 006 de 2014."/>
    <s v="02_PINAR_07_7.1. Implementar el Sistema Integrado de Conservación &quot;SIC&quot; de acuerdo con lo establecido en el acuerdo 006 de 2014."/>
    <n v="2.5"/>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2_Plan Institucional de Archivos de la Entidad - PINAR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275_Identificar las series y subseries documentales que requieren ser digitalizadas"/>
    <x v="274"/>
    <s v="Identificar las series y subseries documentales que requieren ser digitalizadas"/>
    <x v="274"/>
    <s v="La identificación de las series y subseries documentales que requieren ser digitalizadas se basa principalmente en sus valores administrativos, legales, jurídicos e históricos, y su disposición final, establecida en las Tablas de Retención Documental (TRD) "/>
    <s v="Inventario de documentos a digitalizar"/>
    <s v="El inventario debe contener : relación de series, subseries y tipos documentales seleccionados para digitalización, con justificación de priorización, volumen documental y criterios de selección."/>
    <s v="Gestión de la Información"/>
    <s v="Julio Cesar Romero Sanabria"/>
    <s v="Camila Andrea Sanchez Amaya"/>
    <d v="2026-10-01T00:00:00"/>
    <d v="2026-12-15T23:59:00"/>
    <n v="75.999305555553292"/>
    <s v="Juan Stiven Rios Andrade"/>
    <s v="Juan Stiven Rios Andrade"/>
    <s v="Interno "/>
    <s v="Inconsistencias en los inventarios o falta de acceso a la documentación física que impida identificar correctamente los documentos a digitalizar."/>
    <x v="2"/>
    <x v="1"/>
    <s v="URF_2326_Eficiencia institucional"/>
    <s v="URF_EI2_2326_Priorizar el uso de las tecnologías de la información y comunicación"/>
    <s v="URF_EI2_2326_INI1_Maximizar el valor y los beneficios derivados del uso de la información"/>
    <s v="Talento Humano"/>
    <m/>
    <m/>
    <s v="Físicos"/>
    <s v="Talento Humano_x000a_Fís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m/>
    <m/>
    <s v="D05_Información y comunicación"/>
    <m/>
    <m/>
    <m/>
    <m/>
    <m/>
    <m/>
    <m/>
    <m/>
    <m/>
    <m/>
    <m/>
    <m/>
    <m/>
    <m/>
    <m/>
    <s v="D05_P16_Gestión documental"/>
    <m/>
    <m/>
    <m/>
    <s v="D05_P16_Gestión documental"/>
  </r>
  <r>
    <s v="URF2026_276_Elaborar el plan y cronograma de transferencias documentales primarias y secundarias, que contemple documentos físicos y electrónicos"/>
    <x v="275"/>
    <s v="Elaborar el plan y cronograma de transferencias documentales primarias y secundarias, que contemple documentos físicos y electrónicos"/>
    <x v="275"/>
    <s v="Elaborar un plan y cronograma de transferencias documentales primarias y secundarias que contemple documentos físicos y electrónicos, seguir los lineamientos establecidos en la normativa colombiana, principalmente la Ley 594 de 2000 (Ley General de Archivos) y el Decreto 1080 de 2015. El proceso debe basarse en las Tablas de Retención Documental (TRD) vigentes. "/>
    <s v="Plan y Cronograma de transferencias documentales  primarias y secundarias_x000a_"/>
    <s v="El plan debe contener como mínimo: _x000a_Introducción_x000a_Objetivos_x000a_Metodología_x000a_Cronograma de actividades (Documentos físicos y electrónicos)_x000a_Apartado con seguimiento al plan de transferencias de la vigencia anterior_x000a_Apartado de transferencias primarias y secundarias"/>
    <s v="Gestión de la Información"/>
    <s v="Julio Cesar Romero Sanabria"/>
    <s v="Camila Andrea Sanchez Amaya"/>
    <d v="2026-01-02T00:00:00"/>
    <d v="2026-01-31T23:59:00"/>
    <n v="29.999305555553292"/>
    <s v="Juan Stiven Rios Andrade"/>
    <s v="Juan Stiven Rios Andrade"/>
    <s v="Interno "/>
    <s v="Retrasos en la revisión del documento por parte de superiores que impidan el cumplimiento a tiempo de la tarea."/>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m/>
    <m/>
    <s v="D05_Información y comunicación"/>
    <m/>
    <m/>
    <m/>
    <m/>
    <m/>
    <m/>
    <m/>
    <m/>
    <m/>
    <m/>
    <m/>
    <m/>
    <m/>
    <m/>
    <m/>
    <s v="D05_P16_Gestión documental"/>
    <m/>
    <m/>
    <m/>
    <s v="D05_P16_Gestión documental"/>
  </r>
  <r>
    <s v="URF2026_277_Implementar y hacer seguimiento al plan de transferencias documentales y socializarlo de acuerdo con el cronograma"/>
    <x v="276"/>
    <s v="Implementar y hacer seguimiento al plan de transferencias documentales y socializarlo de acuerdo con el cronograma"/>
    <x v="276"/>
    <s v="Consiste en ejecutar y hacer seguimiento al plan de transferencias documentales, que incluye la organización de expedientes que han cumplido su tiempo de retención, según el cronograma establecido, y luego socializar este cronograma con cada uno de los procesos para informarles sobre sus responsabilidades y plazos para la transferencia de documentos al archivo central. La socialización asegura que todos los servidores comprendan el proceso y puedan cumplir con el calendario. "/>
    <s v="Acta de transferencias documentales y pieza comunicativa que evidencie la socialización "/>
    <s v="Acta que evidencia la ejecución de las transferencias según el cronograma debe incluir:_x000a_ Detalle de fechas_x000a_Dependencias_x000a_Volúmenes transferidos _x000a_Firmas responsables_x000a_Pieza comunicativa de socialización."/>
    <s v="Gestión de la Información"/>
    <s v="Julio Cesar Romero Sanabria"/>
    <s v="Camila Andrea Sanchez Amaya"/>
    <d v="2026-08-01T00:00:00"/>
    <d v="2026-10-30T23:59:00"/>
    <n v="90.999305555553292"/>
    <s v="Juan Stiven Rios Andrade"/>
    <s v="Juan Stiven Rios Andrade"/>
    <s v="Interno "/>
    <s v="Resistencia al cambio, falta de compromiso y comunicación deficiente pueden limitar la ejecución efectiva y la aceptación del pla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m/>
    <m/>
    <s v="D05_Información y comunicación"/>
    <m/>
    <m/>
    <m/>
    <m/>
    <m/>
    <m/>
    <m/>
    <m/>
    <m/>
    <m/>
    <m/>
    <m/>
    <m/>
    <m/>
    <m/>
    <s v="D05_P16_Gestión documental"/>
    <m/>
    <m/>
    <m/>
    <s v="D05_P16_Gestión documental"/>
  </r>
  <r>
    <s v="URF2026_278_Capacitar a los servidores de la Unidad en temas de gestión documental_Primer semestre"/>
    <x v="277"/>
    <s v="Capacitar a los servidores de la Unidad en temas de gestión documental_Primer semestre"/>
    <x v="277"/>
    <s v="Coordinar y realizar jornadas de formación o socialización dirigidas al personal del proceso de gestión de la información, con el fin de fortalecer sus conocimientos sobre los procedimientos, lineamientos y herramientas implementadas en la gestión documental."/>
    <s v="Presentación y listados de asistencia"/>
    <s v="Debe evidenciar el desarrollo de la capacitación realizada, contiene: _x000a_Tema tratado_x000a_Fecha de la sesión_x000a_Listado de servidores participantes_x000a_ Material de apoyo utilizado (diapositivas o presentaciones)"/>
    <s v="Gestión de la Información"/>
    <s v="Camila Andrea Sanchez Amaya"/>
    <s v="Julio Cesar Romero Sanabria"/>
    <d v="2026-04-01T00:00:00"/>
    <d v="2026-06-30T23:59:00"/>
    <n v="90.999305555553292"/>
    <s v="Juan Stiven Rios Andrade"/>
    <s v="Juan Stiven Rios Andrade"/>
    <s v="Interno "/>
    <s v="Problemas logísticos para coordinar horarios, recursos insuficientes y baja motivación para asistir pueden disminuir la eficacia y cobertura de la capacitación."/>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7_Capacitación de personal"/>
    <s v="01_PGD_07_7.3. Ejecución del plan"/>
    <n v="2"/>
    <s v="02_Plan Institucional de Archivos de la Entidad - PINAR"/>
    <s v="02_PINAR_08_Fomentar la gestión del cambio"/>
    <s v="02_PINAR_08_8.2. Desarrollar una estrategia para sensibilizar a los servidores en el correcto funcionamiento de la gestión documental"/>
    <n v="2"/>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1_Programa de Gestión Documental - PGD_x000a_02_Plan Institucional de Archivos de la Entidad - PINAR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279_Validar el nivel de apropiación de conocimientos de las capacitaciones realizadas en gestión documental a los servidores_Vigencia 2026"/>
    <x v="278"/>
    <s v="Validar el nivel de apropiación de conocimientos de las capacitaciones realizadas en gestión documental a los servidores_Vigencia 2026"/>
    <x v="278"/>
    <s v="Esta tarea consiste en evaluar qué tanto aprendieron los servidores durante las capacitaciones, su comprensión de los procedimientos, normas y buenas prácticas, y cómo aplican estos conocimientos en su trabajo diario."/>
    <s v="Encuestas o reportes del nivel de conocimiento adquirido por los servidores."/>
    <s v="Las encuestas o reportes deben contener al menos 5 preguntas sobre el tema a evaluar y asignar un puntaje para la toma de decisión en torno a futuras capacitaciones"/>
    <s v="Gestión de la Información"/>
    <s v="Camila Andrea Sanchez Amaya"/>
    <s v="Julio Cesar Romero Sanabria"/>
    <d v="2026-10-01T00:00:00"/>
    <d v="2026-12-15T23:59:00"/>
    <n v="75.999305555553292"/>
    <s v="Juan Stiven Rios Andrade"/>
    <s v="Juan Stiven Rios Andrade"/>
    <s v="Interno "/>
    <s v="Evaluaciones poco rigurosas o falta de seguimiento posterior pueden no reflejar con precisión el nivel real de aprendizaje y aplicación."/>
    <x v="3"/>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7_Capacitación de personal"/>
    <s v="01_PGD_07_7.3. Ejecución del plan"/>
    <n v="2"/>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1_Programa de Gestión Documental - PGD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280_Socializar el programa de gestión del cambio"/>
    <x v="279"/>
    <s v="Socializar el programa de gestión del cambio"/>
    <x v="279"/>
    <s v="Llevar a cabo las actividades previstas en el Programa de Gestión del Cambio para asegurar que el personal adopte de manera efectiva nuevas prácticas, procesos y herramientas"/>
    <s v="Piezas comunicativas_x000a_Infografías_x000a_Videos_x000a_Presentaciones"/>
    <s v="Materiales gráficos, boletines o mensajes institucionales orientados a promover la gestión del cambio, deben evidenciar:_x000a_ Fecha de publicación _x000a_Canal de difusión."/>
    <s v="Gestión de la Información"/>
    <s v="Camila Andrea Sanchez Amaya"/>
    <s v="Julio Cesar Romero Sanabria"/>
    <d v="2026-10-01T00:00:00"/>
    <d v="2026-12-15T23:59:00"/>
    <n v="75.999305555553292"/>
    <s v="Juan Stiven Rios Andrade"/>
    <s v="Juan Stiven Rios Andrade"/>
    <s v="Interno "/>
    <s v="Estrategias de comunicación poco efectivas o mensajes poco claros pueden generar falta de interés o comprensión entre los servidores."/>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8_Gestión del cambio"/>
    <s v="01_PGD_08_8.3. Ejecución del programa"/>
    <n v="1.5"/>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1_Hacer análisis de procesos y procedimientos de la gestión documental primer semestre"/>
    <x v="280"/>
    <s v="Hacer análisis de procesos y procedimientos de la gestión documental primer semestre"/>
    <x v="280"/>
    <s v="Llevar a cabo el análisis detallado de los procesos y procedimientos de la gestión documental, identificando oportunidades de mejora y posibles ajustes para optimizar la eficiencia y cumplimiento normativo"/>
    <s v="Matriz de análisis con propuesta para la mejora de los procesos y procedimientos"/>
    <s v="Documento que presenta el diagnóstico de procesos de gestión documental, análisis de eficiencia y propuestas concretas de mejora, debe contener al menos:_x000a_DOFA_x000a_Responsables_x000a_Metodología_x000a_Alineación de procesos con productos institucionales_x000a_Acciones sugeridas_x000a_Recomendaciones_x000a_Hacer seguimiento al análisis anterior"/>
    <s v="Gestión de la Información"/>
    <s v="Julio Cesar Romero Sanabria"/>
    <s v="Camila Andrea Sanchez Amaya"/>
    <d v="2026-05-01T00:00:00"/>
    <d v="2026-06-30T23:59:00"/>
    <n v="60.999305555553292"/>
    <s v="Juan Stiven Rios Andrade"/>
    <s v="Juan Stiven Rios Andrade"/>
    <s v="Externo "/>
    <s v="Cambios organizacionales o de normativa durante el período pueden alterar los procesos, dificultando la evaluación continua y la comparación de resultados."/>
    <x v="0"/>
    <x v="0"/>
    <s v="URF_2326_Eficiencia institucional"/>
    <s v="URF_EI2_2326_Priorizar el uso de las tecnologías de la información y comunicación"/>
    <s v="URF_EI2_2326_INI1_Maximizar el valor y los beneficios derivados del uso de la información"/>
    <s v="Talento Humano"/>
    <m/>
    <m/>
    <m/>
    <s v="Talento Humano"/>
    <s v="01_Programa de Gestión Documental - PGD"/>
    <s v="01_PGD_09_Plan de análisis de procesos y procedimientos"/>
    <s v="01_PGD_09_9.4. Ejecución del plan"/>
    <n v="2"/>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2_Hacer análisis de procesos y procedimientos de la gestión documental segundo semestre"/>
    <x v="281"/>
    <s v="Hacer análisis de procesos y procedimientos de la gestión documental segundo semestre"/>
    <x v="281"/>
    <s v="Llevar a cabo el análisis detallado de los procesos y procedimientos de la gestión documental, identificando oportunidades de mejora y posibles ajustes para optimizar la eficiencia y cumplimiento normativo"/>
    <s v="Matriz de análisis con propuesta para la mejora de los procesos y procedimientos"/>
    <s v="Documento que presenta el diagnóstico de procesos de gestión documental, análisis de eficiencia y propuestas concretas de mejora, debe contener al menos:_x000a_DOFA_x000a_Responsables_x000a_Metodología_x000a_Alineación de procesos con productos institucionales_x000a_Acciones sugeridas_x000a_Recomendaciones"/>
    <s v="Gestión de la Información"/>
    <s v="Julio Cesar Romero Sanabria"/>
    <s v="Camila Andrea Sanchez Amaya"/>
    <d v="2026-10-01T00:00:00"/>
    <d v="2026-12-15T23:59:00"/>
    <n v="75.999305555553292"/>
    <s v="Juan Stiven Rios Andrade"/>
    <s v="Juan Stiven Rios Andrade"/>
    <s v="Externo "/>
    <s v="Cambios organizacionales o de normativa durante el período pueden alterar los procesos, dificultando la evaluación continua y la comparación de resultados."/>
    <x v="0"/>
    <x v="0"/>
    <s v="URF_2326_Eficiencia institucional"/>
    <s v="URF_EI2_2326_Priorizar el uso de las tecnologías de la información y comunicación"/>
    <s v="URF_EI2_2326_INI1_Maximizar el valor y los beneficios derivados del uso de la información"/>
    <s v="Talento Humano"/>
    <m/>
    <m/>
    <m/>
    <s v="Talento Humano"/>
    <s v="01_Programa de Gestión Documental - PGD"/>
    <s v="01_PGD_09_Plan de análisis de procesos y procedimientos"/>
    <s v="01_PGD_09_9.4. Ejecución del plan"/>
    <n v="1"/>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3_Sensibilizar a los servidores en los procesos y procedimientos de la gestión documental"/>
    <x v="282"/>
    <s v="Sensibilizar a los servidores en los procesos y procedimientos de la gestión documental"/>
    <x v="282"/>
    <s v="Desarrollar recomendaciones concretas para optimizar los procesos y procedimientos analizados, priorizando las acciones según impacto y factibilidad"/>
    <s v="Piezas comunicativas_x000a_Infografías_x000a_Videos_x000a_Presentaciones"/>
    <s v="Materiales gráficos, boletines o mensajes institucionales orientados a promover la gestión del cambio, deben evidenciar:_x000a_ *Fecha de publicación_x000a_*Canal de difusión."/>
    <s v="Gestión de la Información"/>
    <s v="Camila Andrea Sanchez Amaya"/>
    <s v="Julio Cesar Romero Sanabria"/>
    <d v="2026-04-01T00:00:00"/>
    <d v="2026-06-30T23:59:00"/>
    <n v="90.999305555553292"/>
    <s v="Juan Stiven Rios Andrade"/>
    <s v="Juan Stiven Rios Andrade"/>
    <s v="Interno "/>
    <s v="Baja receptividad a campañas de sensibilización debido a saturación informativa o falta de conexión entre el mensaje y la realidad laboral de los servidores"/>
    <x v="6"/>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9_Plan de análisis de procesos y procedimientos"/>
    <s v="01_PGD_09_9.4. Ejecución del plan"/>
    <n v="1"/>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1_Programa de Gestión Documental - PGD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284_Realizar seguimiento del PINAR y PGD primer semestre"/>
    <x v="283"/>
    <s v="Realizar seguimiento del PINAR y PGD primer semestre"/>
    <x v="283"/>
    <s v="Revisar y evaluar el estado de implementación del Plan Institucional de Archivos (PINAR) y del Programa de Gestión Documental (PGD), identificando el cumplimiento de normas, lineamientos y buenas prácticas, así como fortalezas y debilidades en la gestión documental y archivística"/>
    <s v="Informe de evaluación del PINAR y del PGD"/>
    <s v="Informe técnico que detalla el seguimiento semestral a los instrumentos de gestión documental, debe incluir como mínimo:_x000a_ Análisis de cumplimiento_x000a_Metodología_x000a_Avances_x000a_Dificultades_x000a_Recomendaciones."/>
    <s v="Gestión de la Información"/>
    <s v="Camila Andrea Sanchez Amaya"/>
    <s v="Julio Cesar Romero Sanabria"/>
    <d v="2026-01-01T00:00:00"/>
    <d v="2026-03-31T23:59:00"/>
    <n v="89.999305555553292"/>
    <s v="Juan Stiven Rios Andrade"/>
    <s v="Juan Stiven Rios Andrade"/>
    <s v="Interno "/>
    <s v="Falta de datos confiables y oportunos, o dificultades técnicas para consolidar información, pueden afectar la calidad del seguimiento."/>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11_Evaluación y seguimiento"/>
    <s v="01_PGD_011_11.1. Evaluación del PINAR y el PGD"/>
    <n v="2"/>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5_Realizar seguimiento del PINAR y PGD segundo semestre"/>
    <x v="284"/>
    <s v="Realizar seguimiento del PINAR y PGD segundo semestre"/>
    <x v="284"/>
    <s v="Revisar y evaluar el estado de implementación del Plan Institucional de Archivos (PINAR) y del Programa de Gestión Documental (PGD), identificando el cumplimiento de normas, lineamientos y buenas prácticas, así como fortalezas y debilidades en la gestión documental y archivística"/>
    <s v="Informe de evaluación del PINAR y del PGD"/>
    <s v="Informe técnico que detalla el seguimiento semestral a los instrumentos de gestión documental, debe incluir como mínimo:_x000a_ Análisis de cumplimiento_x000a_Metodología_x000a_Avances_x000a_Dificultades_x000a_Recomendaciones."/>
    <s v="Gestión de la Información"/>
    <s v="Camila Andrea Sanchez Amaya"/>
    <s v="Julio Cesar Romero Sanabria"/>
    <d v="2026-07-01T00:00:00"/>
    <d v="2026-09-30T23:59:00"/>
    <n v="91.999305555553292"/>
    <s v="Juan Stiven Rios Andrade"/>
    <s v="Juan Stiven Rios Andrade"/>
    <s v="Interno "/>
    <s v="Falta de datos confiables y oportunos, o dificultades técnicas para consolidar información, pueden afectar la calidad del seguimiento."/>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11_Evaluación y seguimiento"/>
    <s v="01_PGD_011_11.1. Evaluación del PINAR y el PGD"/>
    <n v="1"/>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6_Realizar la actualización del PINAR y PGD"/>
    <x v="285"/>
    <s v="Realizar la actualización del PINAR y PGD"/>
    <x v="285"/>
    <s v="Revisar y actualizar el Plan Institucional de Archivos (PINAR) y el Programa de Gestión Documental (PGD) para que reflejen los cambios recientes en la gestión documental, cumplan con la normativa vigente y se incorporen mejores prácticas"/>
    <s v="Versiones actualizadas y  formalizadas del PINAR y del PGD"/>
    <s v="Versiones revisadas, aprobadas y formalizadas de los instrumentos, con evidencia de actualización, fecha de aprobación y cambios incorporados."/>
    <s v="Gestión de la Información"/>
    <s v="Julio Cesar Romero Sanabria"/>
    <s v="Camila Andrea Sanchez Amaya"/>
    <d v="2026-04-01T00:00:00"/>
    <d v="2026-07-30T23:59:00"/>
    <n v="120.99930555555329"/>
    <s v="Juan Stiven Rios Andrade"/>
    <s v="Juan Stiven Rios Andrade"/>
    <s v="Externo "/>
    <s v="La actualización puede verse afectada por cambios normativos repentinos."/>
    <x v="3"/>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12_Actualización"/>
    <s v="01_PGD_012_12.1. Actualizar el PINAR y el PGD"/>
    <n v="5"/>
    <m/>
    <s v="No aplica"/>
    <s v="No aplica"/>
    <n v="0"/>
    <m/>
    <s v="No aplica"/>
    <s v="No aplica"/>
    <n v="0"/>
    <m/>
    <s v="No aplica"/>
    <s v="No aplica"/>
    <n v="0"/>
    <m/>
    <s v="No aplica"/>
    <s v="No aplica"/>
    <n v="0"/>
    <m/>
    <s v="No aplica"/>
    <s v="No aplica"/>
    <n v="0"/>
    <m/>
    <s v="No aplica"/>
    <m/>
    <s v="No aplica"/>
    <m/>
    <m/>
    <m/>
    <m/>
    <m/>
    <m/>
    <m/>
    <m/>
    <m/>
    <s v="No aplica"/>
    <s v="No aplica"/>
    <m/>
    <s v="No aplica"/>
    <m/>
    <s v="No aplica"/>
    <s v="20_Estrategia de relación con el Ciudadano -ERV"/>
    <s v="20_ERV_04_Transparencia"/>
    <s v="20_ERV_04_4.3. Elaboración de los instrumentos de gestión de la información"/>
    <m/>
    <s v="No aplica"/>
    <m/>
    <s v="No aplica"/>
    <m/>
    <s v="No aplica"/>
    <s v="24_Operación del Sistema de Gestión Institucional - SGI"/>
    <m/>
    <s v="01_Programa de Gestión Documental - PGD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s v="D05_P16_Gestión documental"/>
    <m/>
    <m/>
    <m/>
    <s v="D05_P15_Transparencia, acceso a la información pública y lucha contra la corrupción_x000a_D05_P16_Gestión documental"/>
  </r>
  <r>
    <s v="URF2026_287_Socializar las actualizaciones del PINAR y el PGD con los servidores de la Unidad"/>
    <x v="286"/>
    <s v="Socializar las actualizaciones del PINAR y el PGD con los servidores de la Unidad"/>
    <x v="286"/>
    <s v="Presentar las actualizaciones realizadas en el PINAR y el PGD a todos los servidores de la Unidad, asegurando que conozcan los cambios, comprendan su aplicación y puedan implementarlos correctamente."/>
    <s v="Listado de asistencia"/>
    <s v="Debe evidenciar el desarrollo de la socialización realizada, contiene: tema tratado, fecha de la sesión, listado de servidores participantes"/>
    <s v="Gestión de la Información"/>
    <s v="Camila Andrea Sanchez Amaya"/>
    <s v="Julio Cesar Romero Sanabria"/>
    <d v="2026-10-01T00:00:00"/>
    <d v="2026-12-15T23:59:00"/>
    <n v="75.999305555553292"/>
    <s v="Juan Stiven Rios Andrade"/>
    <s v="Juan Stiven Rios Andrade"/>
    <s v="Interno "/>
    <s v="Baja participación o interés del equipo en sesiones de socialización debido a carga laboral "/>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12_Actualización"/>
    <s v="01_PGD_012_12.1. Actualizar el PINAR y el PGD"/>
    <n v="5"/>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288_Establecer las características de metadatos mínimos y aplicarlos a los documentos institucionales"/>
    <x v="287"/>
    <s v="Establecer las características de metadatos mínimos y aplicarlos a los documentos institucionales"/>
    <x v="287"/>
    <s v="Definir los metadatos esenciales que deben acompañar cada documento o registro, asegurando su correcta clasificación, conservación y trazabilidad durante todo su ciclo de vida, cumpliendo con la normativa vigente."/>
    <s v="Manual de esquema de metadatos actualizado"/>
    <s v="Se debe revisar de manera integral el manual y revisar si corresponde con la realidad institucional del momento y hacer actualización general de formato y redacción"/>
    <s v="Gestión de la Información"/>
    <s v="Julio Cesar Romero Sanabria"/>
    <s v="Camila Andrea Sanchez Amaya"/>
    <d v="2026-10-01T00:00:00"/>
    <d v="2026-12-15T23:59:00"/>
    <n v="75.999305555553292"/>
    <s v="Juan Stiven Rios Andrade"/>
    <s v="Juan Stiven Rios Andrade"/>
    <s v="Interno "/>
    <s v="La situación que puede afectar la tarea es la baja receptividad de los servidores al momento de seleccionar los metadatos que apliquen a cada documento"/>
    <x v="5"/>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2_Establecer metadatos de la documentación electrónica"/>
    <s v="02_PINAR_02_2.1. Establecer las características de metadatos mínimos (obligatorios) que permitan asegurar su gestión durante su ciclo de vida, de acuerdo con el Artículo 30 del decreto 2609 de 2012."/>
    <n v="5"/>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89_Establecer las características de metadatos mínimos (obligatorios) que permitan asegurar su gestión durante su ciclo de vida, de acuerdo con el Artículo 30 del decreto 2609 de 2012."/>
    <x v="288"/>
    <s v="Aplicar los metadatos definidos en el repositorio digital RID."/>
    <x v="288"/>
    <s v="Asignar, normalizar y verificar los metadatos descriptivos, técnicos y administrativos definidos en el Repositorio Institucional Digital (RID) a los documentos electronicos."/>
    <s v="Evidencias de la aplicación de los metadatos en el RID, como: Capturas de Pantalla y /o Índice Electrónico"/>
    <s v="Archivo (Word, PDF o imagen) donde se visualicen campos editados como autor, etiquetas o comentario o generar un archivo (como un XML) que contenga la relación de documentos con sus respectivos metadatos asociados, facilitando la trazabilidad."/>
    <s v="Gestión de la Información"/>
    <s v="Julio Cesar Romero Sanabria"/>
    <s v="Camila Andrea Sanchez Amaya"/>
    <d v="2026-10-01T00:00:00"/>
    <d v="2026-12-15T23:59:00"/>
    <n v="75.999305555553292"/>
    <s v="Juan Stiven Rios Andrade"/>
    <s v="Juan Stiven Rios Andrade"/>
    <s v="Interno "/>
    <s v="La situación que puede afectar la tarea es la baja receptividad de los servidores al momento de seleccionar los metadatos que apliquen a cada documento"/>
    <x v="0"/>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6_Establecer la documentación relevante y de vital importancia y sus metadatos"/>
    <s v="02_PINAR_06_6.2. Aplicar los metadatos en matriz de documentos relevante y de vital importancia para la Unidad."/>
    <n v="2"/>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90_Digitalizar, organizar y cargar en el RID, la series documental de Proyectos Normativos"/>
    <x v="289"/>
    <s v="Digitalizar, organizar y cargar en el RID, la series documental de Proyectos Normativos"/>
    <x v="289"/>
    <s v="Digitalizar los documentos referente a los proyectos normativos de las vigencias anteriores al año 2024 con el fin de contar con la información para su consulta"/>
    <s v="Expedientes digitalizados"/>
    <s v="Se deben digitalizar los expedientes que no se encuentran en el RID de las vigencias anteriores al 2024"/>
    <s v="Gestión de la Información"/>
    <s v="Camila Andrea Sanchez Amaya"/>
    <s v="Julio Cesar Romero Sanabria"/>
    <d v="2026-10-01T00:00:00"/>
    <d v="2026-12-15T23:59:00"/>
    <n v="75.999305555553292"/>
    <s v="Juan Stiven Rios Andrade"/>
    <s v="Juan Stiven Rios Andrade"/>
    <s v="Interno "/>
    <s v="Que la información no cuente con el 100% de los documentos que aplican a retención documental para su digitalizació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m/>
    <m/>
    <s v="D05_Información y comunicación"/>
    <m/>
    <m/>
    <m/>
    <m/>
    <m/>
    <m/>
    <m/>
    <m/>
    <m/>
    <m/>
    <m/>
    <m/>
    <m/>
    <m/>
    <m/>
    <s v="D05_P16_Gestión documental"/>
    <m/>
    <m/>
    <m/>
    <s v="D05_P16_Gestión documental"/>
  </r>
  <r>
    <s v="URF2026_291_Asegurar el acceso al repositorio de información digital, de los servidores de la Unidad acorde con el proceso al que corresponden. "/>
    <x v="290"/>
    <s v="Asegurar el acceso al repositorio de información digital, de los servidores de la Unidad acorde con el proceso al que corresponden. "/>
    <x v="290"/>
    <s v="Implementar y mantener mecanismos de control de acceso que garanticen que solo los servidores autorizados puedan visualizar y manipular los documentos electrónicos. Esto se logra mediante la definición de permisos, la clasificación de la información según los procesos a los que pertenece y la creación de roles y perfiles de usuario"/>
    <s v="Matriz de permisos de acceso"/>
    <s v="Registro que documenta los tipos de acceso al repositorio digital por usuario y/o proceso, debe incluir:_x000a_Nombre_x000a_Serie/subserie_x000a_Rol _x000a_Nivel de acceso_x000a_Temporalidad del permiso"/>
    <s v="Gestión de la Información"/>
    <s v="Camila Andrea Sanchez Amaya"/>
    <s v="Julio Cesar Romero Sanabria"/>
    <d v="2026-10-01T00:00:00"/>
    <d v="2026-12-15T23:59:00"/>
    <n v="75.999305555553292"/>
    <s v="Juan Stiven Rios Andrade"/>
    <s v="Juan Stiven Rios Andrade"/>
    <s v="Interno "/>
    <s v="Problemas técnicos, fallas en la infraestructura o brechas de seguridad pueden limitar el acceso oportuno y seguridad"/>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4_Estrategia documento y expediente electrónico"/>
    <s v="02_PINAR_04_4.1. Adaptar el repositorio de información digital a la versión 2 de las tablas de retención documental"/>
    <n v="1"/>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92_Reportar el avance en el cargue de documentos en el RID y presentar los resultados en las revisiones de procesos_C1"/>
    <x v="291"/>
    <s v="Reportar el avance en el cargue de documentos en el RID y presentar los resultados en las revisiones de procesos_C1"/>
    <x v="291"/>
    <s v="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
    <s v="Matriz de seguimiento y_x000a_soportes de socialización en las_x000a_reuniones de revisión_x000a_por proceso"/>
    <s v="Evidencia del seguimiento al cargue de documentos en el Repositorio de información Digital, debe contener:_x000a_Avances por proceso y serie documental_x000a_Observaciones_x000a_Puntaje obtenido _x000a_Ayuda de memoria como resultados de las reuniones de socialización."/>
    <s v="Gestión de la Información"/>
    <s v="Camila Andrea Sanchez Amaya"/>
    <s v="Julio Cesar Romero Sanabria"/>
    <d v="2026-05-01T00:00:00"/>
    <d v="2026-05-31T23:59:00"/>
    <n v="30.999305555553292"/>
    <s v="Juan Stiven Rios Andrade"/>
    <s v="Juan Stiven Rios Andrade"/>
    <s v="Interno "/>
    <s v="Retrasos en la carga por falta de personal o problemas técnicos, junto con dificultades en la consolidación y presentación de informes, afectan el reporte del avance."/>
    <x v="0"/>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4_Estrategia documento y expediente electrónico"/>
    <s v="02_PINAR_04_4.2. Reportar el avance en el cargue de documentos en el RID y presentar los resultados en las revisiones de procesos"/>
    <n v="1"/>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304_Reportar el avance en el cargue de documentos en el RID y presentar los resultados en las revisiones de procesos_C2"/>
    <x v="292"/>
    <s v="Reportar el avance en el cargue de documentos en el RID y presentar los resultados en las revisiones de procesos_C2"/>
    <x v="292"/>
    <s v="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
    <s v="Matriz de seguimiento y soportes_x000a_de socialización en las reuniones_x000a_de revisión por procesos"/>
    <s v="Evidencia del seguimiento al cargue de documentos en el Repositorio de información Digital, Debe contener:_x000a_Avances por proceso y  serie documental_x000a_Observaciones_x000a_Puntaje obtenido _x000a_Ayuda de memoria como resultados de las reuniones de socialización."/>
    <s v="Gestión de la Información"/>
    <s v="Camila Andrea Sanchez Amaya"/>
    <s v="Julio Cesar Romero Sanabria"/>
    <d v="2026-09-01T00:00:00"/>
    <d v="2026-09-30T23:59:00"/>
    <n v="29.999305555553292"/>
    <s v="Juan Stiven Rios Andrade"/>
    <s v="Juan Stiven Rios Andrade"/>
    <s v="Interno "/>
    <s v="Retrasos en la carga por falta de personal o problemas técnicos, junto con dificultades en la consolidación y presentación de informes, afectan el reporte del avance."/>
    <x v="1"/>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3_Gestión documental en el sistema de información electrónica digital"/>
    <s v="04_PGC_03_3.2. Aplicar evaluación de los conocimientos adquiridos por los servidores sobre el uso del RID"/>
    <n v="5"/>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4_Programa de Gestión del Cambio - PGC_x000a_24_Operación del Sistema de Gestión Institucional - SGI"/>
    <m/>
    <m/>
    <m/>
    <m/>
    <s v="D05_Información y comunicación"/>
    <m/>
    <m/>
    <s v="D05_Información y comunicación"/>
    <m/>
    <m/>
    <m/>
    <m/>
    <m/>
    <m/>
    <m/>
    <m/>
    <m/>
    <m/>
    <m/>
    <m/>
    <m/>
    <m/>
    <m/>
    <s v="D05_P16_Gestión documental"/>
    <m/>
    <m/>
    <m/>
    <s v="D05_P16_Gestión documental"/>
  </r>
  <r>
    <s v="URF2026_316_Reportar el avance en el cargue de documentos en el RID y presentar los resultados en las revisiones de procesos_2025_C3"/>
    <x v="293"/>
    <s v="Reportar el avance en el cargue de documentos en el RID y presentar los resultados en las revisiones de procesos_2025_C3"/>
    <x v="293"/>
    <s v="Hacer seguimiento cuantitativo y cualitativo del cargue de información en el RID, revisar los inventarios documentales, evaluar avances, identificar posibles rezagos y presentar los resultados en las revisiones de procesos para asegurar el cumplimiento de los objetivos de gestión documental."/>
    <s v="Matriz de seguimiento y_x000a_soportes de socialización en las_x000a_reuniones de revisión_x000a_por proceso"/>
    <s v="Evidencia del seguimiento al cargue de documentos en el Repositorio de información Digital, debe contener:_x000a_Avances por proceso y  serie documental_x000a_Observaciones_x000a_Puntaje obtenido _x000a_Ayuda de memoria como resultados de las reuniones de socialización."/>
    <s v="Gestión de la Información"/>
    <s v="Camila Andrea Sanchez Amaya"/>
    <s v="Julio Cesar Romero Sanabria"/>
    <d v="2026-10-01T00:00:00"/>
    <d v="2026-12-15T23:59:00"/>
    <n v="75.999305555553292"/>
    <s v="Juan Stiven Rios Andrade"/>
    <s v="Juan Stiven Rios Andrade"/>
    <s v="Interno "/>
    <s v="Retrasos en la carga por falta de personal o problemas técnicos, junto con dificultades en la consolidación y presentación de informes, afectan el reporte del avance."/>
    <x v="1"/>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5_Controlar la producción, organización y expedientes electrónicos"/>
    <s v="02_PINAR_05_5.1. Controlar la producción, organización y almacenamiento de documentos electrónicos"/>
    <n v="2.5"/>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93_Elaborar plan de análisis de procesos y procedimientos de la producción documental"/>
    <x v="294"/>
    <s v="Elaborar plan de análisis de procesos y procedimientos de la producción documental"/>
    <x v="294"/>
    <s v="Diseñar un plan que permita analizar de manera sistemática los procesos y procedimientos relacionados con la producción documental, identificando mejoras, optimizando tiempos y asegurando que la gestión de documentos cumpla con la normativa vigente."/>
    <s v=" Plan de análisis de procesos y procedimientos"/>
    <s v="Documento que establece el enfoque, alcance, metodología y cronograma para analizar procesos de producción documental. "/>
    <s v="Gestión de la Información"/>
    <s v="Julio Cesar Romero Sanabria"/>
    <s v="Camila Andrea Sanchez Amaya"/>
    <d v="2026-10-01T00:00:00"/>
    <d v="2026-12-15T23:59:00"/>
    <n v="75.999305555553292"/>
    <s v="Juan Stiven Rios Andrade"/>
    <s v="Juan Stiven Rios Andrade"/>
    <s v="Interno "/>
    <s v="Información fragmentada o poco accesible dificulta la elaboración de un plan integral y efectivo."/>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s v="02_Plan Institucional de Archivos de la Entidad - PINAR"/>
    <s v="02_PINAR_010_Elaborar plan de análisis de procesos y procedimientos de la producción documental, el plan de transferencias documentales y su cronograma"/>
    <s v="02_PINAR_010_10.2. Elaborar plan de transferencias documentales y su cronograma"/>
    <n v="0.5"/>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2_Plan Institucional de Archivos de la Entidad - PINAR_x000a_24_Operación del Sistema de Gestión Institucional - SGI"/>
    <m/>
    <m/>
    <m/>
    <m/>
    <s v="D05_Información y comunicación"/>
    <m/>
    <m/>
    <s v="D05_Información y comunicación"/>
    <m/>
    <m/>
    <m/>
    <m/>
    <m/>
    <m/>
    <m/>
    <m/>
    <m/>
    <m/>
    <m/>
    <m/>
    <m/>
    <m/>
    <m/>
    <s v="D05_P16_Gestión documental"/>
    <m/>
    <m/>
    <m/>
    <s v="D05_P16_Gestión documental"/>
  </r>
  <r>
    <s v="URF2026_294_Identificar, evaluar y gestionar los riesgos de seguridad de la información"/>
    <x v="295"/>
    <s v="Identificar, evaluar y gestionar los riesgos de seguridad de la información"/>
    <x v="295"/>
    <s v="Analizar los posibles riesgos que afecten la seguridad de la información institucional, evaluando su impacto y definiendo medidas de control. Los resultados deben registrarse en el SMGI para su gestión y seguimiento."/>
    <s v="Riesgos de seguridad de la_x000a_información integrados al sistema de_x000a_gestión institucional- SGI_x000a_y formalizados en_x000a_el SMGI"/>
    <s v="Registro oficial con los riesgos de seguridad identificados, evaluados y gestionados, incorporados al  SMGI como parte del proceso de mejora continua."/>
    <s v="Gestión de la Información"/>
    <s v="Franklin Gonzalez Sierra"/>
    <s v="Juan Stiven Rios Andrade"/>
    <d v="2026-07-01T00:00:00"/>
    <d v="2026-09-30T23:59:00"/>
    <n v="91.999305555553292"/>
    <s v="Juan Stiven Rios Andrade"/>
    <s v="Juan Stiven Rios Andrade"/>
    <s v="Interno "/>
    <s v="Puede existir dificultad para acceder a información completa o actualizada sobre los procesos y registros institucionales, lo que podría limitar la precisión en la identificación de riesgos."/>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2_Gestión de riesgos"/>
    <s v="03_PPSI_02_2.1. Identificar, evaluar y gestionar los riesgos de seguridad de la información"/>
    <n v="2.5"/>
    <m/>
    <s v="No aplica"/>
    <s v="No aplica"/>
    <n v="0"/>
    <m/>
    <s v="No aplica"/>
    <s v="No aplica"/>
    <n v="0"/>
    <m/>
    <s v="No aplica"/>
    <s v="No aplica"/>
    <n v="0"/>
    <m/>
    <s v="No aplica"/>
    <s v="08_Plan de Tratamiento de Riesgos de Seguridad y Privacidad de la Información - PTRSPI"/>
    <s v="08_PTRSPI_01_Identificación"/>
    <m/>
    <m/>
    <m/>
    <m/>
    <m/>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24_Operación del Sistema de Gestión Institucional - SGI"/>
    <m/>
    <m/>
    <s v="D03_Gestión con valores para resultados"/>
    <m/>
    <m/>
    <m/>
    <m/>
    <s v="D03_Gestión con valores para resultados"/>
    <m/>
    <m/>
    <m/>
    <m/>
    <m/>
    <m/>
    <m/>
    <s v="D03_P08_Seguridad Digital"/>
    <m/>
    <m/>
    <m/>
    <m/>
    <m/>
    <m/>
    <m/>
    <m/>
    <m/>
    <m/>
    <m/>
    <s v="D03_P08_Seguridad Digital"/>
  </r>
  <r>
    <s v="URF2026_295_Socializar los incidentes de seguridad presentados, de acuerdo con la información reportada por el Ministerio de Hacienda y Crédito Público"/>
    <x v="296"/>
    <s v="Socializar los incidentes de seguridad presentados, de acuerdo con la información reportada por el Ministerio de Hacienda y Crédito Público"/>
    <x v="296"/>
    <s v="Elaborar y difundir material informativo que comunique los incidentes de seguridad reportados por el Ministerio de Hacienda y Crédito Público, con el fin de sensibilizar al personal sobre las causas, efectos y medidas preventivas relacionadas."/>
    <s v="Pieza_x000a_comunicativa"/>
    <s v="Pieza comunicativa (como boletín, infografía o comunicado institucional) que resuma los incidentes de seguridad, su impacto y las acciones preventivas recomendadas, difundida entre los funcionarios de la entidad."/>
    <s v="Gestión de la Información"/>
    <s v="Franklin Gonzalez Sierra"/>
    <s v="Juan Stiven Rios Andrade"/>
    <d v="2026-11-16T00:00:00"/>
    <d v="2026-12-15T23:59:00"/>
    <n v="29.999305555553292"/>
    <s v="Juan Stiven Rios Andrade"/>
    <s v="Juan Stiven Rios Andrade"/>
    <s v="Externo "/>
    <s v="Retrasos o falta de oportunidad en la información remitida por el Ministerio de Hacienda y Crédito Público pueden afectar la actualización y divulgación oportuna de la pieza comunicativa."/>
    <x v="1"/>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4_Gestión de incidentes"/>
    <s v="03_PPSI_04_4.1. Socializar los incidentes de seguridad presentados, de acuerdo con la información reportada por el Ministerio de Hacienda y Crédito Público"/>
    <n v="2"/>
    <m/>
    <s v="No aplica"/>
    <s v="No aplica"/>
    <n v="0"/>
    <m/>
    <s v="No aplica"/>
    <s v="No aplica"/>
    <n v="0"/>
    <m/>
    <s v="No aplica"/>
    <s v="No aplica"/>
    <n v="0"/>
    <m/>
    <s v="No aplica"/>
    <s v="08_Plan de Tratamiento de Riesgos de Seguridad y Privacidad de la Información - PTRSPI"/>
    <s v="08_PTRSPI_05_Monitoreo"/>
    <m/>
    <m/>
    <m/>
    <m/>
    <m/>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24_Operación del Sistema de Gestión Institucional - SGI"/>
    <m/>
    <m/>
    <s v="D03_Gestión con valores para resultados"/>
    <m/>
    <m/>
    <m/>
    <m/>
    <s v="D03_Gestión con valores para resultados"/>
    <m/>
    <m/>
    <m/>
    <m/>
    <m/>
    <m/>
    <m/>
    <s v="D03_P08_Seguridad Digital"/>
    <m/>
    <m/>
    <m/>
    <m/>
    <m/>
    <m/>
    <m/>
    <m/>
    <m/>
    <m/>
    <m/>
    <s v="D03_P08_Seguridad Digital"/>
  </r>
  <r>
    <s v="URF2026_296_Hacer seguimiento a los incidentes de seguridad reportados"/>
    <x v="297"/>
    <s v="Hacer seguimiento a los incidentes de seguridad reportados"/>
    <x v="297"/>
    <s v="Verificar el estado de los incidentes de seguridad reportados, evaluando las acciones implementadas y sus resultados para garantizar el cierre efectivo de cada caso."/>
    <s v="Reporte de_x000a_seguimiento"/>
    <s v="Documento que consolida el seguimiento realizado a los incidentes de seguridad, incluyendo su estado actual, acciones correctivas o preventivas aplicadas y conclusiones del proceso."/>
    <s v="Gestión de la Información"/>
    <s v="Franklin Gonzalez Sierra"/>
    <s v="Juan Stiven Rios Andrade"/>
    <d v="2026-10-01T00:00:00"/>
    <d v="2026-11-15T23:59:00"/>
    <n v="45.999305555553292"/>
    <s v="Juan Stiven Rios Andrade"/>
    <s v="Juan Stiven Rios Andrade"/>
    <s v="Externo "/>
    <s v="La demora en la recepción de información o actualizaciones sobre los incidentes de seguridad por parte de las entidades responsables puede afectar la oportunidad del seguimiento y la consolidación del reporte."/>
    <x v="7"/>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4_Gestión de incidentes"/>
    <s v="03_PPSI_04_4.2. Hacer seguimiento a los incidentes de seguridad reportados"/>
    <n v="1"/>
    <m/>
    <s v="No aplica"/>
    <s v="No aplica"/>
    <n v="0"/>
    <m/>
    <s v="No aplica"/>
    <s v="No aplica"/>
    <n v="0"/>
    <m/>
    <s v="No aplica"/>
    <s v="No aplica"/>
    <n v="0"/>
    <m/>
    <s v="No aplica"/>
    <s v="08_Plan de Tratamiento de Riesgos de Seguridad y Privacidad de la Información - PTRSPI"/>
    <s v="08_PTRSPI_05_Monitoreo"/>
    <m/>
    <m/>
    <m/>
    <m/>
    <m/>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24_Operación del Sistema de Gestión Institucional - SGI"/>
    <m/>
    <m/>
    <s v="D03_Gestión con valores para resultados"/>
    <m/>
    <m/>
    <m/>
    <m/>
    <s v="D03_Gestión con valores para resultados"/>
    <m/>
    <m/>
    <m/>
    <m/>
    <m/>
    <m/>
    <m/>
    <s v="D03_P08_Seguridad Digital"/>
    <m/>
    <m/>
    <m/>
    <m/>
    <m/>
    <m/>
    <m/>
    <m/>
    <m/>
    <m/>
    <m/>
    <s v="D03_P08_Seguridad Digital"/>
  </r>
  <r>
    <s v="URF2026_297_Socializar el modelo de privacidad y seguridad de la información"/>
    <x v="298"/>
    <s v="Socializar el modelo de privacidad y seguridad de la información"/>
    <x v="298"/>
    <s v="Dar a conocer a los servidores de la entidad el modelo de privacidad y seguridad de la información, mediante espacios de capacitación o difusión que promuevan su comprensión y correcta aplicación."/>
    <s v="Evidencias de_x000a_socialización"/>
    <s v="Registros o soportes que demuestran la socialización del modelo de privacidad y seguridad de la información, tales como listados de asistencia, presentaciones, actas o materiales divulgativos utilizados."/>
    <s v="Gestión de la Información"/>
    <s v="Franklin Gonzalez Sierra"/>
    <s v="Juan Stiven Rios Andrade"/>
    <d v="2026-05-15T00:00:00"/>
    <d v="2026-06-30T23:59:00"/>
    <n v="46.999305555553292"/>
    <s v="Juan Stiven Rios Andrade"/>
    <s v="Juan Stiven Rios Andrade"/>
    <s v="Interno "/>
    <s v="La baja participación del los servidores en las actividades de socialización, por razones operativas o de disponibilidad, puede limitar el alcance y efectividad del proceso de divulgació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5_Cultura de la seguridad"/>
    <s v="03_PPSI_05_5.1. Socializar el modelo de privacidad y seguridad de la información"/>
    <n v="3"/>
    <m/>
    <s v="No aplica"/>
    <s v="No aplica"/>
    <n v="0"/>
    <m/>
    <s v="No aplica"/>
    <s v="No aplica"/>
    <n v="0"/>
    <m/>
    <s v="No aplica"/>
    <s v="No aplica"/>
    <n v="0"/>
    <m/>
    <s v="No aplica"/>
    <s v="08_Plan de Tratamiento de Riesgos de Seguridad y Privacidad de la Información - PTRSPI"/>
    <s v="08_PTRSPI_05_Monitoreo"/>
    <m/>
    <m/>
    <m/>
    <m/>
    <m/>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24_Operación del Sistema de Gestión Institucional - SGI"/>
    <m/>
    <m/>
    <s v="D03_Gestión con valores para resultados"/>
    <m/>
    <m/>
    <m/>
    <m/>
    <s v="D03_Gestión con valores para resultados"/>
    <m/>
    <m/>
    <m/>
    <m/>
    <m/>
    <m/>
    <m/>
    <s v="D03_P08_Seguridad Digital"/>
    <m/>
    <m/>
    <m/>
    <m/>
    <m/>
    <m/>
    <m/>
    <m/>
    <m/>
    <m/>
    <m/>
    <s v="D03_P08_Seguridad Digital"/>
  </r>
  <r>
    <s v="URF2026_298_Realizar capacitación de tratamiento de datos personales"/>
    <x v="299"/>
    <s v="Realizar capacitación de tratamiento de datos personales"/>
    <x v="299"/>
    <s v="Desarrollar capacitación dirigida a los servidores de la entidad, orientada a fortalecer el conocimiento sobre tratamiento de datos personales."/>
    <s v="Presentación y listados de asistencia a capacitaciones"/>
    <s v="Debe evidenciar el desarrollo de la capacitación realizada,  contiene: _x000a_Tema tratado fecha de la sesión_x000a_Listado de servidores participantes_x000a_Material de apoyo utilizado (diapositivas o presentaciones)"/>
    <s v="Gestión de la Información"/>
    <s v="Franklin Gonzalez Sierra"/>
    <s v="Juan Stiven Rios Andrade"/>
    <d v="2026-04-01T00:00:00"/>
    <d v="2026-04-30T23:59:00"/>
    <n v="29.999305555553292"/>
    <s v="Juan Stiven Rios Andrade"/>
    <s v="Juan Stiven Rios Andrade"/>
    <s v="Interno "/>
    <s v="La baja participación del los servidores en las actividades de socialización, por razones operativas o de disponibilidad, puede limitar el alcance y efectividad de la capacitació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5_Cultura de la seguridad"/>
    <s v="03_PPSI_05_5.2. Realizar charla de tratamiento de datos personales"/>
    <n v="1"/>
    <m/>
    <s v="No aplica"/>
    <s v="No aplica"/>
    <n v="0"/>
    <m/>
    <s v="No aplica"/>
    <s v="No aplica"/>
    <n v="0"/>
    <m/>
    <s v="No aplica"/>
    <s v="No aplica"/>
    <n v="0"/>
    <m/>
    <s v="No aplica"/>
    <s v="08_Plan de Tratamiento de Riesgos de Seguridad y Privacidad de la Información - PTRSPI"/>
    <s v="08_PTRSPI_05_Monitoreo"/>
    <m/>
    <m/>
    <m/>
    <m/>
    <s v="13_Plan Institucional de Capacitación - PIC"/>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13_Plan Institucional de Capacitación - PIC_x000a_24_Operación del Sistema de Gestión Institucional - SGI"/>
    <m/>
    <m/>
    <s v="D03_Gestión con valores para resultados"/>
    <m/>
    <m/>
    <m/>
    <m/>
    <s v="D03_Gestión con valores para resultados"/>
    <m/>
    <m/>
    <m/>
    <m/>
    <m/>
    <m/>
    <m/>
    <s v="D03_P08_Seguridad Digital"/>
    <m/>
    <m/>
    <m/>
    <m/>
    <m/>
    <m/>
    <m/>
    <m/>
    <m/>
    <m/>
    <m/>
    <s v="D03_P08_Seguridad Digital"/>
  </r>
  <r>
    <s v="URF2026_299_Enviar piezas gráficas para sensibilizar a los servidores y pasantes en torno a la privacidad y seguridad de la información"/>
    <x v="300"/>
    <s v="Enviar piezas gráficas para sensibilizar a los servidores y pasantes en torno a la privacidad y seguridad de la información"/>
    <x v="300"/>
    <s v="Diseñar y remitir piezas gráficas informativas que promuevan la cultura de privacidad y seguridad de la información entre los servidores públicos y pasantes de la entidad."/>
    <s v="Piezas gráficas"/>
    <s v="Piezas gráficas digitales que transmiten mensajes clave sobre el cuidado, manejo y protección de la información institucional, difundidas por los canales de comunicación internos."/>
    <s v="Gestión de la Información"/>
    <s v="Franklin Gonzalez Sierra"/>
    <s v="Juan Stiven Rios Andrade"/>
    <d v="2026-04-01T00:00:00"/>
    <d v="2026-04-30T23:59:00"/>
    <n v="29.999305555553292"/>
    <s v="Juan Stiven Rios Andrade"/>
    <s v="Juan Stiven Rios Andrade"/>
    <s v="Interno "/>
    <s v="La baja interacción o atención de los destinatarios frente a las piezas comunicadas puede disminuir el impacto de la estrategia de sensibilización.**"/>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s v="03_Plan de Seguridad y Privacidad de la Información - PPSI"/>
    <s v="03_PPSI_05_Cultura de la seguridad"/>
    <s v="03_PPSI_05_5.3. Enviar piezas gráficas para sensibilizar a los servidores y pasantes en torno a la privacidad y la seguridad de la información"/>
    <n v="1"/>
    <m/>
    <s v="No aplica"/>
    <s v="No aplica"/>
    <n v="0"/>
    <m/>
    <s v="No aplica"/>
    <s v="No aplica"/>
    <n v="0"/>
    <m/>
    <s v="No aplica"/>
    <s v="No aplica"/>
    <n v="0"/>
    <m/>
    <s v="No aplica"/>
    <s v="08_Plan de Tratamiento de Riesgos de Seguridad y Privacidad de la Información - PTRSPI"/>
    <s v="08_PTRSPI_05_Monitoreo"/>
    <m/>
    <m/>
    <m/>
    <m/>
    <s v="13_Plan Institucional de Capacitación - PIC"/>
    <m/>
    <m/>
    <m/>
    <m/>
    <s v="No aplica"/>
    <s v="No aplica"/>
    <m/>
    <s v="No aplica"/>
    <m/>
    <s v="No aplica"/>
    <m/>
    <s v="No aplica"/>
    <s v="No aplica"/>
    <m/>
    <s v="No aplica"/>
    <m/>
    <s v="No aplica"/>
    <m/>
    <s v="No aplica"/>
    <s v="24_Operación del Sistema de Gestión Institucional - SGI"/>
    <m/>
    <s v="03_Plan de Seguridad y Privacidad de la Información - PPSI_x000a_08_Plan de Tratamiento de Riesgos de Seguridad y Privacidad de la Información - PTRSPI_x000a_13_Plan Institucional de Capacitación - PIC_x000a_24_Operación del Sistema de Gestión Institucional - SGI"/>
    <m/>
    <m/>
    <s v="D03_Gestión con valores para resultados"/>
    <m/>
    <m/>
    <m/>
    <m/>
    <s v="D03_Gestión con valores para resultados"/>
    <m/>
    <m/>
    <m/>
    <m/>
    <m/>
    <m/>
    <m/>
    <s v="D03_P08_Seguridad Digital"/>
    <m/>
    <m/>
    <m/>
    <m/>
    <m/>
    <m/>
    <m/>
    <m/>
    <m/>
    <m/>
    <m/>
    <s v="D03_P08_Seguridad Digital"/>
  </r>
  <r>
    <s v="URF2026_300_Capacitar a los servidores en todo lo relacionado con creación, gestión y cierre de expedientes en RID - Primer semestre"/>
    <x v="301"/>
    <s v="Capacitar a los servidores en todo lo relacionado con creación, gestión y cierre de expedientes en RID - Primer semestre"/>
    <x v="301"/>
    <s v="Brindar formación a los servidores sobre el uso adecuado del sistema RID, asegurando que conozcan los procedimientos para la creación, gestión y cierre correcto de los expedientes electrónicos"/>
    <s v="Presentación y listados de asistencia a capacitaciones"/>
    <s v="Debe evidenciar el desarrollo de la capacitación realizada,  contiene: _x000a_Tema tratado fecha de la sesión_x000a_Listado de servidores participantes_x000a_Material de apoyo utilizado (diapositivas o presentaciones)"/>
    <s v="Gestión de la Información"/>
    <s v="Camila Andrea Sanchez Amaya"/>
    <s v="Julio Cesar Romero Sanabria"/>
    <d v="2026-03-01T00:00:00"/>
    <d v="2026-03-31T23:59:00"/>
    <n v="30.999305555553292"/>
    <s v="Juan Stiven Rios Andrade"/>
    <s v="Juan Stiven Rios Andrade"/>
    <s v="Interno "/>
    <s v="Limitaciones tecnológicas o falta de interes pueden afectar la participación y el aprendizaje."/>
    <x v="6"/>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3_Gestión documental en el sistema de información electrónica digital"/>
    <s v="04_PGC_03_3.1. Capacitar a los servidores en todo lo relacionado con creación, gestión y cierre de expedientes en RID"/>
    <n v="1"/>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4_Programa de Gestión del Cambio - PGC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301_Aplicar evaluación de los conocimientos adquiridos por los servidores sobre el uso del RID - Primer semestre"/>
    <x v="302"/>
    <s v="Aplicar evaluación de los conocimientos adquiridos por los servidores sobre el uso del RID - Primer semestre"/>
    <x v="302"/>
    <s v="Aplicar instrumentos o mecanismos de evaluación que permitan medir el nivel de comprensión y manejo del sistema por parte de los servidores."/>
    <s v="Resultados de la evaluación de conocimientos en el RID"/>
    <s v="Informe o formatos que resumen el nivel de comprensión de los servidores capacitados en el RID, debe incluir:_x000a_Fecha de aplicación _x000a_Nombre de los servidores _x000a_Puntaje obtenido"/>
    <s v="Gestión de la Información"/>
    <s v="Camila Andrea Sanchez Amaya"/>
    <s v="Julio Cesar Romero Sanabria"/>
    <d v="2026-04-01T00:00:00"/>
    <d v="2026-06-30T23:59:00"/>
    <n v="90.999305555553292"/>
    <s v="Juan Stiven Rios Andrade"/>
    <s v="Juan Stiven Rios Andrade"/>
    <s v="Interno "/>
    <s v="Baja tasa de respuesta o falta de honestidad en las evaluaciones puede sesgar los resultados y disminuir su utilidad."/>
    <x v="1"/>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3_Gestión documental en el sistema de información electrónica digital"/>
    <s v="04_PGC_03_3.1. Capacitar a los servidores en todo lo relacionado con creación, gestión y cierre de expedientes en RID"/>
    <n v="1"/>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4_Programa de Gestión del Cambio - PGC_x000a_24_Operación del Sistema de Gestión Institucional - SGI"/>
    <m/>
    <m/>
    <m/>
    <m/>
    <s v="D05_Información y comunicación"/>
    <m/>
    <m/>
    <s v="D05_Información y comunicación"/>
    <m/>
    <m/>
    <m/>
    <m/>
    <m/>
    <m/>
    <m/>
    <m/>
    <m/>
    <m/>
    <m/>
    <m/>
    <m/>
    <m/>
    <m/>
    <s v="D05_P16_Gestión documental"/>
    <m/>
    <m/>
    <m/>
    <s v="D05_P16_Gestión documental"/>
  </r>
  <r>
    <s v="URF2026_302_Capacitar a los servidores en todo lo relacionado con creación, gestión y cierre de expedientes en RID- Segundo semestre"/>
    <x v="303"/>
    <s v="Capacitar a los servidores en todo lo relacionado con creación, gestión y cierre de expedientes en RID- Segundo semestre"/>
    <x v="303"/>
    <s v="Brindar formación a los servidores públicos sobre el uso adecuado del sistema RID, asegurando que conozcan los procedimientos para la creación, gestión y cierre correcto de los expedientes electrónicos"/>
    <s v="Presentación y listados de asistencia_x000a_capacitaciones"/>
    <s v="Debe evidenciar el desarrollo de la capacitación realizada,  contiene: _x000a_Tema tratado fecha de la sesión_x000a_Listado de servidores participantes_x000a_Material de apoyo utilizado (diapositivas o presentaciones)"/>
    <s v="Gestión de la Información"/>
    <s v="Camila Andrea Sanchez Amaya"/>
    <s v="Julio Cesar Romero Sanabria"/>
    <d v="2026-07-01T00:00:00"/>
    <d v="2026-09-30T23:59:00"/>
    <n v="91.999305555553292"/>
    <s v="Juan Stiven Rios Andrade"/>
    <s v="Juan Stiven Rios Andrade"/>
    <s v="Interno "/>
    <s v="Cambios de personal o falta de continuidad afectan la homogeneidad y efectividad de la formación."/>
    <x v="6"/>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3_Gestión documental en el sistema de información electrónica digital"/>
    <s v="04_PGC_03_3.1. Capacitar a los servidores en todo lo relacionado con creación, gestión y cierre de expedientes en RID"/>
    <n v="1"/>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4_Programa de Gestión del Cambio - PGC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303_Aplicar evaluación de los conocimientos adquiridos por los servidores sobre el uso del RID- Segundo semestre"/>
    <x v="304"/>
    <s v="Aplicar evaluación de los conocimientos adquiridos por los servidores sobre el uso del RID- Segundo semestre"/>
    <x v="304"/>
    <s v="Aplicar instrumentos o mecanismos de evaluación que permitan medir el nivel de comprensión y manejo del sistema por parte de los servidores."/>
    <s v="Resultados de la evaluación de conocimientos en RID"/>
    <s v="Informe o formatos que resumen el nivel de comprensión de los servidores capacitados en el RID, debe incluir:_x000a_Fecha de aplicación _x000a_Nombre de los servidores _x000a_Puntaje obtenido"/>
    <s v="Gestión de la Información"/>
    <s v="Camila Andrea Sanchez Amaya"/>
    <s v="Julio Cesar Romero Sanabria"/>
    <d v="2026-10-01T00:00:00"/>
    <d v="2026-12-15T23:59:00"/>
    <n v="75.999305555553292"/>
    <s v="Juan Stiven Rios Andrade"/>
    <s v="Juan Stiven Rios Andrade"/>
    <s v="Interno "/>
    <s v="Insuficiente seguimiento posterior a la capacitación limita la medición del impacto real."/>
    <x v="1"/>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3_Gestión documental en el sistema de información electrónica digital"/>
    <s v="04_PGC_03_3.1. Capacitar a los servidores en todo lo relacionado con creación, gestión y cierre de expedientes en RID"/>
    <n v="1"/>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4_Programa de Gestión del Cambio - PGC_x000a_24_Operación del Sistema de Gestión Institucional - SGI"/>
    <m/>
    <m/>
    <m/>
    <m/>
    <s v="D05_Información y comunicación"/>
    <m/>
    <m/>
    <s v="D05_Información y comunicación"/>
    <m/>
    <m/>
    <m/>
    <m/>
    <m/>
    <m/>
    <m/>
    <m/>
    <m/>
    <m/>
    <m/>
    <m/>
    <m/>
    <m/>
    <m/>
    <s v="D05_P16_Gestión documental"/>
    <m/>
    <m/>
    <m/>
    <s v="D05_P16_Gestión documental"/>
  </r>
  <r>
    <s v="URF2026_305_Desarrollar jornadas de capacitación dirigidas a los servidores sobre los lineamientos, procedimientos y buenas prácticas de la gestión de la información"/>
    <x v="305"/>
    <s v="Desarrollar jornadas de capacitación dirigidas a los servidores sobre los lineamientos, procedimientos y buenas prácticas de la gestión de la información"/>
    <x v="305"/>
    <s v="Planificar y ejecutar espacios formativos para fortalecer el conocimiento del personal sobre la gestión adecuada de la información, incluyendo aspectos como organización documental, uso de sistemas institucionales y normativa aplicable."/>
    <s v="Presentación y listados de asistencia"/>
    <s v="Debe evidenciar el desarrollo de la capacitación realizada,  contiene:_x000a_ Tema tratado_x000a_Fecha de la sesión_x000a_Listado de servidores participantes_x000a_Material de apoyo utilizado (diapositivas o presentaciones)"/>
    <s v="Gestión de la Información"/>
    <s v="Camila Andrea Sanchez Amaya"/>
    <s v="Julio Cesar Romero Sanabria"/>
    <d v="2026-01-01T00:00:00"/>
    <d v="2026-03-31T23:59:00"/>
    <n v="89.999305555553292"/>
    <s v="Juan Stiven Rios Andrade"/>
    <s v="Juan Stiven Rios Andrade"/>
    <s v="Interno "/>
    <s v="Limitaciones tecnológicas o falta de interés pueden afectar la participación y el aprendizaje."/>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4_Inducción y reinducción en temas de gestión de la información"/>
    <s v="04_PGC_04_4.2. Realizar las capacitaciones"/>
    <n v="2.5"/>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4_Programa de Gestión del Cambio - PGC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306_Sensibilizar sobre el valor de la gestión del cambio en materia de gestión de la información"/>
    <x v="306"/>
    <s v="Sensibilizar sobre el valor de la gestión del cambio en materia de gestión de la información"/>
    <x v="306"/>
    <s v="Desarrollar acciones de sensibilización que promuevan la comprensión y apropiación del proceso de gestión del cambio, resaltando la importancia de adoptar buenas prácticas en la gestión de la información dentro de la entidad."/>
    <s v="Piezas comunicativas_x000a_Infografías_x000a_Videos_x000a_Presentaciones"/>
    <s v="Materiales gráficos, boletines o mensajes institucionales, sobre el valor de la gestión documental, deben evidenciar:_x000a_ Fecha de publicación_x000a_Canal de difusión."/>
    <s v="Gestión de la Información"/>
    <s v="Camila Andrea Sanchez Amaya"/>
    <s v="Julio Cesar Romero Sanabria"/>
    <d v="2026-04-01T00:00:00"/>
    <d v="2026-06-30T23:59:00"/>
    <n v="90.999305555553292"/>
    <s v="Juan Stiven Rios Andrade"/>
    <s v="Juan Stiven Rios Andrade"/>
    <s v="Interno "/>
    <s v="Canales de comunicación inadecuados o mensajes poco claros limitan la efectividad de la sensibilización."/>
    <x v="6"/>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4_Inducción y reinducción en temas de gestión de la información"/>
    <s v="04_PGC_04_4.3. Sensibilizar sobre el valor de la gestión del cambio en materia de gestión de la información"/>
    <n v="2.5"/>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4_Programa de Gestión del Cambio - PGC_x000a_13_Plan Institucional de Capacitación - PIC_x000a_24_Operación del Sistema de Gestión Institucional - SGI"/>
    <m/>
    <m/>
    <m/>
    <m/>
    <s v="D05_Información y comunicación"/>
    <m/>
    <m/>
    <s v="D05_Información y comunicación"/>
    <m/>
    <m/>
    <m/>
    <m/>
    <m/>
    <m/>
    <m/>
    <m/>
    <m/>
    <m/>
    <m/>
    <m/>
    <m/>
    <m/>
    <m/>
    <s v="D05_P16_Gestión documental"/>
    <m/>
    <m/>
    <m/>
    <s v="D05_P16_Gestión documental"/>
  </r>
  <r>
    <s v="URF2026_307_Realizar evaluación del programa de gestión del cambio"/>
    <x v="307"/>
    <s v="Realizar evaluación del programa de gestión del cambio"/>
    <x v="307"/>
    <s v="Analizar los resultados del programa de gestión del cambio para determinar su efectividad, avances y oportunidades de mejora en la adopción de prácticas de gestión de la información dentro de la entidad."/>
    <s v="Informe de evaluación del_x000a_programa"/>
    <s v="Documento que evalúa los resultados del programa, contiene:_x000a_Análisis de logros_x000a_Cumplimiento de metas _x000a_Propuestas de mejora."/>
    <s v="Gestión de la Información"/>
    <s v="Camila Andrea Sanchez Amaya"/>
    <s v="Julio Cesar Romero Sanabria"/>
    <d v="2026-10-01T00:00:00"/>
    <d v="2026-12-15T23:59:00"/>
    <n v="75.999305555553292"/>
    <s v="Juan Stiven Rios Andrade"/>
    <s v="Juan Stiven Rios Andrade"/>
    <s v="Interno "/>
    <s v="Evidencia insuficiente que refleje el impacto real del programa, lo que limita la validez de la evaluación."/>
    <x v="1"/>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6_Seguimiento y evaluación"/>
    <s v="04_PGC_06_6.1. Evaluación del programa de gestión del cambio"/>
    <n v="1"/>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4_Programa de Gestión del Cambio - PGC_x000a_24_Operación del Sistema de Gestión Institucional - SGI"/>
    <m/>
    <m/>
    <m/>
    <m/>
    <s v="D05_Información y comunicación"/>
    <m/>
    <m/>
    <s v="D05_Información y comunicación"/>
    <m/>
    <m/>
    <m/>
    <m/>
    <m/>
    <m/>
    <m/>
    <m/>
    <m/>
    <m/>
    <m/>
    <m/>
    <m/>
    <m/>
    <m/>
    <s v="D05_P16_Gestión documental"/>
    <m/>
    <m/>
    <m/>
    <s v="D05_P16_Gestión documental"/>
  </r>
  <r>
    <s v="URF2026_308_Actualizar el programa de gestión del cambio"/>
    <x v="308"/>
    <s v="Actualizar el programa de gestión del cambio"/>
    <x v="308"/>
    <s v="Revisar y ajustar el contenido del programa de gestión del cambio, incorporando mejoras, nuevas estrategias y actualizaciones de acuerdo con la normatividad vigente, con el fin de fortalecer la cultura de gestión de la información en la entidad con la articulación al proceso de gestión humana."/>
    <s v="Programa de gestión del cambio_x000a_actualizado y formalizado"/>
    <s v="Versión revisada, aprobada Y formalizada del programa, actualizada según las recomendaciones del informe de evaluación."/>
    <s v="Gestión de la Información"/>
    <s v="Camila Andrea Sanchez Amaya"/>
    <s v="Julio Cesar Romero Sanabria"/>
    <d v="2026-10-01T00:00:00"/>
    <d v="2026-12-15T23:59:00"/>
    <n v="75.999305555553292"/>
    <s v="Juan Stiven Rios Andrade"/>
    <s v="Juan Stiven Rios Andrade"/>
    <s v="Interno "/>
    <s v="Resistencia del personal a adoptar nuevas metodologías acorde con los posibles cambios que puedan presentarse"/>
    <x v="3"/>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s v="04_Programa de Gestión del Cambio - PGC"/>
    <s v="04_PGC_07_Actualización del programa"/>
    <s v="04_PGC_07_7.1. Actualizar el programa de gestión del cambio"/>
    <n v="2.5"/>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4_Programa de Gestión del Cambio - PGC_x000a_24_Operación del Sistema de Gestión Institucional - SGI"/>
    <m/>
    <m/>
    <m/>
    <m/>
    <s v="D05_Información y comunicación"/>
    <m/>
    <m/>
    <s v="D05_Información y comunicación"/>
    <m/>
    <m/>
    <m/>
    <m/>
    <m/>
    <m/>
    <m/>
    <m/>
    <m/>
    <m/>
    <m/>
    <m/>
    <m/>
    <m/>
    <m/>
    <s v="D05_P16_Gestión documental"/>
    <m/>
    <m/>
    <m/>
    <s v="D05_P16_Gestión documental"/>
  </r>
  <r>
    <s v="URF2026_309_Identificar y actualizar la información de la página de datos abiertos"/>
    <x v="309"/>
    <s v="Identificar y actualizar la información de la página de datos abiertos"/>
    <x v="309"/>
    <s v="Identificar y actualizar la información publicada en el portal de datos abiertos de la entidad, garantizando que los conjuntos de datos, enlaces y descripciones cumplan con los lineamientos institucionales y la normatividad vigente en materia de transparencia y acceso a la información pública."/>
    <s v="Evidencia _x000a_actualización y/o _x000a_de información y _x000a_enlaces"/>
    <s v="Evidencias documentales y digitales que demuestran la actualización efectiva de los conjuntos de datos y enlaces en la página de datos abiertos, asegurando su disponibilidad y veracidad."/>
    <s v="Gestión de la Información"/>
    <s v="Franklin Gonzalez Sierra"/>
    <s v="Juan Stiven Rios Andrade"/>
    <d v="2026-01-01T00:00:00"/>
    <d v="2026-03-31T23:59:00"/>
    <n v="89.999305555553292"/>
    <s v="Juan Stiven Rios Andrade"/>
    <s v="Juan Stiven Rios Andrade"/>
    <s v="Interno "/>
    <s v="La falta de actualización oportuna de la información por parte de los procesos responsables puede retrasar la publicación de los datos en el portal de datos abiertos."/>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s v="05_Plan de Apertura de Datos - PAD"/>
    <s v="05_PAD_06_Divulgar con la ciudadanía"/>
    <s v="05_PAD_06_6.1. Hacer promoción de los datos publicados en los medios de comunicación institucionales"/>
    <n v="5"/>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05_Plan de Apertura de Datos - PAD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s v="D03_P07_Gobierno Digital"/>
    <m/>
    <m/>
    <m/>
    <m/>
    <m/>
    <m/>
    <m/>
    <s v="D05_P15_Transparencia, acceso a la información pública y lucha contra la corrupción"/>
    <m/>
    <m/>
    <m/>
    <m/>
    <s v="D03_P07_Gobierno Digital_x000a_D05_P15_Transparencia, acceso a la información pública y lucha contra la corrupción"/>
  </r>
  <r>
    <s v="URF2026_310_Validar la periodicidad de actualización de los datos y hacer seguimiento"/>
    <x v="310"/>
    <s v="Validar la periodicidad de actualización de los datos y hacer seguimiento"/>
    <x v="310"/>
    <s v="Verificar que los conjuntos de datos publicados en el portal de datos abiertos se actualicen con la periodicidad establecida, realizando seguimiento a las áreas responsables para garantizar la oportunidad, consistencia y calidad de la información publicada."/>
    <s v="Informe de _x000a_seguimiento"/>
    <s v="Documento que presenta los resultados del seguimiento realizado, identificando los conjuntos de datos actualizados, los pendientes y las recomendaciones para asegurar el cumplimiento de los plazos de actualización."/>
    <s v="Gestión de la Información"/>
    <s v="Franklin Gonzalez Sierra"/>
    <s v="Juan Stiven Rios Andrade"/>
    <d v="2026-07-01T00:00:00"/>
    <d v="2026-09-30T23:59:00"/>
    <n v="91.999305555553292"/>
    <s v="Juan Stiven Rios Andrade"/>
    <s v="Juan Stiven Rios Andrade"/>
    <s v="Externo "/>
    <s v="Modificaciones en los lineamientos o requerimientos del portal de datos abiertos pueden generar ajustes en los tiempos y metodologías de seguimiento."/>
    <x v="3"/>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s v="05_Plan de Apertura de Datos - PAD"/>
    <s v="05_PAD_07_ Actualizar y hacer seguimiento"/>
    <s v="05_PAD_07_7.1. Validar la periodicidad de actualización de los datos y hacer seguimiento"/>
    <n v="10"/>
    <m/>
    <s v="No aplica"/>
    <s v="No aplica"/>
    <n v="0"/>
    <m/>
    <s v="No aplica"/>
    <m/>
    <s v="No aplica"/>
    <m/>
    <m/>
    <m/>
    <m/>
    <m/>
    <m/>
    <m/>
    <m/>
    <m/>
    <s v="No aplica"/>
    <s v="No aplica"/>
    <m/>
    <s v="No aplica"/>
    <m/>
    <s v="No aplica"/>
    <s v="20_Estrategia de relación con el Ciudadano -ERV"/>
    <s v="20_ERV_04_Transparencia"/>
    <s v="20_ERV_04_4.1. Transparencia activa"/>
    <m/>
    <s v="No aplica"/>
    <m/>
    <s v="No aplica"/>
    <m/>
    <s v="No aplica"/>
    <s v="24_Operación del Sistema de Gestión Institucional - SGI"/>
    <m/>
    <s v="05_Plan de Apertura de Datos - PAD_x000a_20_Estrategia de relación con el Ciudadano -ERV_x000a_24_Operación del Sistema de Gestión Institucional - SGI"/>
    <m/>
    <m/>
    <s v="D03_Gestión con valores para resultados"/>
    <m/>
    <s v="D05_Información y comunicación"/>
    <m/>
    <m/>
    <s v="D03_Gestión con valores para resultados_x000a_D05_Información y comunicación"/>
    <m/>
    <m/>
    <m/>
    <m/>
    <m/>
    <m/>
    <s v="D03_P07_Gobierno Digital"/>
    <m/>
    <m/>
    <m/>
    <m/>
    <m/>
    <m/>
    <m/>
    <s v="D05_P15_Transparencia, acceso a la información pública y lucha contra la corrupción"/>
    <m/>
    <m/>
    <m/>
    <m/>
    <s v="D03_P07_Gobierno Digital_x000a_D05_P15_Transparencia, acceso a la información pública y lucha contra la corrupción"/>
  </r>
  <r>
    <s v="URF2026_311_Coordinar con el proceso de adquisición de bienes y servicios la compra e implementación de tecnologías de la cuarta revolución industrial"/>
    <x v="311"/>
    <s v="Coordinar con el proceso de adquisición de bienes y servicios la compra e implementación de tecnologías de la cuarta revolución industrial"/>
    <x v="311"/>
    <s v="Gestionar y articular la adquisición e implementación de tecnologías avanzadas asegurando que estén incluidas en el plan anual de adquisiciones de la entidad."/>
    <s v="Componente _x000a_tecnológico en _x000a_plan anual de _x000a_adquisiciones."/>
    <s v="Componente tecnológico integrado en el plan anual de adquisiciones, con las especificaciones técnicas y presupuestarias de las tecnologías de la cuarta generación"/>
    <s v="Gestión de la Información"/>
    <s v="Franklin Gonzalez Sierra"/>
    <s v="Juan Stiven Rios Andrade"/>
    <d v="2026-01-01T00:00:00"/>
    <d v="2026-03-31T23:59:00"/>
    <n v="89.999305555553292"/>
    <s v="Juan Stiven Rios Andrade"/>
    <s v="Juan Stiven Rios Andrade"/>
    <s v="Interno "/>
    <s v="Retrasos en los procesos de aprobación presupuestal o contratación."/>
    <x v="7"/>
    <x v="0"/>
    <s v="URF_2326_Eficiencia institucional"/>
    <s v="URF_EI2_2326_Priorizar el uso de las tecnologías de la información y comunicación"/>
    <s v="URF_EI2_2326_INI1_Maximizar el valor y los beneficios derivados del uso de la información"/>
    <s v="Talento Humano"/>
    <s v="Financieros"/>
    <s v="Tecnológicos"/>
    <m/>
    <s v="Talento Humano_x000a_Financieros_x000a_Tecnológicos"/>
    <m/>
    <s v="No aplica"/>
    <s v="No aplica"/>
    <n v="0"/>
    <m/>
    <s v="No aplica"/>
    <s v="No aplica"/>
    <n v="0"/>
    <m/>
    <s v="No aplica"/>
    <s v="No aplica"/>
    <n v="0"/>
    <m/>
    <s v="No aplica"/>
    <s v="No aplica"/>
    <n v="0"/>
    <m/>
    <s v="No aplica"/>
    <s v="No aplica"/>
    <n v="0"/>
    <s v="06_Plan de Transformación Digital  - PTD"/>
    <s v="06_PTD_04_Tecnología"/>
    <s v="06_PTD_04_4.2. Coordinar con el proceso de adquisición de bienes y servicios la compra e implementación de tecnologías de la cuarta."/>
    <n v="5"/>
    <m/>
    <s v="No aplica"/>
    <m/>
    <s v="No aplica"/>
    <m/>
    <m/>
    <m/>
    <m/>
    <m/>
    <m/>
    <m/>
    <m/>
    <m/>
    <s v="No aplica"/>
    <s v="No aplica"/>
    <m/>
    <s v="No aplica"/>
    <m/>
    <s v="No aplica"/>
    <m/>
    <s v="No aplica"/>
    <s v="No aplica"/>
    <m/>
    <s v="No aplica"/>
    <m/>
    <s v="No aplica"/>
    <m/>
    <s v="No aplica"/>
    <s v="24_Operación del Sistema de Gestión Institucional - SGI"/>
    <m/>
    <s v="06_Plan de Transformación Digital  - PTD_x000a_24_Operación del Sistema de Gestión Institucional - SGI"/>
    <m/>
    <m/>
    <s v="D03_Gestión con valores para resultados"/>
    <m/>
    <m/>
    <m/>
    <m/>
    <s v="D03_Gestión con valores para resultados"/>
    <m/>
    <m/>
    <m/>
    <m/>
    <m/>
    <m/>
    <s v="D03_P07_Gobierno Digital"/>
    <m/>
    <m/>
    <m/>
    <m/>
    <m/>
    <m/>
    <m/>
    <m/>
    <m/>
    <m/>
    <m/>
    <m/>
    <s v="D03_P07_Gobierno Digital"/>
  </r>
  <r>
    <s v="URF2026_312_Sensibilizar a los servidores de la Unidad sobre las tecnologías de la cuarta revolución industrial."/>
    <x v="312"/>
    <s v="Sensibilizar a los servidores de la Unidad sobre las tecnologías de la cuarta revolución industrial."/>
    <x v="312"/>
    <s v="Capacitar al personal y/o difundir información sobre las tecnologías de la cuarta revolución industrial mediante presentaciones, grabaciones y piezas comunicativas que faciliten su comprensión e integración en los procesos de la entidad."/>
    <s v="Listados de _x000a_asistencia_x000a_Presentaciones_x000a_Grabaciones_x000a_Piezas de _x000a_comunicación"/>
    <s v="Las evidencias deben mostrar claramente la información compartida sobre las tecnologías de la cuarta revolución industrial, de manera que las listas de asistencia registren la participación de los servidores, las presentaciones y grabaciones reflejen los contenidos expuestos, y las piezas de comunicación transmitan los conceptos clave de manera comprensible."/>
    <s v="Gestión de la Información"/>
    <s v="Franklin Gonzalez Sierra"/>
    <s v="Juan Stiven Rios Andrade"/>
    <d v="2026-04-01T00:00:00"/>
    <d v="2026-06-30T23:59:00"/>
    <n v="90.999305555553292"/>
    <s v="Juan Stiven Rios Andrade"/>
    <s v="Juan Stiven Rios Andrade"/>
    <s v="Interno "/>
    <s v="Baja participación de los servidores o poca receptividad a los contenidos difundidos."/>
    <x v="1"/>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s v="06_Plan de Transformación Digital  - PTD"/>
    <s v="06_PTD_04_Tecnología"/>
    <s v="06_PTD_04_4.3. Sensibilizar a los servidores de la Unidad sobre las tecnologías de la cuarta revolución industrial."/>
    <n v="5"/>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06_Plan de Transformación Digital  - PTD_x000a_13_Plan Institucional de Capacitación - PIC_x000a_24_Operación del Sistema de Gestión Institucional - SGI"/>
    <m/>
    <m/>
    <s v="D03_Gestión con valores para resultados"/>
    <m/>
    <m/>
    <m/>
    <m/>
    <s v="D03_Gestión con valores para resultados"/>
    <m/>
    <m/>
    <m/>
    <m/>
    <m/>
    <m/>
    <s v="D03_P07_Gobierno Digital"/>
    <m/>
    <m/>
    <m/>
    <m/>
    <m/>
    <m/>
    <m/>
    <m/>
    <m/>
    <m/>
    <m/>
    <m/>
    <s v="D03_P07_Gobierno Digital"/>
  </r>
  <r>
    <s v="URF2026_313_Hacer seguimiento a la ejecución de todos los instrumentos de planeación del proceso de gestión de la información"/>
    <x v="313"/>
    <s v="Hacer seguimiento a la ejecución de todos los instrumentos de planeación del proceso de gestión de la información"/>
    <x v="313"/>
    <s v="Se enfoca en asegurar que los instrumentos de planeación, que son las herramientas que ordenan la planificación y el desarrollo del proceso de gestión de la información, se implementen de acuerdo con lo previsto y generen los resultados esperados."/>
    <s v="Informe seguimiento"/>
    <s v="Documento consolidado que evalúa el avance de los instrumentos de planeación del proceso, debe contener como mínimo:_x000a_Indicadores_x000a_Análisis de cumplimiento _x000a_Recomendaciones para el siguiente período."/>
    <s v="Gestión de la Información"/>
    <s v="Camila Andrea Sanchez Amaya"/>
    <s v="Julio Cesar Romero Sanabria"/>
    <d v="2026-10-01T00:00:00"/>
    <d v="2026-12-15T23:59:00"/>
    <n v="75.999305555553292"/>
    <s v="Juan Stiven Rios Andrade"/>
    <s v="Juan Stiven Rios Andrade"/>
    <s v="Interno "/>
    <s v="Falta de reporte oportuno y ausencia de indicadores claros pueden limitar la efectividad del seguimiento."/>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s v="06_Plan de Transformación Digital  - PTD"/>
    <s v="06_PTD_05_Seguimiento"/>
    <s v="06_PTD_05_ 5.1. Hacer seguimiento a la implementación del plan"/>
    <n v="5"/>
    <m/>
    <s v="No aplica"/>
    <m/>
    <s v="No aplica"/>
    <m/>
    <m/>
    <m/>
    <m/>
    <m/>
    <m/>
    <m/>
    <m/>
    <m/>
    <s v="No aplica"/>
    <s v="No aplica"/>
    <m/>
    <s v="No aplica"/>
    <m/>
    <s v="No aplica"/>
    <m/>
    <s v="No aplica"/>
    <s v="No aplica"/>
    <m/>
    <s v="No aplica"/>
    <m/>
    <s v="No aplica"/>
    <m/>
    <s v="No aplica"/>
    <s v="24_Operación del Sistema de Gestión Institucional - SGI"/>
    <m/>
    <s v="06_Plan de Transformación Digital  - PTD_x000a_24_Operación del Sistema de Gestión Institucional - SGI"/>
    <m/>
    <m/>
    <s v="D03_Gestión con valores para resultados"/>
    <m/>
    <s v="D05_Información y comunicación"/>
    <m/>
    <m/>
    <s v="D03_Gestión con valores para resultados_x000a_D05_Información y comunicación"/>
    <m/>
    <m/>
    <m/>
    <m/>
    <m/>
    <m/>
    <s v="D03_P07_Gobierno Digital"/>
    <m/>
    <m/>
    <m/>
    <m/>
    <m/>
    <m/>
    <m/>
    <m/>
    <s v="D05_P16_Gestión documental"/>
    <m/>
    <m/>
    <m/>
    <s v="D03_P07_Gobierno Digital_x000a_D05_P16_Gestión documental"/>
  </r>
  <r>
    <s v="URF2026_314_Actualizar el registro de activos de información"/>
    <x v="314"/>
    <s v="Actualizar el registro de activos de información"/>
    <x v="314"/>
    <s v="Identificar, describir y mantener el inventario actualizado de todos los activos de información, lo que incluye su clasificación, valoración de criticidad confidencialidad, integridad, disponibilidad, y la definición de responsables para garantizar su seguridad y uso adecuado."/>
    <s v="Inventarios de activos de información actualizado de la Unidad según los criterios de privacidad y seguridad de la información"/>
    <s v="Registro actualizado que clasifica los activos de información institucional, contiene: _x000a_Fecha de revisión_x000a_Responsable_x000a_Nivel de confidencialidad_x000a_Estado del activo"/>
    <s v="Gestión de la Información"/>
    <s v="Julio Cesar Romero Sanabria"/>
    <s v="Camila Andrea Sanchez Amaya"/>
    <d v="2026-10-01T00:00:00"/>
    <d v="2026-12-20T23:59:00"/>
    <n v="80.999305555553292"/>
    <s v="Juan Stiven Rios Andrade"/>
    <s v="Juan Stiven Rios Andrade"/>
    <s v="Interno "/>
    <s v="Información desactualizada o incompleta puede afectar la precisión y utilidad del registro."/>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1.Acceso a la información pública y transparencia"/>
    <m/>
    <s v="No aplica"/>
    <m/>
    <s v="No aplica"/>
    <s v="20_Estrategia de relación con el Ciudadano -ERV"/>
    <s v="20_ERV_04_Transparencia"/>
    <s v="20_ERV_04_4.3. Elaboración de los instrumentos de gestión de la información"/>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m/>
    <m/>
    <s v="D05_Información y comunicación"/>
    <m/>
    <m/>
    <s v="D05_Información y comunicación"/>
    <m/>
    <m/>
    <m/>
    <m/>
    <m/>
    <m/>
    <m/>
    <m/>
    <m/>
    <m/>
    <m/>
    <m/>
    <m/>
    <m/>
    <s v="D05_P15_Transparencia, acceso a la información pública y lucha contra la corrupción"/>
    <s v="D05_P16_Gestión documental"/>
    <m/>
    <m/>
    <m/>
    <s v="D05_P15_Transparencia, acceso a la información pública y lucha contra la corrupción_x000a_D05_P16_Gestión documental"/>
  </r>
  <r>
    <s v="URF2026_315_Actualizar el diagnóstico integral de archivo"/>
    <x v="315"/>
    <s v="Actualizar el diagnóstico integral de archivo"/>
    <x v="315"/>
    <s v="Evaluar y documentar el estado actual de la gestión documental para identificar mejoras y fortalecer los procesos archivísticos. Implica analizar la situación física y electrónica de los archivos, así como los aspectos administrativos, tecnológicos, de conservación y culturales, adicional tener en cuenta los tipos de formatos de datos estándar y abiertos requeridos para la adecuada preservación documental."/>
    <s v="Diagnóstico integral de archivos actualizado y formalizado"/>
    <s v="Documento que presenta la evaluación general de los archivos de la entidad, debe incluir:_x000a_Hallazgos_x000a_Avances _x000a_Recomendaciones para su mejora"/>
    <s v="Gestión de la Información"/>
    <s v="Julio Cesar Romero Sanabria"/>
    <s v="Camila Andrea Sanchez Amaya"/>
    <d v="2026-09-01T00:00:00"/>
    <d v="2026-10-30T23:59:00"/>
    <n v="59.999305555553292"/>
    <s v="Juan Stiven Rios Andrade"/>
    <s v="Juan Stiven Rios Andrade"/>
    <s v="Interno "/>
    <s v="Retrasos en la entrega de datos o información incompleta proveniente del archivo central como responsable de archivo."/>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m/>
    <m/>
    <s v="D05_Información y comunicación"/>
    <m/>
    <m/>
    <s v="D05_Información y comunicación"/>
    <m/>
    <m/>
    <m/>
    <m/>
    <m/>
    <m/>
    <m/>
    <m/>
    <m/>
    <m/>
    <m/>
    <m/>
    <m/>
    <m/>
    <m/>
    <s v="D05_P16_Gestión documental"/>
    <m/>
    <m/>
    <m/>
    <s v="D05_P16_Gestión documental"/>
  </r>
  <r>
    <s v="URF2026_317_Socializar el SIC"/>
    <x v="316"/>
    <s v="Socializar el SIC"/>
    <x v="316"/>
    <s v="Divulgar el funcionamiento y uso del Sistema Integrado de Conservación, explicando sus lineamientos, procesos y responsabilidades para asegurar su correcta implementación"/>
    <s v="Piezas comunicativas_x000a_Infografías_x000a_Videos_x000a_Presentaciones"/>
    <s v="Materiales gráficos, boletines o mensajes institucionales, sobre la importancia del SIC, deben evidenciar:_x000a_ Fecha de publicación_x000a_Canal de difusión."/>
    <s v="Gestión de la Información"/>
    <s v="Camila Andrea Sanchez Amaya"/>
    <s v="Julio Cesar Romero Sanabria"/>
    <d v="2026-01-02T00:00:00"/>
    <d v="2026-03-30T23:59:00"/>
    <n v="87.999305555553292"/>
    <s v="Juan Stiven Rios Andrade"/>
    <s v="Juan Stiven Rios Andrade"/>
    <s v="Interno "/>
    <s v="Estrategias de comunicación poco efectivas o mensajes poco claros pueden generar falta de interés o comprensión entre los servidores."/>
    <x v="2"/>
    <x v="1"/>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s v="01_Programa de Gestión Documental - PGD"/>
    <s v="01_PGD_05_Sistema integrado de conservación"/>
    <s v="01_PGD_05_5.2. Implementar el sistema integrado de conservación"/>
    <n v="1"/>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01_Programa de Gestión Documental - PGD_x000a_24_Operación del Sistema de Gestión Institucional - SGI"/>
    <m/>
    <m/>
    <m/>
    <m/>
    <s v="D05_Información y comunicación"/>
    <m/>
    <m/>
    <s v="D05_Información y comunicación"/>
    <m/>
    <m/>
    <m/>
    <m/>
    <m/>
    <m/>
    <m/>
    <m/>
    <m/>
    <m/>
    <m/>
    <m/>
    <m/>
    <m/>
    <m/>
    <s v="D05_P16_Gestión documental"/>
    <m/>
    <m/>
    <m/>
    <s v="D05_P16_Gestión documental"/>
  </r>
  <r>
    <s v="URF2026_318_Actualizar el anexo de seguridad de la información"/>
    <x v="317"/>
    <s v="Actualizar el anexo de seguridad de la información"/>
    <x v="317"/>
    <s v="Revisar el anexo vigente y actualizarlo conforme a los lineamientos del DAFP "/>
    <s v="Anexo actualizado "/>
    <s v="Debe adecuarse a los nuevos lineamientos del DAFP"/>
    <s v="Gestión de la Información"/>
    <s v="Franklin Gonzalez Sierra"/>
    <s v="Juan Stiven Rios Andrade"/>
    <d v="2026-01-01T00:00:00"/>
    <d v="2026-03-31T23:59:00"/>
    <n v="89.999305555553292"/>
    <s v="Juan Stiven Rios Andrade"/>
    <s v="Juan Stiven Rios Andrade"/>
    <s v="Interno "/>
    <s v="Situaciones administrativas como licencias, vacaciones, renuncias, entre otras que puedan afectar la continuación y ejecución de la tarea"/>
    <x v="2"/>
    <x v="0"/>
    <s v="URF_2326_Eficiencia institucional"/>
    <s v="URF_EI2_2326_Priorizar el uso de las tecnologías de la información y comunicación"/>
    <s v="URF_EI2_2326_INI1_Maximizar el valor y los beneficios derivados del uso de la inform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s v="08_Plan de Tratamiento de Riesgos de Seguridad y Privacidad de la Información - PTRSPI"/>
    <s v="08_PTRSPI_06_Reporte y actualización"/>
    <m/>
    <m/>
    <m/>
    <m/>
    <m/>
    <m/>
    <m/>
    <m/>
    <m/>
    <s v="No aplica"/>
    <s v="No aplica"/>
    <m/>
    <s v="No aplica"/>
    <m/>
    <s v="No aplica"/>
    <m/>
    <s v="No aplica"/>
    <s v="No aplica"/>
    <m/>
    <s v="No aplica"/>
    <m/>
    <s v="No aplica"/>
    <m/>
    <s v="No aplica"/>
    <s v="24_Operación del Sistema de Gestión Institucional - SGI"/>
    <m/>
    <s v="08_Plan de Tratamiento de Riesgos de Seguridad y Privacidad de la Información - PTRSPI_x000a_24_Operación del Sistema de Gestión Institucional - SGI"/>
    <m/>
    <m/>
    <s v="D03_Gestión con valores para resultados"/>
    <m/>
    <s v="D05_Información y comunicación"/>
    <m/>
    <m/>
    <s v="D03_Gestión con valores para resultados_x000a_D05_Información y comunicación"/>
    <m/>
    <m/>
    <m/>
    <m/>
    <m/>
    <m/>
    <m/>
    <s v="D03_P08_Seguridad Digital"/>
    <m/>
    <m/>
    <m/>
    <m/>
    <m/>
    <m/>
    <m/>
    <s v="D05_P16_Gestión documental"/>
    <m/>
    <m/>
    <m/>
    <s v="D03_P08_Seguridad Digital_x000a_D05_P16_Gestión documental"/>
  </r>
  <r>
    <s v="URF2026_319_Definir la metodología para desarrollo de software de la URF "/>
    <x v="318"/>
    <s v="Definir la metodología para desarrollo de software de la URF "/>
    <x v="318"/>
    <s v="Definir metodología para desarrollo de software en un documento de calidad, asociando los formatos correspondientes"/>
    <s v="Metodología definida en documento de calidad y formatos asociados"/>
    <s v="El documento debe contener la metodología seleccionada"/>
    <s v="Gestión de la Información"/>
    <s v="Franklin Gonzalez Sierra"/>
    <s v="Juan Stiven Rios Andrade"/>
    <d v="2026-03-01T00:00:00"/>
    <d v="2026-04-30T23:59:00"/>
    <n v="60.999305555553292"/>
    <s v="Juan Stiven Rios Andrade"/>
    <s v="Juan Stiven Rios Andrade"/>
    <s v="Interno "/>
    <s v="Situaciones administrativas como licencias, vacaciones, renuncias, entre otras que puedan afectar la continuación y ejecución de la tarea"/>
    <x v="2"/>
    <x v="0"/>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s v="D05_Información y comunicación"/>
    <m/>
    <m/>
    <s v="D03_Gestión con valores para resultados_x000a_D05_Información y comunicación"/>
    <m/>
    <m/>
    <m/>
    <m/>
    <m/>
    <m/>
    <s v="D03_P07_Gobierno Digital"/>
    <m/>
    <m/>
    <m/>
    <m/>
    <m/>
    <m/>
    <m/>
    <m/>
    <s v="D05_P16_Gestión documental"/>
    <m/>
    <m/>
    <m/>
    <s v="D03_P07_Gobierno Digital_x000a_D05_P16_Gestión documental"/>
  </r>
  <r>
    <s v="URF2026_320_Desarrollar herramienta para el control de la liquidación de pagos y ejecución financiera"/>
    <x v="319"/>
    <s v="Desarrollar herramienta para el control de la liquidación de pagos y ejecución financiera"/>
    <x v="319"/>
    <s v="Diseñar, desarrollar e implementar una herramienta integral que permita automatizar y optimizar el proceso de control de la liquidación de pagos y el seguimiento de la ejecución financiera"/>
    <s v="Aplicativo desarrollado y dispuesto en los servidores del MHCP"/>
    <s v="Herramienta que soporte el control de la liquidación de pagos y ejecución financiera"/>
    <s v="Gestión de la Información"/>
    <s v="Franklin Gonzalez Sierra"/>
    <s v="Juan Stiven Rios Andrade"/>
    <d v="2026-06-01T00:00:00"/>
    <d v="2026-09-30T23:59:00"/>
    <n v="121.99930555555329"/>
    <s v="Juan Stiven Rios Andrade"/>
    <s v="Juan Stiven Rios Andrade"/>
    <s v="Interno "/>
    <s v="Limitaciones técnicas que impidan avanzar en el diseño o pruebas de la herramienta."/>
    <x v="2"/>
    <x v="0"/>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1_Dominio estrategia TI"/>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m/>
    <m/>
    <m/>
    <m/>
    <s v="D03_Gestión con valores para resultados"/>
    <m/>
    <m/>
    <m/>
    <m/>
    <m/>
    <m/>
    <s v="D03_P07_Gobierno Digital"/>
    <m/>
    <m/>
    <m/>
    <m/>
    <m/>
    <m/>
    <m/>
    <m/>
    <m/>
    <m/>
    <m/>
    <m/>
    <s v="D03_P07_Gobierno Digital"/>
  </r>
  <r>
    <s v="URF2026_321_Desarrollar herramienta que facilite el control, seguimiento y administración de los bienes propios y bienes a cargo de la Unidad"/>
    <x v="320"/>
    <s v="Desarrollar herramienta que facilite el control, seguimiento y administración de los bienes propios y bienes a cargo de la Unidad"/>
    <x v="320"/>
    <s v=" Desarrollo de Herramienta para el Control, Seguimiento y Administración de Bienes"/>
    <s v="Aplicativo desarrollado y dispuesto en los servidores del MHCP"/>
    <s v="Herramienta que soporte y facilite el control, seguimiento y administración de los bienes propios y bienes a cargo de la Unidad"/>
    <s v="Gestión de la Información"/>
    <s v="Franklin Gonzalez Sierra"/>
    <s v="Juan Stiven Rios Andrade"/>
    <d v="2026-06-01T00:00:00"/>
    <d v="2026-09-30T23:59:00"/>
    <n v="121.99930555555329"/>
    <s v="Juan Stiven Rios Andrade"/>
    <s v="Juan Stiven Rios Andrade"/>
    <s v="Externo "/>
    <s v="Cambios en los lineamientos institucionales o normativos sobre administración de bienes que obliguen a ajustar el desarrollo."/>
    <x v="2"/>
    <x v="0"/>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1_Dominio estrategia TI"/>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m/>
    <m/>
    <m/>
    <m/>
    <s v="D03_Gestión con valores para resultados"/>
    <m/>
    <m/>
    <m/>
    <m/>
    <m/>
    <m/>
    <s v="D03_P07_Gobierno Digital"/>
    <m/>
    <m/>
    <m/>
    <m/>
    <m/>
    <m/>
    <m/>
    <m/>
    <m/>
    <m/>
    <m/>
    <m/>
    <s v="D03_P07_Gobierno Digital"/>
  </r>
  <r>
    <s v="URF2026_322_Desarrollar herramienta de gestión de comunicaciones oficiales y directorio institucional de grupos de valor"/>
    <x v="321"/>
    <s v="Desarrollar herramienta de gestión de comunicaciones oficiales y directorio institucional de grupos de valor"/>
    <x v="321"/>
    <s v="Construir una herramienta que mejore la forma en que la Unidad gestiona y distribuye su información oficial, a la vez que mantiene una relación efectiva y bien informada con todos sus servidores"/>
    <s v="Aplicativo desarrollado y dispuesto en los servidores del MHCP"/>
    <s v="Herramienta que soporte la gestión de comunicaciones oficiales y directorio institucional de grupos de valor"/>
    <s v="Gestión de la Información"/>
    <s v="Franklin Gonzalez Sierra"/>
    <s v="Juan Stiven Rios Andrade"/>
    <d v="2026-06-01T00:00:00"/>
    <d v="2026-09-30T23:59:00"/>
    <n v="121.99930555555329"/>
    <s v="Juan Stiven Rios Andrade"/>
    <s v="Juan Stiven Rios Andrade"/>
    <s v="Externo "/>
    <s v="Dificultad para obtener datos actualizados de los grupos de valor por parte de otras entidades o actores externos"/>
    <x v="2"/>
    <x v="0"/>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1_Dominio estrategia TI"/>
    <m/>
    <s v="No aplica"/>
    <m/>
    <m/>
    <m/>
    <m/>
    <m/>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24_Operación del Sistema de Gestión Institucional - SGI"/>
    <m/>
    <m/>
    <s v="D03_Gestión con valores para resultados"/>
    <m/>
    <m/>
    <m/>
    <m/>
    <s v="D03_Gestión con valores para resultados"/>
    <m/>
    <m/>
    <m/>
    <m/>
    <m/>
    <m/>
    <s v="D03_P07_Gobierno Digital"/>
    <m/>
    <m/>
    <m/>
    <m/>
    <m/>
    <m/>
    <m/>
    <m/>
    <m/>
    <m/>
    <m/>
    <m/>
    <s v="D03_P07_Gobierno Digital"/>
  </r>
  <r>
    <s v="URF2026_323_Realizar jornadas de capacitación de capacidades de uso y apropiación de acuerdo con lo de definido en el PETI"/>
    <x v="322"/>
    <s v="Realizar jornadas de capacitación de capacidades de uso y apropiación de acuerdo con lo de definido en el PETI"/>
    <x v="322"/>
    <s v="Validar las actividades de capacitación establecidas en el PETI"/>
    <s v="Listados de _x000a_asistencia_x000a_Presentaciones_x000a_Grabaciones_x000a_Piezas de _x000a_comunicación"/>
    <s v="Las evidencias deben mostrar claramente la información compartida sobre las tecnologías de la cuarta revolución industrial, de manera que las listas de asistencia registren la participación de los servidores, las presentaciones y grabaciones reflejen los contenidos expuestos, y las piezas de comunicación transmitan los conceptos clave de manera comprensible."/>
    <s v="Gestión de la Información"/>
    <s v="Franklin Gonzalez Sierra"/>
    <s v="Juan Stiven Rios Andrade"/>
    <d v="2026-10-01T00:00:00"/>
    <d v="2026-12-15T23:59:00"/>
    <n v="75.999305555553292"/>
    <s v="Juan Stiven Rios Andrade"/>
    <s v="Juan Stiven Rios Andrade"/>
    <s v="Interno "/>
    <s v="Baja disponibilidad de los funcionarios para asistir a las jornadas debido a carga laboral o rotación de personal."/>
    <x v="2"/>
    <x v="1"/>
    <s v="URF_2326_Eficiencia institucional"/>
    <s v="URF_EI2_2326_Priorizar el uso de las tecnologías de la información y comunicación"/>
    <s v="URF_EI2_2326_INI2_Potenciar herramientas tecnológicas de la Unidad"/>
    <s v="Talento Humano"/>
    <m/>
    <s v="Tecnológicos"/>
    <m/>
    <s v="Talento Humano_x000a_Tecnológicos"/>
    <m/>
    <s v="No aplica"/>
    <s v="No aplica"/>
    <n v="0"/>
    <m/>
    <s v="No aplica"/>
    <s v="No aplica"/>
    <n v="0"/>
    <m/>
    <s v="No aplica"/>
    <s v="No aplica"/>
    <n v="0"/>
    <m/>
    <s v="No aplica"/>
    <s v="No aplica"/>
    <n v="0"/>
    <m/>
    <s v="No aplica"/>
    <s v="No aplica"/>
    <n v="0"/>
    <m/>
    <s v="No aplica"/>
    <s v="No aplica"/>
    <n v="0"/>
    <s v="07_Plan Estratégico de Tecnologías de la Información y las Comunicaciones - PETI"/>
    <s v="07_PETI_06_Dominio uso y apropiación"/>
    <m/>
    <s v="No aplica"/>
    <m/>
    <m/>
    <m/>
    <m/>
    <s v="13_Plan Institucional de Capacitación - PIC"/>
    <m/>
    <m/>
    <m/>
    <m/>
    <s v="No aplica"/>
    <s v="No aplica"/>
    <m/>
    <s v="No aplica"/>
    <m/>
    <s v="No aplica"/>
    <m/>
    <s v="No aplica"/>
    <s v="No aplica"/>
    <m/>
    <s v="No aplica"/>
    <m/>
    <s v="No aplica"/>
    <m/>
    <s v="No aplica"/>
    <s v="24_Operación del Sistema de Gestión Institucional - SGI"/>
    <m/>
    <s v="07_Plan Estratégico de Tecnologías de la Información y las Comunicaciones - PETI_x000a_13_Plan Institucional de Capacitación - PIC_x000a_24_Operación del Sistema de Gestión Institucional - SGI"/>
    <m/>
    <m/>
    <s v="D03_Gestión con valores para resultados"/>
    <m/>
    <m/>
    <m/>
    <m/>
    <s v="D03_Gestión con valores para resultados"/>
    <m/>
    <m/>
    <m/>
    <m/>
    <m/>
    <m/>
    <s v="D03_P07_Gobierno Digital"/>
    <m/>
    <m/>
    <m/>
    <m/>
    <m/>
    <m/>
    <m/>
    <m/>
    <m/>
    <m/>
    <m/>
    <m/>
    <s v="D03_P07_Gobierno Digital"/>
  </r>
  <r>
    <s v="URF2026_324_ET_Supervisión operadores de información"/>
    <x v="323"/>
    <s v="ET_Supervisión operadores de información"/>
    <x v="323"/>
    <s v="Elaborar un Estudio Técnicopara identificar las bases para definir el esquema de inspección, vigilancia y control de la Superintendencia Financiera de Colombia, respecto de los operadores de información a que se refiere el literal c) del artículo 3 de la Ley 1266 de 2008, que administren información financiera y crediticia con el objetivo de promover la creación de instrumentos financieros de financiación mediante el aprovechamiento de esta información."/>
    <s v="Estudio técnico de supervisión de operadores de información"/>
    <s v="Publicación de Estudio Técnico para conocimiento y realimentacción del público en el sitio oficial de la URF"/>
    <s v="Desarrollo de estudios y proyección normativa"/>
    <s v="Felipe Antonio Londoño Niño"/>
    <m/>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25_ET_Hoja de ruta de Open Data"/>
    <x v="324"/>
    <s v="ET_Hoja de ruta de Open Data"/>
    <x v="324"/>
    <s v="Elaborar la hoja de ruta para la implementación de la política pública de datos abiertos, definida en el artículo 89 de la Ley 2294 de 2023 identificando la coordinación institucional a seguir y proponiendo los datos relevantes para iniciar dicha política"/>
    <s v="Estudio Técnico, hoja de ruta Open data"/>
    <s v="Publicación de Estudio Técnico para conocimiento y realimentacción del público en el sitio oficial de la URF"/>
    <s v="Desarrollo de estudios y proyección normativa"/>
    <s v="Martin Alfonso Quiñones Mogollon"/>
    <s v="Daniel Jose Taboada lopez"/>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26_PD_Portabilidad Financiera"/>
    <x v="325"/>
    <s v="PD_Portabilidad Financiera"/>
    <x v="325"/>
    <s v="Elaborar un proyecto que norma, en desarrollo del artículo 94 de la Ley 2294 de 2023, que proponga un esquema operativo basado en un modelo descentralizado de finanzas abiertas que privilegia interoperabilidad, consentimiento informado, trazabilidad y neutralidad tecnológica."/>
    <s v="Proyecto de decreto Portabilidad Financiera"/>
    <s v="Proyecto de Decreto consolidado despues de comentarios"/>
    <s v="Desarrollo de estudios y proyección normativa"/>
    <s v="Felipe Antonio Londoño Niño"/>
    <m/>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27_ET_Adquirencia no vigilada"/>
    <x v="326"/>
    <s v="ET_Adquirencia no vigilada"/>
    <x v="326"/>
    <s v="Realizar un estudio técnico sobre la actividad de aquerencia no vigilada y el rol de los agregadores en el ecosistema de pagos de bajo valor, de cara a la evolución internacional de dichas figuras y sus participaciones en el mercado."/>
    <s v="Estudio técnico Adquirencia no vigilada"/>
    <s v="Publicación de Estudio Técnico para conocimiento y realimentacción del público en el sitio oficial de la URF"/>
    <s v="Desarrollo de estudios y proyección normativa"/>
    <s v="Daniel Jose Taboada lopez"/>
    <s v="Paola Rocio Peña Rodriguez"/>
    <d v="2026-04-01T00:00:00"/>
    <d v="2026-06-30T23:59:00"/>
    <n v="90.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28_ET_Ecosistema de pagos digitales"/>
    <x v="327"/>
    <s v="ET_Ecosistema de pagos digitales"/>
    <x v="327"/>
    <s v="Realizar un estudio técnico sobre la adopción, retos y oportunidades de eficiencias, innovación e inclusión de actores, en el ecosistema de pagos digitales, velando por la protección al consumidor. "/>
    <s v="Estudio Técnico Ecosistema de pagos digitales"/>
    <s v="Publicación de Estudio Técnico para conocimiento y realimentacción del público en el sitio oficial de la URF"/>
    <s v="Desarrollo de estudios y proyección normativa"/>
    <s v="Paola Rocio Peña Rodriguez"/>
    <s v="Daniel Jose Taboada lopez"/>
    <d v="2026-04-01T00:00:00"/>
    <d v="2026-06-30T23:59:00"/>
    <n v="90.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29_ET_Oferta seguros paramétricos"/>
    <x v="328"/>
    <s v="ET_Oferta seguros paramétricos"/>
    <x v="328"/>
    <s v="El objetivo general del estudio es la revisión de modificaciones o ajustes de tipo regulatorio, que podrían dinamizar el mercado de seguros paramétricos aumentando la penetración de este tipo de productos financieros. "/>
    <s v="Estudio Técnico Oferta seguros paramétricos"/>
    <s v="Se propone realizar una revisión e identificación de posibles intervenciones regulatorias que tendrían un efecto positivo en el dinamismo de este tipo de seguros en el país."/>
    <s v="Desarrollo de estudios y proyección normativa"/>
    <s v="Mauricio Salazar Nieto"/>
    <s v="Diego Alfonso Castañeda Vega"/>
    <d v="2026-04-01T00:00:00"/>
    <d v="2026-06-30T23:59:00"/>
    <n v="90.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0_ET_Comercialización e intermediación de seguros"/>
    <x v="329"/>
    <s v="ET_Comercialización e intermediación de seguros"/>
    <x v="329"/>
    <s v="En 2025, la URF con el apoyo del PNUD y el acompañamiento de un consultor especializado adelantó el “Estudio diagnóstico sobre canales de comercialización de seguros”. El estudio desarrollado de manera abierta, participativa y técnica concluyó con una serie de recomendaciones por parte del consultor y publicadas a través de un “Documento consulta”"/>
    <s v="Estudio Técnico Comercialización e intermediación de seguros"/>
    <s v="La Unidad desarrollará un estudio y análisis de posibles intervenciones, incluidas las regulatorias que atiendan el enfoque de regulación equilibrada en donde se garantice la estabilidad y resiliencia financiera al tiempo que se promueva un ambiente propicio para el desarrollo de nuevas modalidades de seguros y la inclusión financiera en seguros."/>
    <s v="Desarrollo de estudios y proyección normativa"/>
    <s v="Mauricio Salazar Nieto"/>
    <s v="Fidel Gustavo Guerrero Arias"/>
    <d v="2026-04-01T00:00:00"/>
    <d v="2026-06-30T23:59:00"/>
    <n v="90.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1_PD_Open Data enfocado en el sector solidario"/>
    <x v="330"/>
    <s v="PD_Open Data enfocado en el sector solidario"/>
    <x v="330"/>
    <s v="Elaborar una propuesta normativa que actualice y permita la entrada y funcionamiento del sector solidario dentro del ecosistema de finanzas abiertas definido por el artículo 89 de la Ley 2294 de 2023"/>
    <s v="Proyecto de decreto Open Data enfocado en el sector solidario"/>
    <s v="Proyecto de Decreto consolidado despues de comentarios"/>
    <s v="Desarrollo de estudios y proyección normativa"/>
    <s v="Felipe Antonio Londoño Niño"/>
    <s v="Paola Rocio Peña Rodriguez"/>
    <d v="2026-04-01T00:00:00"/>
    <d v="2026-06-30T23:59:00"/>
    <n v="90.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1_Promoción de la innovación al servicio de la inclusión financier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2_PD_Financiación de Pyme en el mercado de valores"/>
    <x v="331"/>
    <s v="PD_Financiación de Pyme en el mercado de valores"/>
    <x v="331"/>
    <s v="Establecer nuevas alternativas de financiación para las micro, pequeñas y medianas empresas a través del mercado de valores, definiendo un régimen especial de titularización para los activos de dichas entidades."/>
    <s v="Proyecto de decreto Financiación de Pyme en el mercado de valores"/>
    <s v="Proyecto de Decreto consolidado despues de comentarios"/>
    <s v="Desarrollo de estudios y proyección normativa"/>
    <s v="Henry Alexander Guerrero Galindo"/>
    <s v="Angelica Marcela Gonzalez Tous"/>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2_Fortalecimiento y competitividad del mercado de capit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3_PD_Ofertas Públicas de Adquisición"/>
    <x v="332"/>
    <s v="PD_Ofertas Públicas de Adquisición"/>
    <x v="332"/>
    <s v="Revisión integral de la regulación de OPA obligatoria y unificación de la regulación los tipos de OPA: i)incentivos adecuados para la toma de decisiones informadas por parte de los inversionistas; ii) facilitar el ingreso de nuevos emisores al mercado de valores; y, iii) promover una mayor competencia en este tipo de transacciones y proteja a los accionistas del emisor afectado."/>
    <s v="Proyecto de decreto Ofertas Públicas de Adquisición"/>
    <s v="Proyecto de Decreto consolidado despues de comentarios"/>
    <s v="Desarrollo de estudios y proyección normativa"/>
    <s v="Diana Carolina Mesa Tellez"/>
    <s v="Andres Felipe Garcia Hernandez"/>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2_Fortalecimiento y competitividad del mercado de capit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4_PD_Acceso al mercado de valores y fortalecimiento de infraestructuras"/>
    <x v="333"/>
    <s v="PD_Acceso al mercado de valores y fortalecimiento de infraestructuras"/>
    <x v="333"/>
    <s v="Desarrollar un proyecto normativo que continue fortaleciendo y profundizando el mercado de valores colombiano, y de manera particular, el acceso y competitividad de los productos."/>
    <s v="Proyecto de decreto Acceso al mercado de valores y fortalecimiento de infraestructuras"/>
    <s v="Proyecto de Decreto consolidado despues de comentarios"/>
    <s v="Desarrollo de estudios y proyección normativa"/>
    <s v="Andres Felipe Garcia Hernandez"/>
    <s v="Jaime Andres Sarmiento Monroy"/>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2_Fortalecimiento y competitividad del mercado de capit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5_PD_Arquitectura regulatoria del negocio fiduciario"/>
    <x v="334"/>
    <s v="PD_Arquitectura regulatoria del negocio fiduciario"/>
    <x v="334"/>
    <s v="Diseñar una arquitectura regulatoria que permita: i) contar con normas adecuadas para los participantes de los distintos tipos de negocios fiduciarios (incluyendo la fiducia de inversiones), propendiendo por la protección al consumidor; y ii) Crear los incentivos necesarios que permitan a las sociedades fiduciarias actuar en los sectores de la economía en los que actualmente son determinantes para la gestión profesional de los recursos y los riesgos"/>
    <s v="Proyecto de decreto Arquitectura regulatoria del negocio fiduciario"/>
    <s v="Proyecto de Decreto consolidado despues de comentarios"/>
    <s v="Desarrollo de estudios y proyección normativa"/>
    <s v="Angelica Marcela Gonzalez Tous"/>
    <s v="Diana Carolina Mesa Tellez"/>
    <d v="2026-01-01T00:00:00"/>
    <d v="2026-03-31T23:59:00"/>
    <n v="89.999305555553292"/>
    <s v="Magda Mariana Aya Guerrero"/>
    <m/>
    <s v="Interno"/>
    <s v="Limitada capacidad operativa para la proyección normativa"/>
    <x v="2"/>
    <x v="0"/>
    <s v="URF_2326_Generación de valor público"/>
    <s v="URF_VP1_2326_Promover la inclusión de la población excluida de los servicios financieros"/>
    <s v="URF_VP1_2326_INI2_Fortalecimiento y competitividad del mercado de capit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6_ET_Evaluación del Decreto 962 de 2018"/>
    <x v="335"/>
    <s v="ET_Evaluación del Decreto 962 de 2018"/>
    <x v="335"/>
    <s v="Con este estudio se busca identificar el cumplimiento de los objetivos formulados en el Decreto 962 de 2018."/>
    <s v="Estudio Técnico Evaluación del Decreto 962 de 2018"/>
    <s v="Busca analizar avances y nuevas áreas de buenas prácticas y estándares internacionales de gobernanza, y determinar posibles necesidades regulatorias para el sector de ahorro y crédito de la economía solidaria"/>
    <s v="Desarrollo de estudios y proyección normativa"/>
    <s v="Uriel Argiro Alzate Suarez"/>
    <s v="Carolina Torres Caro"/>
    <d v="2026-01-01T00:00:00"/>
    <d v="2026-03-31T23:59:00"/>
    <n v="89.999305555553292"/>
    <s v="Mauricio Salazar Nieto"/>
    <m/>
    <s v="Externo"/>
    <s v="_x000a_Información de otras entidades, tiempos del consultor"/>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7_PD_Actualización del marco regulatorio prudencial para CAC"/>
    <x v="336"/>
    <s v="PD_Actualización del marco regulatorio prudencial para CAC"/>
    <x v="336"/>
    <s v="Seguir avanzando en un nuevo diseño de regulación para el sector incorporando las mejores prácticas internacionales y locales en materia de reglas prudenciales."/>
    <s v="Proyecto de decreto Actualización del marco regulatorio prudencial para CAC"/>
    <s v="Comprende la definición de requerimientos sobre la cantidad y calidad del capital, el fortalecimiento del cálculo de solvencia, la incorporación de metodologías para la medición de activos ponderados por nivel de riesgo (APNR), así como la actualización del fondo de liquidez y la exposición a riesgos operacionales y de mercado."/>
    <s v="Desarrollo de estudios y proyección normativa"/>
    <s v="Angela Camila Gamba Tiusaba"/>
    <s v="Derenis Danielis Lopez Meza"/>
    <d v="2026-01-01T00:00:00"/>
    <d v="2026-03-31T23:59:00"/>
    <n v="89.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8_PD_Actualización del marco regulatorio prudencial para FE"/>
    <x v="337"/>
    <s v="PD_Actualización del marco regulatorio prudencial para FE"/>
    <x v="337"/>
    <s v="Seguir avanzando en un diseño regulatorio prudencial diferenciado y proporcional a las características del sector que recoja las mejores prácticas internacionales y locales. "/>
    <s v="Proyecto de decreto Actualización del marco regulatorio prudencial para FE"/>
    <s v="Busca incorporar medidas para fortalecer la calidad del capital, la relación de solidez, y la gestión de riesgos de liquidez y crédito, entre otros aspectos. "/>
    <s v="Desarrollo de estudios y proyección normativa"/>
    <s v="Luis Felipe Negrette Perdomo"/>
    <s v="Diana Marcela Forero Forero"/>
    <d v="2026-01-01T00:00:00"/>
    <d v="2026-03-31T23:59:00"/>
    <n v="89.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39_PD_Optimización del pago de seguro de depósitos"/>
    <x v="338"/>
    <s v="PD_Optimización del pago de seguro de depósitos"/>
    <x v="338"/>
    <s v="Trabajar en la construcción de un proyecto de decreto orientado a optimizar los procesos de pago del seguro de depósitos para las cooperativas que ejercen actividad financiera"/>
    <s v="Proyecto de decreto Optimización del pago de seguro de depósitos"/>
    <s v="El objetivo es dinamizar y hacer más ágil el acceso de los asociados a estos recursos en caso de presentarse situaciones de liquidación, reduciendo tiempos de respuesta y garantizando mayor eficiencia en los procedimientos"/>
    <s v="Desarrollo de estudios y proyección normativa"/>
    <s v="Diana Marcela Forero Forero"/>
    <s v="Derenis Danielis Lopez Meza"/>
    <d v="2026-01-01T00:00:00"/>
    <d v="2026-03-31T23:59:00"/>
    <n v="89.999305555553292"/>
    <s v="Mauricio Salazar Nieto"/>
    <m/>
    <s v="Externo"/>
    <s v="Información de otras entidades."/>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0_PD_Actualización del marco regulatorio prudencial aplicable a los FMI"/>
    <x v="339"/>
    <s v="PD_Actualización del marco regulatorio prudencial aplicable a los FMI"/>
    <x v="339"/>
    <s v="Continuar con la construcción del proyecto de decreto con el cual se busca modernizar las reglas prudenciales aplicables a los Fondos Mutuos de Inversión (FMI) en Colombia; en especial, con miras a fortalecer y actualizar sus esquemas de supervisión, gobernanza y régimen de inversión, entre otros aspectos."/>
    <s v="Proyecto de decreto Actualización del marco regulatorio prudencial aplicable a los FMI"/>
    <s v="Considerar el rezago normativo que presenta el sector derivado de la antigüedad de la vigencia de sus disposiciones, y la necesidad de actualizar su marco normativo considerando el contexto actual de los mercados y la evolución normativa que han surtido otros agentes de inversión. "/>
    <s v="Desarrollo de estudios y proyección normativa"/>
    <s v="Derenis Danielis Lopez Meza"/>
    <s v="Maria Alejandra Rodriguez Jimenez"/>
    <d v="2026-01-01T00:00:00"/>
    <d v="2026-03-31T23:59:00"/>
    <n v="89.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1_ET_Conglomerado Financiero Público"/>
    <x v="340"/>
    <s v="ET_Conglomerado Financiero Público"/>
    <x v="340"/>
    <s v="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_x000a_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_x000a_En este contexto, el estudio se justifica por las siguientes razones:_x000a_1.Apoyo a los objetivos de política pública._x000a_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_x000a_2.Consolidación del marco regulatorio propio, atendiendo las particularidades del conglomerado público._x000a_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_x000a_3.Transparencia y fortalecimiento institucional._x000a_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
    <s v="Estudio Técnico Conglomerado Financiero Público"/>
    <s v="ET_Conglomerado Financiero Público - Grupo Bicentenario"/>
    <s v="Desarrollo de estudios y proyección normativa"/>
    <s v="Luis Felipe Negrette Perdomo"/>
    <s v="Diego Alfonso Castañeda Vega"/>
    <d v="2026-01-01T00:00:00"/>
    <d v="2026-03-31T23:59:00"/>
    <n v="89.999305555553292"/>
    <s v="Mauricio Salazar Nieto"/>
    <m/>
    <s v="Externo"/>
    <s v="Información de otras entidades."/>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2_ET_Tendencias en regulación prudencial para manejo de riesgos derivados del cambio climático"/>
    <x v="341"/>
    <s v="ET_Tendencias en regulación prudencial para manejo de riesgos derivados del cambio climático"/>
    <x v="341"/>
    <s v="Continuar desarrollando el ejercicio de revisión de los avances regulatorios y estudios realizados a nivel internacional y local relacionados con riesgos financieros derivados del cambio climático, con el fin de evaluar la pertinencia y oportunidad de incorporar buenas prácticas al marco regulatorio del sector financiero colombiano."/>
    <s v="Estudio Técnico Tendencias en regulación prudencial para manejo de riesgos derivados del cambio climático"/>
    <s v="Trabajar articuladamente con grupos de interés, entre ellos entidades del Gobierno nacional, gremios del sector financiero y organizaciones internacionales conocedoras de la materia.  "/>
    <s v="Desarrollo de estudios y proyección normativa"/>
    <s v="Juan Sebastian Gomez Mendez"/>
    <s v="Uriel Argiro Alzate Suarez"/>
    <d v="2026-04-01T00:00:00"/>
    <d v="2026-06-30T23:59:00"/>
    <n v="90.999305555553292"/>
    <s v="Mauricio Salazar Nieto"/>
    <m/>
    <s v="Externo"/>
    <s v="_x000a_Información de otras entidades, tiempos del consultor"/>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3_PD_Mecanismos de Resolución para EC"/>
    <x v="342"/>
    <s v="PD_Mecanismos de Resolución para EC"/>
    <x v="342"/>
    <s v="Continuar desarrollarando el ejercicio de revisión y modificación de la reglamentación de compra de activos y asunción de pasivos y banco puente como mecanismo de resolución de los establecimientos de crédito"/>
    <s v="Proyecto de decreto Mecanismos de Resolución para EC"/>
    <s v="Busca optimizar su aplicación, y acoger estándares y buenas prácticas internacionales."/>
    <s v="Desarrollo de estudios y proyección normativa"/>
    <s v="Maria Alejandra Rodriguez Jimenez"/>
    <s v="Angela Camila Gamba Tiusaba"/>
    <d v="2026-04-01T00:00:00"/>
    <d v="2026-06-30T23:59:00"/>
    <n v="90.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4_PD_Comisión Intersectorial de Resolución"/>
    <x v="343"/>
    <s v="PD_Comisión Intersectorial de Resolución"/>
    <x v="343"/>
    <s v="Proponer la creación de una Comisión Intersectorial de Resolución integrada por la Superintendencia de la Economía Solidaria y Fogacoop que permita fortalecer su coordinación en la gestión de escenarios de estrés. "/>
    <s v="Proyecto de decreto Comisión Intersectorial de Resolución"/>
    <s v="Se busca contar con una instancia de coordinación y articulación entre autoridades de la red de seguridad, que fortalezca la capacidad de respuesta del sistema, asegure la protección de los ahorros de los asociados y contribuya a preservar la estabilidad del sector cooperativo financiero."/>
    <s v="Desarrollo de estudios y proyección normativa"/>
    <s v="Diana Marcela Forero Forero"/>
    <s v="Maria Alejandra Rodriguez Jimenez"/>
    <d v="2026-04-01T00:00:00"/>
    <d v="2026-06-30T23:59:00"/>
    <n v="90.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5_PD_Impulso a la inversión productiva nacional y profundización de mercados locales"/>
    <x v="344"/>
    <s v="PD_Impulso a la inversión productiva nacional y profundización de mercados locales"/>
    <x v="344"/>
    <s v="Con el propósito de fortalecer el mercado de capitales colombiano, el proyecto propone el desarrollo de un marco regulatorio orientado a ampliar su profundidad y liquidez, así como a incentivar el acceso de sectores estratégicos a fuentes de financiamiento e inversión de largo plazo"/>
    <s v="Proyecto de decreto Impulso a la inversión productiva nacional y profundización de mercados locales"/>
    <s v="Dicho marco contemplará mecanismos que permitan una gestión integral de los riesgos financieros, incluyendo los riesgos de mercado, liquidez y contraparte, y que promuevan una asignación más eficiente del ahorro hacia actividades productivas de la economía."/>
    <s v="Desarrollo de estudios y proyección normativa"/>
    <s v="Mauricio Salazar Nieto"/>
    <s v="Milton Antonio Garcia Guzman"/>
    <d v="2026-04-01T00:00:00"/>
    <d v="2026-06-30T23:59:00"/>
    <n v="90.999305555553292"/>
    <s v="Mauricio Salazar Nieto"/>
    <m/>
    <s v="Externo"/>
    <s v="Información de otras entidades."/>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6_ET_Diagnóstico del marco regulatorio prudencial para asociaciones mutuales con ahorro y crédito"/>
    <x v="345"/>
    <s v="ET_Diagnóstico del marco regulatorio prudencial para asociaciones mutuales con ahorro y crédito"/>
    <x v="345"/>
    <s v="Realizar un ejercicio de revisión y análisis del funcionamiento de las asociaciones mutuales en Colombia, que permita contar con un diagnóstico del sector y de los riesgos propios del ejercicio de las operaciones de ahorro y crédito"/>
    <s v="Estudio Técnico Diagnóstico del marco regulatorio prudencial para asociaciones mutuales con ahorro y crédito"/>
    <s v="Busca determinar necesidades de regulación prudencial y un diseño normativo que se ajuste a sus características"/>
    <s v="Desarrollo de estudios y proyección normativa"/>
    <s v="Carolina Torres Caro"/>
    <s v="Uriel Argiro Alzate Suarez"/>
    <d v="2026-07-01T00:00:00"/>
    <d v="2026-09-30T23:59:00"/>
    <n v="91.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7_PD_Convergencia Solvencia II (Pilar 1 &amp; 2)"/>
    <x v="346"/>
    <s v="PD_Convergencia Solvencia II (Pilar 1 &amp; 2)"/>
    <x v="346"/>
    <s v="Avanzar en la implementación de un enfoque de regulación equilibrado en el sector asegurador, esto es garantizar la estabilidad y resiliencia financiera, al tiempo que se promueve un ambiente propicio para el desarrollo de nuevas modalidades de seguros y la inclusión"/>
    <s v="Proyecto de decreto Convergencia Solvencia II (Pilar 1 &amp; 2)"/>
    <s v="Continuar con el fortalecimiento de un modelo de regulación basado en riesgos para las entidades aseguradoras y acorde con las mejores prácticas internacionales como la Directiva de Solvencia II. "/>
    <s v="Desarrollo de estudios y proyección normativa"/>
    <s v="Mauricio Salazar Nieto"/>
    <s v="Raul Alexis Plaza Chamorro"/>
    <d v="2026-07-01T00:00:00"/>
    <d v="2026-09-30T23:59:00"/>
    <n v="91.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8_PD_Régimen de Inversiones Entidades Aseguradoras"/>
    <x v="347"/>
    <s v="PD_Régimen de Inversiones Entidades Aseguradoras"/>
    <x v="347"/>
    <s v="En línea con la actualización del régimen prudencial, en particular de gobierno corporativo, se propone avanzar en una revisión de la regulación aplicable a la inversión de recursos que administran las aseguradoras, buscando adoptar un enfoque basado en principios de gestión del riesgo para la gestión de sus portafolios."/>
    <s v="Proyecto de decreto Régimen de Inversiones Entidades Aseguradoras"/>
    <s v="Con el objetivo de incentivar una adecuada administración y eficiente estructuración de las estrategias de inversión, en línea con la naturaleza de los pasivos por los que son responsables este tipo de entidades, se analizarán las mejores prácticas internacionales. Posteriormente, durante el primer trimestre de 2026 se desarrollarán mesas y espacios de trabajo con el sector, grupos de interés y academia. "/>
    <s v="Desarrollo de estudios y proyección normativa"/>
    <s v="Mauricio Salazar Nieto"/>
    <s v="Diego Alfonso Castañeda Vega"/>
    <d v="2026-07-01T00:00:00"/>
    <d v="2026-09-30T23:59:00"/>
    <n v="91.999305555553292"/>
    <s v="Mauricio Salazar Nieto"/>
    <m/>
    <s v="Externo"/>
    <s v="Información de otras entidades, tiempos de las entidades."/>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49_ET_Diagnóstico de las recomendaciones del Programa de Evaluación del Sistema Financiero (FSAP)"/>
    <x v="348"/>
    <s v="ET_Diagnóstico de las recomendaciones del Programa de Evaluación del Sistema Financiero (FSAP)"/>
    <x v="348"/>
    <s v="La regulación local ha avanzado en algunas de las recomendaciones que se hicieron en 2014 y 2022, es importante contar con un plan estratégico que permita establecer procesos para su implementación o las justificaciones técnicas de no adopción en los casos que se identifiquen. "/>
    <s v="Estucio Técnico Diagnóstico de las recomendaciones del Programa de Evaluación del Sistema Financiero (FSAP)"/>
    <s v="Se trabajará en un estudio técnico que analice las brechas y diseñe una estrategia de ajuste normativo para los próximos años, y que sirva como documento de consulta o insumo para el desarrollo de la próxima evaluación del FSAP. "/>
    <s v="Desarrollo de estudios y proyección normativa"/>
    <s v="Angela Camila Gamba Tiusaba"/>
    <s v="Luis Felipe Negrette Perdomo"/>
    <d v="2026-07-01T00:00:00"/>
    <d v="2026-09-30T23:59:00"/>
    <n v="91.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50_ET_Seguimiento Hoja de Ruta del Sector de Ahorro y Crédito de la Economía Solidaria"/>
    <x v="349"/>
    <s v="ET_Seguimiento Hoja de Ruta del Sector de Ahorro y Crédito de la Economía Solidaria"/>
    <x v="349"/>
    <s v="Construir un documento que presente y analice el nivel de implementación y desarrollo de las acciones e iniciativas programadas en la hoja de ruta para el sector de ahorro y crédito de la economía solidaria (URF, 2022)"/>
    <s v="Estudio Técnico Seguimiento Hoja de Ruta del Sector de Ahorro y Crédito de la Economía Solidaria"/>
    <s v="Identificar sus avances, y generar reflexiones frente a los resultados alcanzados y la proyección de las actividades pendientes de realizar. "/>
    <s v="Desarrollo de estudios y proyección normativa"/>
    <s v="Derenis Danielis Lopez Meza"/>
    <s v="Juan Sebastian Gomez Mendez"/>
    <d v="2026-10-01T00:00:00"/>
    <d v="2026-12-31T23:59:00"/>
    <n v="91.999305555553292"/>
    <s v="Mauricio Salazar Nieto"/>
    <m/>
    <s v="Interno"/>
    <s v="Limitada capacidad operativa para la proyección normativa"/>
    <x v="2"/>
    <x v="0"/>
    <s v="URF_2326_Generación de valor público"/>
    <s v="URF_VP1_2326_Promover la inclusión de la población excluida de los servicios financieros"/>
    <s v="URF_VP1_2326_INI3_Esquemas prudenciales para la gestión integral de riesgos financiero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s v="19_Agenda regulatoria - AR"/>
    <s v="19_AR_01_Promoción de la innovación al servicio de la inclusión financiera"/>
    <s v="20_Estrategia de relación con el Ciudadano -ERV"/>
    <s v="20_ERV_01_Participación ciudadana"/>
    <s v="20_ERV_01_1.3. Ejecución"/>
    <m/>
    <s v="No aplica"/>
    <m/>
    <s v="No aplica"/>
    <m/>
    <s v="No aplica"/>
    <s v="24_Operación del Sistema de Gestión Institucional - SGI"/>
    <m/>
    <s v="17_Programas de transparencia y ética pública - PTEP_x000a_19_Agenda regulatoria - AR_x000a_20_Estrategia de relación con el Ciudadano -ERV_x000a_24_Operación del Sistema de Gestión Institucional - SGI"/>
    <m/>
    <m/>
    <s v="D03_Gestión con valores para resultados"/>
    <m/>
    <m/>
    <m/>
    <m/>
    <s v="D03_Gestión con valores para resultados"/>
    <m/>
    <m/>
    <m/>
    <m/>
    <m/>
    <m/>
    <m/>
    <m/>
    <m/>
    <s v="D03_P10_Mejora Normativa"/>
    <m/>
    <m/>
    <s v="D03_P13_Participación ciudadana en la gestión pública"/>
    <m/>
    <m/>
    <m/>
    <m/>
    <m/>
    <m/>
    <s v="D03_P10_Mejora Normativa_x000a_D03_P13_Participación ciudadana en la gestión pública"/>
  </r>
  <r>
    <s v="URF2026_351_Transversal_Generar cronograma de necesidades de comunicación para el primer cuatrimestre_AD"/>
    <x v="350"/>
    <s v="Transversal_Generar cronograma de necesidades de comunicación para el primer cuatrimestre_AD"/>
    <x v="350"/>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Adquisición de Bienes y Servicios"/>
    <s v="Luz Angelica Sierra Beltran"/>
    <m/>
    <d v="2026-01-15T00:00:00"/>
    <d v="2026-01-30T23:59:00"/>
    <n v="15.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2_Transversal_Generar cronograma de necesidades de comunicación para el segundo cuatrimestre_AD"/>
    <x v="351"/>
    <s v="Transversal_Generar cronograma de necesidades de comunicación para el segundo cuatrimestre_AD"/>
    <x v="351"/>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Adquisición de Bienes y Servicios"/>
    <s v="Luz Angelica Sierra Beltran"/>
    <m/>
    <d v="2026-04-01T00:00:00"/>
    <d v="2026-04-23T23:59:00"/>
    <n v="22.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3_Transversal_Generar cronograma de necesidades de comunicación para el tercer cuatrimestre_AD"/>
    <x v="352"/>
    <s v="Transversal_Generar cronograma de necesidades de comunicación para el tercer cuatrimestre_AD"/>
    <x v="352"/>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Adquisición de Bienes y Servicios"/>
    <s v="Luz Angelica Sierra Beltran"/>
    <m/>
    <d v="2026-08-01T00:00:00"/>
    <d v="2026-08-15T23:59:00"/>
    <n v="1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4_Transversal_Generar cronograma de necesidades de comunicación para el primer cuatrimestre_DP"/>
    <x v="353"/>
    <s v="Transversal_Generar cronograma de necesidades de comunicación para el primer cuatrimestre_DP"/>
    <x v="353"/>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Direccionamiento y Planeación"/>
    <s v="Daissy Tatiana Santos Yate"/>
    <m/>
    <d v="2026-01-15T00:00:00"/>
    <d v="2026-01-30T23:59:00"/>
    <n v="15.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5_Transversal_Generar cronograma de necesidades de comunicación para el segundo cuatrimestre_DP"/>
    <x v="354"/>
    <s v="Transversal_Generar cronograma de necesidades de comunicación para el segundo cuatrimestre_DP"/>
    <x v="354"/>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Direccionamiento y Planeación"/>
    <s v="Daissy Tatiana Santos Yate"/>
    <m/>
    <d v="2026-04-01T00:00:00"/>
    <d v="2026-04-25T23:59:00"/>
    <n v="2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6_Transversal_Generar cronograma de necesidades de comunicación para el tercer cuatrimestre_DP"/>
    <x v="355"/>
    <s v="Transversal_Generar cronograma de necesidades de comunicación para el tercer cuatrimestre_DP"/>
    <x v="355"/>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Direccionamiento y Planeación"/>
    <s v="Daissy Tatiana Santos Yate"/>
    <m/>
    <d v="2026-08-01T00:00:00"/>
    <d v="2026-08-15T23:59:00"/>
    <n v="1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7_Transversal_Generar cronograma de necesidades de comunicación para el primer cuatrimestre_GH"/>
    <x v="356"/>
    <s v="Transversal_Generar cronograma de necesidades de comunicación para el primer cuatrimestre_GH"/>
    <x v="356"/>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Kevin Steven Correa Fajardo"/>
    <m/>
    <d v="2026-01-15T00:00:00"/>
    <d v="2026-01-30T23:59:00"/>
    <n v="15.999305555553292"/>
    <s v="Daissy Tatiana Santos Yate"/>
    <m/>
    <s v="Interno "/>
    <s v="Limitada capacidad operativa para la elaboración del cronograma"/>
    <x v="9"/>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8_Transversal_Generar cronograma de necesidades de comunicación para el segundo cuatrimestre_GH"/>
    <x v="357"/>
    <s v="Transversal_Generar cronograma de necesidades de comunicación para el segundo cuatrimestre_GH"/>
    <x v="357"/>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Kevin Steven Correa Fajardo"/>
    <m/>
    <d v="2026-04-01T00:00:00"/>
    <d v="2026-04-23T23:59:00"/>
    <n v="22.999305555553292"/>
    <s v="Daissy Tatiana Santos Yate"/>
    <m/>
    <s v="Interno "/>
    <s v="Limitada capacidad operativa para la elaboración del cronograma"/>
    <x v="1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59_Transversal_Generar cronograma de necesidades de comunicación para el tercer cuatrimestre_GH"/>
    <x v="358"/>
    <s v="Transversal_Generar cronograma de necesidades de comunicación para el tercer cuatrimestre_GH"/>
    <x v="358"/>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Kevin Steven Correa Fajardo"/>
    <m/>
    <d v="2026-08-01T00:00:00"/>
    <d v="2026-08-15T23:59:00"/>
    <n v="14.999305555553292"/>
    <s v="Daissy Tatiana Santos Yate"/>
    <m/>
    <s v="Interno "/>
    <s v="Limitada capacidad operativa para la elaboración del cronograma"/>
    <x v="10"/>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0_Transversal_Generar cronograma de necesidades de comunicación para el primer cuatrimestre_GH_SST"/>
    <x v="359"/>
    <s v="Transversal_Generar cronograma de necesidades de comunicación para el primer cuatrimestre_GH_SST"/>
    <x v="359"/>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Marlen Lombana Mahecha"/>
    <m/>
    <d v="2026-02-01T00:00:00"/>
    <d v="2026-02-28T23:59:00"/>
    <n v="27.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1_Transversal_Generar cronograma de necesidades de comunicación para el segundo cuatrimestre_GH_SST"/>
    <x v="360"/>
    <s v="Transversal_Generar cronograma de necesidades de comunicación para el segundo cuatrimestre_GH_SST"/>
    <x v="360"/>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Marlen Lombana Mahecha"/>
    <m/>
    <d v="2026-04-01T00:00:00"/>
    <d v="2026-04-23T23:59:00"/>
    <n v="22.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2_Transversal_Generar cronograma de necesidades de comunicación para el tercer cuatrimestre_GH_SST"/>
    <x v="361"/>
    <s v="Transversal_Generar cronograma de necesidades de comunicación para el tercer cuatrimestre_GH_SST"/>
    <x v="361"/>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Humana"/>
    <s v="Marlen Lombana Mahecha"/>
    <m/>
    <d v="2026-08-01T00:00:00"/>
    <d v="2026-08-15T23:59:00"/>
    <n v="1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3_Transversal_Generar cronograma de necesidades de comunicación para el primer cuatrimestre_RV"/>
    <x v="362"/>
    <s v="Transversal_Generar cronograma de necesidades de comunicación para el primer cuatrimestre_RV"/>
    <x v="362"/>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Relación con la ciudadanía y grupos de valor"/>
    <s v="Juan Stiven Rios Andrade"/>
    <m/>
    <d v="2026-01-15T00:00:00"/>
    <d v="2026-01-30T23:59:00"/>
    <n v="15.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4_Transversal_Generar cronograma de necesidades de comunicación para el segundo cuatrimestre_RV"/>
    <x v="363"/>
    <s v="Transversal_Generar cronograma de necesidades de comunicación para el segundo cuatrimestre_RV"/>
    <x v="363"/>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Relación con la ciudadanía y grupos de valor"/>
    <s v="Juan Stiven Rios Andrade"/>
    <m/>
    <d v="2026-04-01T00:00:00"/>
    <d v="2026-04-23T23:59:00"/>
    <n v="22.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5_Transversal_Generar cronograma de necesidades de comunicación para el tercer cuatrimestre_RV"/>
    <x v="364"/>
    <s v="Transversal_Generar cronograma de necesidades de comunicación para el tercer cuatrimestre_RV"/>
    <x v="364"/>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Relación con la ciudadanía y grupos de valor"/>
    <s v="Juan Stiven Rios Andrade"/>
    <m/>
    <d v="2026-08-01T00:00:00"/>
    <d v="2026-08-15T23:59:00"/>
    <n v="14.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6_Transversal_Generar cronograma de necesidades de comunicación para el primer cuatrimestre_GF"/>
    <x v="365"/>
    <s v="Transversal_Generar cronograma de necesidades de comunicación para el primer cuatrimestre_GF"/>
    <x v="365"/>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Financiera"/>
    <s v="Diana Paola Fajardo Carlos"/>
    <m/>
    <d v="2026-01-15T00:00:00"/>
    <d v="2026-01-30T23:59:00"/>
    <n v="15.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7_Transversal_Generar cronograma de necesidades de comunicación para el segundo cuatrimestre_GF"/>
    <x v="366"/>
    <s v="Transversal_Generar cronograma de necesidades de comunicación para el segundo cuatrimestre_GF"/>
    <x v="366"/>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Financiera"/>
    <s v="Diana Paola Fajardo Carlos"/>
    <m/>
    <d v="2026-04-01T00:00:00"/>
    <d v="2026-04-23T23:59:00"/>
    <n v="22.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8_Transversal_Generar cronograma de necesidades de comunicación para el tercer cuatrimestre_GF"/>
    <x v="367"/>
    <s v="Transversal_Generar cronograma de necesidades de comunicación para el tercer cuatrimestre_GF"/>
    <x v="367"/>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Financiera"/>
    <s v="Diana Paola Fajardo Carlos"/>
    <m/>
    <d v="2026-08-01T00:00:00"/>
    <d v="2026-08-15T23:59:00"/>
    <n v="1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69_Transversal_Generar cronograma de necesidades de comunicación para el primer cuatrimestre_GI"/>
    <x v="368"/>
    <s v="Transversal_Generar cronograma de necesidades de comunicación para el primer cuatrimestre_GI"/>
    <x v="368"/>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de la Información"/>
    <s v="Julio Cesar Romero Sanabria"/>
    <m/>
    <d v="2026-01-15T00:00:00"/>
    <d v="2026-01-30T23:59:00"/>
    <n v="15.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0_Transversal_Generar cronograma de necesidades de comunicación para el segundo cuatrimestre_GI"/>
    <x v="369"/>
    <s v="Transversal_Generar cronograma de necesidades de comunicación para el segundo cuatrimestre_GI"/>
    <x v="369"/>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de la Información"/>
    <s v="Julio Cesar Romero Sanabria"/>
    <m/>
    <d v="2026-04-01T00:00:00"/>
    <d v="2026-04-23T23:59:00"/>
    <n v="22.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1_Transversal_Generar cronograma de necesidades de comunicación para el tercer cuatrimestre_GI"/>
    <x v="370"/>
    <s v="Transversal_Generar cronograma de necesidades de comunicación para el tercer cuatrimestre_GI"/>
    <x v="370"/>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Gestión de la Información"/>
    <s v="Julio Cesar Romero Sanabria"/>
    <m/>
    <d v="2026-08-01T00:00:00"/>
    <d v="2026-08-15T23:59:00"/>
    <n v="14.999305555553292"/>
    <s v="Daissy Tatiana Santos Yate"/>
    <s v="Juan Stiven Rios Andrade"/>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2_Transversal_Generar cronograma de necesidades de comunicación para el primer cuatrimestre_CE"/>
    <x v="371"/>
    <s v="Transversal_Generar cronograma de necesidades de comunicación para el primer cuatrimestre_CE"/>
    <x v="371"/>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Control y Evaluación"/>
    <s v="Lizeth Betzaida Martínez Pereira"/>
    <m/>
    <d v="2026-01-15T00:00:00"/>
    <d v="2026-01-30T23:59:00"/>
    <n v="15.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3_Transversal_Generar cronograma de necesidades de comunicación para el segundo cuatrimestre_CE"/>
    <x v="372"/>
    <s v="Transversal_Generar cronograma de necesidades de comunicación para el segundo cuatrimestre_CE"/>
    <x v="372"/>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Control y Evaluación"/>
    <s v="Lizeth Betzaida Martínez Pereira"/>
    <m/>
    <d v="2026-04-01T00:00:00"/>
    <d v="2026-04-23T23:59:00"/>
    <n v="22.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4_Transversal_Generar cronograma de necesidades de comunicación para el tercer cuatrimestre_CE"/>
    <x v="373"/>
    <s v="Transversal_Generar cronograma de necesidades de comunicación para el tercer cuatrimestre_CE"/>
    <x v="373"/>
    <s v="Elaborar y enviar al inicio de cada cuatrimestre un cronograma con las necesidades de comunicación del proceso."/>
    <s v="Formato de programación cuatrimestral de contenidos. "/>
    <s v="Formato en Excel para registrar solicitudes, tipo de pieza, canal, contenido y tiempos de programación, organizado por cuatrimestres."/>
    <s v="Control y Evaluación"/>
    <s v="Lizeth Betzaida Martínez Pereira"/>
    <m/>
    <d v="2026-08-01T00:00:00"/>
    <d v="2026-08-15T23:59:00"/>
    <n v="14.999305555553292"/>
    <s v="Daissy Tatiana Santos Yate"/>
    <m/>
    <s v="Interno "/>
    <s v="Limitada capacidad operativa para la elaboración del cronograma"/>
    <x v="8"/>
    <x v="1"/>
    <s v="URF_2326_Gestión con valores para resultados"/>
    <s v="URF_GR1_2326_Posicionar la imagen interna y externa de la Unidad"/>
    <s v="URF_GR1_2326_INI1_Fortalecer la estrategia de divulgación y promoción institucional y los mecanismos de comunicación"/>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s v="23_Plan Estratégico de Comunicaciones - PEC"/>
    <s v="23_PEC_03_Acciones Transversales de Comunicación"/>
    <s v="24_Operación del Sistema de Gestión Institucional - SGI"/>
    <m/>
    <s v="17_Programas de transparencia y ética pública - PTEP_x000a_23_Plan Estratégico de Comunicaciones - PEC_x000a_24_Operación del Sistema de Gestión Institucional - SGI"/>
    <m/>
    <m/>
    <m/>
    <m/>
    <s v="D05_Información y comunicación"/>
    <m/>
    <m/>
    <s v="D05_Información y comunicación"/>
    <m/>
    <m/>
    <m/>
    <m/>
    <m/>
    <m/>
    <m/>
    <m/>
    <m/>
    <m/>
    <m/>
    <m/>
    <m/>
    <m/>
    <s v="D05_P15_Transparencia, acceso a la información pública y lucha contra la corrupción"/>
    <m/>
    <m/>
    <m/>
    <m/>
    <s v="D05_P15_Transparencia, acceso a la información pública y lucha contra la corrupción"/>
  </r>
  <r>
    <s v="URF2026_375_Transversal_Actualizar el inventario normativo_Primer semestre"/>
    <x v="374"/>
    <s v="Transversal_Actualizar el inventario normativo_Primer semestre"/>
    <x v="374"/>
    <s v="Actualizar el inventario normativo con los proyectos expedidos durante el semestre y solicitar la actualización de la publicación en la pagina web "/>
    <s v="Inventario actualizado y publicado "/>
    <s v="Inventario normativo actualizado en el formato vigente y publicado en la página web "/>
    <s v="Desarrollo de estudios y proyección normativa"/>
    <s v="Mauricio Salazar Nieto"/>
    <m/>
    <d v="2026-06-01T00:00:00"/>
    <d v="2026-06-30T23:59:00"/>
    <n v="29.999305555553292"/>
    <s v="Juan Stiven Rios Andrade"/>
    <m/>
    <s v="Interno "/>
    <m/>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s v="D03_Gestión con valores para resultados"/>
    <m/>
    <s v="D05_Información y comunicación"/>
    <m/>
    <m/>
    <s v="D03_Gestión con valores para resultados_x000a_D05_Información y comunicación"/>
    <m/>
    <m/>
    <m/>
    <m/>
    <m/>
    <m/>
    <m/>
    <m/>
    <m/>
    <s v="D03_P10_Mejora Normativa"/>
    <m/>
    <m/>
    <m/>
    <m/>
    <s v="D05_P15_Transparencia, acceso a la información pública y lucha contra la corrupción"/>
    <m/>
    <m/>
    <m/>
    <m/>
    <s v="D03_P10_Mejora Normativa_x000a_D05_P15_Transparencia, acceso a la información pública y lucha contra la corrupción"/>
  </r>
  <r>
    <s v="URF2026_376_Transversal_Actualizar el inventario normativo Segundo semestre"/>
    <x v="375"/>
    <s v="Transversal_Actualizar el inventario normativo Segundo semestre"/>
    <x v="375"/>
    <s v="Actualizar el inventario normativo con los proyectos expedidos durante el semestre y solicitar la actualización de la publicación en la pagina web "/>
    <s v="Inventario actualizado y publicado "/>
    <s v="Inventario normativo actualizado en el formato vigente y publicado en la página web "/>
    <s v="Desarrollo de estudios y proyección normativa"/>
    <s v="Angelica Marcela Gonzalez Tous"/>
    <m/>
    <d v="2026-12-01T00:00:00"/>
    <d v="2026-12-31T23:59:00"/>
    <n v="30.999305555553292"/>
    <s v="Juan Stiven Rios Andrade"/>
    <m/>
    <s v="Interno "/>
    <m/>
    <x v="3"/>
    <x v="1"/>
    <s v="URF_2326_Gestión con valores para resultados"/>
    <s v="URF_GR1_2326_Posicionar la imagen interna y externa de la Unidad"/>
    <s v="URF_GR1_2326_INI2_Fortalecer la relación de la Unidad con grupos de valor y partes interesada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2_Redes y articulación"/>
    <s v="17_PTEP_02_2.1.Redes internas"/>
    <m/>
    <s v="No aplica"/>
    <m/>
    <s v="No aplica"/>
    <m/>
    <s v="No aplica"/>
    <s v="No aplica"/>
    <m/>
    <s v="No aplica"/>
    <m/>
    <s v="No aplica"/>
    <m/>
    <s v="No aplica"/>
    <s v="24_Operación del Sistema de Gestión Institucional - SGI"/>
    <m/>
    <s v="17_Programas de transparencia y ética pública - PTEP_x000a_24_Operación del Sistema de Gestión Institucional - SGI"/>
    <m/>
    <m/>
    <s v="D03_Gestión con valores para resultados"/>
    <m/>
    <s v="D05_Información y comunicación"/>
    <m/>
    <m/>
    <s v="D03_Gestión con valores para resultados_x000a_D05_Información y comunicación"/>
    <m/>
    <m/>
    <m/>
    <m/>
    <m/>
    <m/>
    <m/>
    <m/>
    <m/>
    <s v="D03_P10_Mejora Normativa"/>
    <m/>
    <m/>
    <m/>
    <m/>
    <s v="D05_P15_Transparencia, acceso a la información pública y lucha contra la corrupción"/>
    <m/>
    <m/>
    <m/>
    <m/>
    <s v="D03_P10_Mejora Normativa_x000a_D05_P15_Transparencia, acceso a la información pública y lucha contra la corrupción"/>
  </r>
  <r>
    <s v="URF2026_377_Transversal_Reportar la participación en actividades de capacitación durante el periodo_DP_Primer Semestre"/>
    <x v="376"/>
    <s v="Transversal_Reportar la participación en actividades de capacitación durante el periodo_DP_Primer Semestre"/>
    <x v="376"/>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ireccionamiento y Planeación"/>
    <s v="Daissy Tatiana Santos Yate"/>
    <m/>
    <d v="2026-06-01T00:00:00"/>
    <d v="2026-07-05T00:00:00"/>
    <n v="3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78_Transversal_Reportar la participación en actividades de capacitación durante el periodo_GC_Primer semestre "/>
    <x v="377"/>
    <s v="Transversal_Reportar la participación en actividades de capacitación durante el periodo_GC_Primer semestre "/>
    <x v="377"/>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de Comunicaciones"/>
    <s v="Yuly Paola Baracaldo Rivera"/>
    <m/>
    <d v="2026-06-01T00:00:00"/>
    <d v="2026-07-05T00:00:00"/>
    <n v="3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79_Transversal_Reportar la participación en actividades de capacitación durante el periodo_SDM_Primer semestre "/>
    <x v="378"/>
    <s v="Transversal_Reportar la participación en actividades de capacitación durante el periodo_SDM_Primer semestre "/>
    <x v="378"/>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esarrollo de estudios y proyección normativa"/>
    <s v="Angelica Marcela Gonzalez Tous"/>
    <s v="Felipe Antonio Londoño Niño"/>
    <d v="2026-06-01T00:00:00"/>
    <d v="2026-07-05T00:00:00"/>
    <n v="34"/>
    <s v="Marlen Lombana Mahecha"/>
    <m/>
    <m/>
    <m/>
    <x v="12"/>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0_Transversal_Reportar la participación en actividades de capacitación durante el periodo_SRP_Primer semestre "/>
    <x v="379"/>
    <s v="Transversal_Reportar la participación en actividades de capacitación durante el periodo_SRP_Primer semestre "/>
    <x v="379"/>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esarrollo de estudios y proyección normativa"/>
    <s v="Mauricio Salazar Nieto"/>
    <m/>
    <d v="2026-06-01T00:00:00"/>
    <d v="2026-07-05T00:00:00"/>
    <n v="34"/>
    <s v="Marlen Lombana Mahecha"/>
    <m/>
    <m/>
    <m/>
    <x v="12"/>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1_Transversal_Reportar la participación en actividades de capacitación durante el periodo_RV_Primer semestre "/>
    <x v="380"/>
    <s v="Transversal_Reportar la participación en actividades de capacitación durante el periodo_RV_Primer semestre "/>
    <x v="380"/>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Relación con la ciudadanía y grupos de valor"/>
    <s v="Juan Stiven Rios Andrade"/>
    <m/>
    <d v="2026-06-01T00:00:00"/>
    <d v="2026-07-05T00:00:00"/>
    <n v="34"/>
    <s v="Marlen Lombana Mahecha"/>
    <s v="Juan Stiven Rios Andrade"/>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2_Transversal_Reportar la participación en actividades de capacitación durante el periodo_AD_Primer semestre "/>
    <x v="381"/>
    <s v="Transversal_Reportar la participación en actividades de capacitación durante el periodo_AD_Primer semestre "/>
    <x v="381"/>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Adquisición de Bienes y Servicios"/>
    <s v="Luz Angelica Sierra Beltran"/>
    <m/>
    <d v="2026-06-01T00:00:00"/>
    <d v="2026-07-05T00:00:00"/>
    <n v="3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3_Transversal_Reportar la participación en actividades de capacitación durante el periodo_GF_Primer semestre "/>
    <x v="382"/>
    <s v="Transversal_Reportar la participación en actividades de capacitación durante el periodo_GF_Primer semestre "/>
    <x v="382"/>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Financiera"/>
    <s v="Diana Paola Fajardo Carlos "/>
    <m/>
    <d v="2026-06-01T00:00:00"/>
    <d v="2026-07-05T00:00:00"/>
    <n v="3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4_Transversal_Reportar la participación en actividades de capacitación durante el periodo_GI_Primer semestre "/>
    <x v="383"/>
    <s v="Transversal_Reportar la participación en actividades de capacitación durante el periodo_GI_Primer semestre "/>
    <x v="383"/>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de la Información"/>
    <s v="Julio Cesar Romero Sanabria"/>
    <m/>
    <d v="2026-06-01T00:00:00"/>
    <d v="2026-07-05T00:00:00"/>
    <n v="34"/>
    <s v="Marlen Lombana Mahecha"/>
    <s v="Juan Stiven Rios Andrade"/>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5_Transversal_Reportar la participación en actividades de capacitación durante el periodo_CE_Primer semestre "/>
    <x v="384"/>
    <s v="Transversal_Reportar la participación en actividades de capacitación durante el periodo_CE_Primer semestre "/>
    <x v="384"/>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Control y Evaluación"/>
    <s v="Angie Johanna Corredor Estrella"/>
    <m/>
    <d v="2026-06-01T00:00:00"/>
    <d v="2026-07-05T00:00:00"/>
    <n v="3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6_Transversal_Reportar la participación en actividades de capacitación durante el periodo_DP_Segundo semestre "/>
    <x v="385"/>
    <s v="Transversal_Reportar la participación en actividades de capacitación durante el periodo_DP_Segundo semestre "/>
    <x v="385"/>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ireccionamiento y Planeación"/>
    <s v="Daissy Tatiana Santos Yate"/>
    <m/>
    <d v="2026-11-01T00:00:00"/>
    <d v="2026-12-15T00:00:00"/>
    <n v="4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7_Transversal_Reportar la participación en actividades de capacitación durante el periodo_GC_Segundo semestre "/>
    <x v="386"/>
    <s v="Transversal_Reportar la participación en actividades de capacitación durante el periodo_GC_Segundo semestre "/>
    <x v="386"/>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de Comunicaciones"/>
    <s v="Yuly Paola Baracaldo Rivera"/>
    <m/>
    <d v="2026-11-01T00:00:00"/>
    <d v="2026-12-15T00:00:00"/>
    <n v="4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8_Transversal_Reportar la participación en actividades de capacitación durante el periodo_SDM_Segundo semestre "/>
    <x v="387"/>
    <s v="Transversal_Reportar la participación en actividades de capacitación durante el periodo_SDM_Segundo semestre "/>
    <x v="387"/>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esarrollo de estudios y proyección normativa"/>
    <s v="Felipe Antonio Londoño Niño"/>
    <s v="Angelica Marcela Gonzalez Tous"/>
    <d v="2026-11-01T00:00:00"/>
    <d v="2026-12-15T00:00:00"/>
    <n v="44"/>
    <s v="Marlen Lombana Mahecha"/>
    <m/>
    <m/>
    <m/>
    <x v="13"/>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89_Transversal_Reportar la participación en actividades de capacitación durante el periodo_SRP_Segundo semestre "/>
    <x v="388"/>
    <s v="Transversal_Reportar la participación en actividades de capacitación durante el periodo_SRP_Segundo semestre "/>
    <x v="388"/>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Desarrollo de estudios y proyección normativa"/>
    <s v="Mauricio Salazar Nieto"/>
    <m/>
    <d v="2026-11-01T00:00:00"/>
    <d v="2026-12-15T00:00:00"/>
    <n v="44"/>
    <s v="Marlen Lombana Mahecha"/>
    <m/>
    <m/>
    <m/>
    <x v="13"/>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0_Transversal_Reportar la participación en actividades de capacitación durante el periodo_RV_Segundo semestre "/>
    <x v="389"/>
    <s v="Transversal_Reportar la participación en actividades de capacitación durante el periodo_RV_Segundo semestre "/>
    <x v="389"/>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Relación con la ciudadanía y grupos de valor"/>
    <s v="Juan Stiven Rios Andrade"/>
    <m/>
    <d v="2026-11-01T00:00:00"/>
    <d v="2026-12-15T00:00:00"/>
    <n v="44"/>
    <s v="Marlen Lombana Mahecha"/>
    <s v="Juan Stiven Rios Andrade"/>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1_Transversal_Reportar la participación en actividades de capacitación durante el periodo_AD_Segundo semestre "/>
    <x v="390"/>
    <s v="Transversal_Reportar la participación en actividades de capacitación durante el periodo_AD_Segundo semestre "/>
    <x v="390"/>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Adquisición de Bienes y Servicios"/>
    <s v="Luz Angelica Sierra Beltran"/>
    <m/>
    <d v="2026-11-01T00:00:00"/>
    <d v="2026-12-15T00:00:00"/>
    <n v="4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2_Transversal_Reportar la participación en actividades de capacitación durante el periodo_GF_Segundo semestre "/>
    <x v="391"/>
    <s v="Transversal_Reportar la participación en actividades de capacitación durante el periodo_GF_Segundo semestre "/>
    <x v="391"/>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Financiera"/>
    <s v="Diana Paola Fajardo Carlos "/>
    <m/>
    <d v="2026-11-01T00:00:00"/>
    <d v="2026-12-15T00:00:00"/>
    <n v="4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3_Transversal_Reportar la participación en actividades de capacitación durante el periodo_GI_Segundo semestre "/>
    <x v="392"/>
    <s v="Transversal_Reportar la participación en actividades de capacitación durante el periodo_GI_Segundo semestre "/>
    <x v="392"/>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Gestión de la Información"/>
    <s v="Julio Cesar Romero Sanabria"/>
    <m/>
    <d v="2026-11-01T00:00:00"/>
    <d v="2026-12-15T00:00:00"/>
    <n v="44"/>
    <s v="Marlen Lombana Mahecha"/>
    <s v="Juan Stiven Rios Andrade"/>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4_Transversal_Reportar la participación en actividades de capacitación durante el periodo_CE_Segundo semestre "/>
    <x v="393"/>
    <s v="Transversal_Reportar la participación en actividades de capacitación durante el periodo_CE_Segundo semestre "/>
    <x v="393"/>
    <s v="Diligenciar el formato establecido por el proceso de gestión humana en cada semestre,  que incluye:_x000a_ _x000a_-Proceso_x000a_-Tema _x000a_-Capacitador _x000a_-Fecha _x000a_-Intensidad horas_x000a_-Asociación de soportes"/>
    <s v="Formato de participación en actividades de capacitación para el semestre"/>
    <s v="Formato de capacitación diligenciado con la información de las capacitaciones a las que asistieron los integrantes del proceso durante el periodo. "/>
    <s v="Control y Evaluación"/>
    <s v="Angie Johanna Corredor Estrella"/>
    <m/>
    <d v="2026-11-01T00:00:00"/>
    <d v="2026-12-15T00:00:00"/>
    <n v="44"/>
    <s v="Marlen Lombana Mahecha"/>
    <m/>
    <m/>
    <m/>
    <x v="11"/>
    <x v="1"/>
    <s v="URF_2326_Eficiencia institucional"/>
    <s v="URF_EI1_2326_Fortalecer la gestión estratégica del talento humano"/>
    <s v="URF_EI1_2326_INI1_Fortalecer la gestión del conocimiento y promover la innovación institucional"/>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s v="13_Plan Institucional de Capacitación - PIC"/>
    <m/>
    <m/>
    <m/>
    <m/>
    <s v="No aplica"/>
    <s v="No aplica"/>
    <m/>
    <s v="No aplica"/>
    <m/>
    <s v="No aplica"/>
    <m/>
    <s v="No aplica"/>
    <s v="No aplica"/>
    <m/>
    <s v="No aplica"/>
    <m/>
    <s v="No aplica"/>
    <m/>
    <s v="No aplica"/>
    <s v="24_Operación del Sistema de Gestión Institucional - SGI"/>
    <m/>
    <s v="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395_Transversal_Determinar necesidades de recursos para la vigencia siguiente 2027_DP"/>
    <x v="394"/>
    <s v="Transversal_Determinar necesidades de recursos para la vigencia siguiente 2027_DP"/>
    <x v="394"/>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Direccionamiento y Planeación"/>
    <s v="Daissy Tatiana Santos Yate"/>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396_Transversal_Determinar necesidades de recursos para la vigencia siguiente 2027_GH"/>
    <x v="395"/>
    <s v="Transversal_Determinar necesidades de recursos para la vigencia siguiente 2027_GH"/>
    <x v="395"/>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Gestión Humana"/>
    <s v="Kevin Steven Correa Fajardo"/>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397_Transversal_Determinar necesidades de recursos para la vigencia siguiente 2027_SDM"/>
    <x v="396"/>
    <s v="Transversal_Determinar necesidades de recursos para la vigencia siguiente 2027_SDM"/>
    <x v="396"/>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Desarrollo de estudios y proyección normativa"/>
    <s v="Maria Margarita Suarez Camargo"/>
    <s v="Henry Alexander Guerrero Galindo"/>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398_Transversal_Determinar necesidades de recursos para la vigencia siguiente 2027_SRP"/>
    <x v="397"/>
    <s v="Transversal_Determinar necesidades de recursos para la vigencia siguiente 2027_SRP"/>
    <x v="397"/>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Desarrollo de estudios y proyección normativa"/>
    <s v="Mauricio Salazar Nieto"/>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399_Transversal_Determinar necesidades de recursos para la vigencia siguiente 2027_GC"/>
    <x v="398"/>
    <s v="Transversal_Determinar necesidades de recursos para la vigencia siguiente 2027_GC"/>
    <x v="398"/>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Gestión de Comunicaciones"/>
    <s v="Yuly Paola Baracaldo Rivera"/>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0_Transversal_Determinar necesidades de recursos para la vigencia siguiente 2027_AD"/>
    <x v="399"/>
    <s v="Transversal_Determinar necesidades de recursos para la vigencia siguiente 2027_AD"/>
    <x v="399"/>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Adquisición de Bienes y Servicios"/>
    <s v="Luz Angelica Sierra Beltran"/>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1_Transversal_Determinar necesidades de recursos para la vigencia siguiente 2027_GF"/>
    <x v="400"/>
    <s v="Transversal_Determinar necesidades de recursos para la vigencia siguiente 2027_GF"/>
    <x v="400"/>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Gestión Financiera"/>
    <s v="Diana Paola Fajardo Carlos "/>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2_Transversal_Determinar necesidades de recursos para la vigencia siguiente 2027_GI"/>
    <x v="401"/>
    <s v="Transversal_Determinar necesidades de recursos para la vigencia siguiente 2027_GI"/>
    <x v="401"/>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Gestión de la Información"/>
    <s v="Julio Cesar Romero Sanabria"/>
    <m/>
    <d v="2026-01-15T00:00:00"/>
    <d v="2026-03-12T00:00:00"/>
    <n v="56"/>
    <s v="Diana Paola Fajardo Carlos"/>
    <s v="Juan Stiven Rios Andrade"/>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3_Transversal_Determinar necesidades de recursos para la vigencia siguiente 2027_CE"/>
    <x v="402"/>
    <s v="Transversal_Determinar necesidades de recursos para la vigencia siguiente 2027_CE"/>
    <x v="402"/>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Control y Evaluación"/>
    <s v="Angie Johanna Corredor Estrella"/>
    <m/>
    <d v="2026-01-15T00:00:00"/>
    <d v="2026-03-12T00:00:00"/>
    <n v="56"/>
    <s v="Diana Paola Fajardo Carlos"/>
    <m/>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4_Transversal_Determinar necesidades de recursos para la vigencia siguiente 2027_RV"/>
    <x v="403"/>
    <s v="Transversal_Determinar necesidades de recursos para la vigencia siguiente 2027_RV"/>
    <x v="403"/>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s v="Relación con la ciudadanía y grupos de valor"/>
    <s v="Juan Stiven Rios Andrade"/>
    <m/>
    <d v="2026-01-15T00:00:00"/>
    <d v="2026-03-12T00:00:00"/>
    <n v="56"/>
    <s v="Diana Paola Fajardo Carlos"/>
    <s v="Juan Stiven Rios Andrade"/>
    <s v="Interno "/>
    <s v="No recibir a  tiempo las solicitudes de necesidades para la vigencia siguiente  "/>
    <x v="14"/>
    <x v="1"/>
    <s v="URF_2326_Eficiencia institucional"/>
    <s v="URF_EI3_2326_Administrar eficientemente los recursos físicos y financieros asignados a la Unidad y la adquisición de bienes y servicios"/>
    <s v="URF_EI3_2326_INI1_Asegurar la eficiencia y transparencia en el gasto público"/>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s v="09_Plan Anual de Adquisiciones - PAA"/>
    <m/>
    <m/>
    <m/>
    <m/>
    <m/>
    <m/>
    <m/>
    <m/>
    <s v="No aplica"/>
    <s v="No aplica"/>
    <m/>
    <s v="No aplica"/>
    <m/>
    <s v="No aplica"/>
    <m/>
    <s v="No aplica"/>
    <s v="No aplica"/>
    <m/>
    <s v="No aplica"/>
    <m/>
    <s v="No aplica"/>
    <m/>
    <s v="No aplica"/>
    <s v="24_Operación del Sistema de Gestión Institucional - SGI"/>
    <m/>
    <s v="09_Plan Anual de Adquisiciones - PAA_x000a_24_Operación del Sistema de Gestión Institucional - SGI"/>
    <m/>
    <s v="D02_Direccionamiento Estratégico y Planeación"/>
    <m/>
    <m/>
    <m/>
    <m/>
    <m/>
    <s v="D02_Direccionamiento Estratégico y Planeación"/>
    <m/>
    <m/>
    <s v="D02_P03_Planeación Institucional"/>
    <s v="D02_P04_Gestión Presupuestal y eficiencia del gasto público"/>
    <s v="D02_P05_Compras y Contratación Pública"/>
    <m/>
    <m/>
    <m/>
    <m/>
    <m/>
    <m/>
    <m/>
    <m/>
    <m/>
    <m/>
    <m/>
    <m/>
    <m/>
    <m/>
    <s v="D02_P03_Planeación Institucional_x000a_D02_P04_Gestión Presupuestal y eficiencia del gasto público_x000a_D02_P05_Compras y Contratación Pública"/>
  </r>
  <r>
    <s v="URF2026_405_Transversal_Comprobar inventario individual de los integrantes del proceso o subdirección_DP"/>
    <x v="404"/>
    <s v="Transversal_Comprobar inventario individual de los integrantes del proceso o subdirección_DP"/>
    <x v="404"/>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Direccionamiento y Planeación"/>
    <s v="Daissy Tatiana Santos Yate"/>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06_Transversal_Comprobar inventario individual de los integrantes del proceso o subdirección_GH"/>
    <x v="405"/>
    <s v="Transversal_Comprobar inventario individual de los integrantes del proceso o subdirección_GH"/>
    <x v="405"/>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Gestión Humana"/>
    <s v="Kevin Steven Correa Fajardo"/>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07_Transversal_Revisar la suscripción del inventario individual de los integrantes del proceso o subdirección_SDM"/>
    <x v="406"/>
    <s v="Transversal_Revisar la suscripción del inventario individual de los integrantes del proceso o subdirección_SDM"/>
    <x v="406"/>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Desarrollo de estudios y proyección normativa"/>
    <s v="Angelica Marcela Gonzalez Tous"/>
    <s v="Magda Mariana Aya Guerrero"/>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08_Transversal_Revisar la suscripción del inventario individual de los integrantes del proceso o subdirección_SRP"/>
    <x v="407"/>
    <s v="Transversal_Revisar la suscripción del inventario individual de los integrantes del proceso o subdirección_SRP"/>
    <x v="407"/>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Desarrollo de estudios y proyección normativa"/>
    <s v="Mauricio Salazar Nieto"/>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09_Transversal_Comprobar inventario individual de los integrantes del proceso o subdirección_GC"/>
    <x v="408"/>
    <s v="Transversal_Comprobar inventario individual de los integrantes del proceso o subdirección_GC"/>
    <x v="408"/>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Gestión de Comunicaciones"/>
    <s v="Yuly Paola Baracaldo Rivera"/>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0_Transversal_Comprobar inventario individual de los integrantes del proceso o subdirección_AD"/>
    <x v="409"/>
    <s v="Transversal_Comprobar inventario individual de los integrantes del proceso o subdirección_AD"/>
    <x v="409"/>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Adquisición de Bienes y Servicios"/>
    <s v="Luz Angelica Sierra Beltran"/>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1_Transversal_Comprobar inventario individual de los integrantes del proceso o subdirección_GF"/>
    <x v="410"/>
    <s v="Transversal_Comprobar inventario individual de los integrantes del proceso o subdirección_GF"/>
    <x v="410"/>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Gestión Financiera"/>
    <s v="Diana Paola Fajardo Carlos "/>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2_Transversal_Comprobar inventario individual de los integrantes del proceso o subdirección_GI"/>
    <x v="411"/>
    <s v="Transversal_Comprobar inventario individual de los integrantes del proceso o subdirección_GI"/>
    <x v="411"/>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Gestión de la Información"/>
    <s v="Julio Cesar Romero Sanabria"/>
    <m/>
    <d v="2026-12-02T00:00:00"/>
    <d v="2026-12-20T00:00:00"/>
    <n v="18"/>
    <s v="Sonia Milena Garavito"/>
    <s v="Juan Stiven Rios Andrade"/>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3_Transversal_Comprobar inventario individual de los integrantes del proceso o subdirección_CE"/>
    <x v="412"/>
    <s v="Transversal_Comprobar inventario individual de los integrantes del proceso o subdirección_CE"/>
    <x v="412"/>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Control y Evaluación"/>
    <s v="Angie Johanna Corredor Estrella"/>
    <m/>
    <d v="2026-12-02T00:00:00"/>
    <d v="2026-12-20T00:00:00"/>
    <n v="18"/>
    <s v="Sonia Milena Garavito"/>
    <m/>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4_Transversal_Comprobar inventario individual de los integrantes del proceso o subdirección_RV"/>
    <x v="413"/>
    <s v="Transversal_Comprobar inventario individual de los integrantes del proceso o subdirección_RV"/>
    <x v="413"/>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s v="Relación con la ciudadanía y grupos de valor"/>
    <s v="Juan Stiven Rios Andrade"/>
    <m/>
    <d v="2026-12-02T00:00:00"/>
    <d v="2026-12-20T00:00:00"/>
    <n v="18"/>
    <s v="Sonia Milena Garavito"/>
    <s v="Juan Stiven Rios Andrade"/>
    <s v="Interno "/>
    <s v="Demora en la toma física del inventario"/>
    <x v="14"/>
    <x v="1"/>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m/>
    <m/>
    <m/>
    <m/>
    <s v="D03_Gestión con valores para resultados"/>
    <m/>
    <m/>
    <m/>
    <m/>
    <m/>
    <s v="D03_P06_Fortalecimiento organizacional y simplificación de procesos"/>
    <m/>
    <m/>
    <m/>
    <m/>
    <m/>
    <m/>
    <m/>
    <m/>
    <m/>
    <m/>
    <m/>
    <m/>
    <m/>
    <s v="D03_P06_Fortalecimiento organizacional y simplificación de procesos"/>
  </r>
  <r>
    <s v="URF2026_415_Transversal_Realizar el autodiagnóstico de la política de Gestión Estratégica del Talento Humano GETH"/>
    <x v="414"/>
    <s v="Transversal_Realizar el autodiagnóstico de la política de Gestión Estratégica del Talento Humano GETH"/>
    <x v="414"/>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Humana"/>
    <s v="Kevin Steven Correa Fajardo"/>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s v="D01_Talento Humano"/>
    <s v="D02_Direccionamiento Estratégico y Planeación"/>
    <s v="D03_Gestión con valores para resultados"/>
    <s v="D04_Evaluación de resultados"/>
    <m/>
    <m/>
    <s v="D07_Control Interno"/>
    <s v="D01_Talento Humano_x000a_D02_Direccionamiento Estratégico y Planeación_x000a_D03_Gestión con valores para resultados_x000a_D04_Evaluación de resultados_x000a_D07_Control Interno"/>
    <s v="D01_P01_Gestión Estratégica del Talento Humano"/>
    <m/>
    <s v="D02_P03_Planeación Institucional"/>
    <m/>
    <m/>
    <s v="D03_P06_Fortalecimiento organizacional y simplificación de procesos"/>
    <m/>
    <m/>
    <m/>
    <m/>
    <m/>
    <m/>
    <m/>
    <s v="D04_P14_Seguimiento y evaluación del desempeño institucional"/>
    <m/>
    <m/>
    <m/>
    <m/>
    <s v="D07_P19_Control Interno"/>
    <s v="D01_P01_Gestión Estratégica del Talento Humano_x000a_D02_P03_Planeación Institucional_x000a_D03_P06_Fortalecimiento organizacional y simplificación de procesos_x000a_D04_P14_Seguimiento y evaluación del desempeño institucional_x000a_D07_P19_Control Interno"/>
  </r>
  <r>
    <s v="URF2026_416_Transversal_Realizar el autodiagnóstico de la política de Integridad"/>
    <x v="415"/>
    <s v="Transversal_Realizar el autodiagnóstico de la política de Integridad"/>
    <x v="415"/>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Humana"/>
    <s v="Kevin Steven Correa Fajardo"/>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3.Integridad en el servicio público"/>
    <m/>
    <s v="No aplica"/>
    <m/>
    <s v="No aplica"/>
    <m/>
    <s v="No aplica"/>
    <s v="No aplica"/>
    <m/>
    <s v="No aplica"/>
    <m/>
    <s v="No aplica"/>
    <m/>
    <s v="No aplica"/>
    <s v="24_Operación del Sistema de Gestión Institucional - SGI"/>
    <s v="25_Estrategia de integridad y conflicto de interes - EICI"/>
    <s v="17_Programas de transparencia y ética pública - PTEP_x000a_24_Operación del Sistema de Gestión Institucional - SGI_x000a_25_Estrategia de integridad y conflicto de interes - EICI"/>
    <s v="D01_Talento Humano"/>
    <s v="D02_Direccionamiento Estratégico y Planeación"/>
    <s v="D03_Gestión con valores para resultados"/>
    <s v="D04_Evaluación de resultados"/>
    <m/>
    <m/>
    <s v="D07_Control Interno"/>
    <s v="D01_Talento Humano_x000a_D02_Direccionamiento Estratégico y Planeación_x000a_D03_Gestión con valores para resultados_x000a_D04_Evaluación de resultados_x000a_D07_Control Interno"/>
    <s v="D01_P01_Gestión Estratégica del Talento Humano"/>
    <s v="D01_P02_Integridad"/>
    <s v="D02_P03_Planeación Institucional"/>
    <m/>
    <m/>
    <s v="D03_P06_Fortalecimiento organizacional y simplificación de procesos"/>
    <m/>
    <m/>
    <m/>
    <m/>
    <m/>
    <m/>
    <m/>
    <s v="D04_P14_Seguimiento y evaluación del desempeño institucional"/>
    <m/>
    <m/>
    <m/>
    <m/>
    <s v="D07_P19_Control Interno"/>
    <s v="D01_P01_Gestión Estratégica del Talento Humano_x000a_D01_P02_Integridad_x000a_D02_P03_Planeación Institucional_x000a_D03_P06_Fortalecimiento organizacional y simplificación de procesos_x000a_D04_P14_Seguimiento y evaluación del desempeño institucional_x000a_D07_P19_Control Interno"/>
  </r>
  <r>
    <s v="URF2026_417_Transversal_Realizar el autodiagnóstico de la política de Planeación Institucional"/>
    <x v="416"/>
    <s v="Transversal_Realizar el autodiagnóstico de la política de Planeación Institucional"/>
    <x v="416"/>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Direccionamiento y Planeación"/>
    <s v="Daissy Tatiana Santos Yate"/>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m/>
    <m/>
    <m/>
    <m/>
    <m/>
    <m/>
    <m/>
    <s v="D04_P14_Seguimiento y evaluación del desempeño institucional"/>
    <m/>
    <m/>
    <m/>
    <m/>
    <s v="D07_P19_Control Interno"/>
    <s v="D02_P03_Planeación Institucional_x000a_D03_P06_Fortalecimiento organizacional y simplificación de procesos_x000a_D04_P14_Seguimiento y evaluación del desempeño institucional_x000a_D07_P19_Control Interno"/>
  </r>
  <r>
    <s v="URF2026_418_Transversal_Realizar el autodiagnóstico de la política de Gestión Presupuestal y Eficiencia del Gasto Público "/>
    <x v="417"/>
    <s v="Transversal_Realizar el autodiagnóstico de la política de Gestión Presupuestal y Eficiencia del Gasto Público "/>
    <x v="417"/>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Financiera"/>
    <s v="Diana Paola Fajardo Carlos"/>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s v="D02_P04_Gestión Presupuestal y eficiencia del gasto público"/>
    <m/>
    <s v="D03_P06_Fortalecimiento organizacional y simplificación de procesos"/>
    <m/>
    <m/>
    <m/>
    <m/>
    <m/>
    <m/>
    <m/>
    <s v="D04_P14_Seguimiento y evaluación del desempeño institucional"/>
    <m/>
    <m/>
    <m/>
    <m/>
    <s v="D07_P19_Control Interno"/>
    <s v="D02_P03_Planeación Institucional_x000a_D02_P04_Gestión Presupuestal y eficiencia del gasto público_x000a_D03_P06_Fortalecimiento organizacional y simplificación de procesos_x000a_D04_P14_Seguimiento y evaluación del desempeño institucional_x000a_D07_P19_Control Interno"/>
  </r>
  <r>
    <s v="URF2026_419_Transversal_Realizar el autodiagnóstico de la política de Compras y contratación pública"/>
    <x v="418"/>
    <s v="Transversal_Realizar el autodiagnóstico de la política de Compras y contratación pública"/>
    <x v="418"/>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Adquisición de Bienes y Servicios"/>
    <s v="Luz Angelica Sierra Beltran"/>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s v="D02_P05_Compras y Contratación Pública"/>
    <s v="D03_P06_Fortalecimiento organizacional y simplificación de procesos"/>
    <m/>
    <m/>
    <m/>
    <m/>
    <m/>
    <m/>
    <m/>
    <s v="D04_P14_Seguimiento y evaluación del desempeño institucional"/>
    <m/>
    <m/>
    <m/>
    <m/>
    <s v="D07_P19_Control Interno"/>
    <s v="D02_P03_Planeación Institucional_x000a_D02_P05_Compras y Contratación Pública_x000a_D03_P06_Fortalecimiento organizacional y simplificación de procesos_x000a_D04_P14_Seguimiento y evaluación del desempeño institucional_x000a_D07_P19_Control Interno"/>
  </r>
  <r>
    <s v="URF2026_420_Transversal_Realizar el autodiagnóstico de la política de Fortalecimiento organizacional y simplificación de procesos "/>
    <x v="419"/>
    <s v="Transversal_Realizar el autodiagnóstico de la política de Fortalecimiento organizacional y simplificación de procesos "/>
    <x v="419"/>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Direccionamiento y Planeación"/>
    <s v="Daissy Tatiana Santos Yate"/>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m/>
    <m/>
    <m/>
    <m/>
    <m/>
    <m/>
    <m/>
    <s v="D04_P14_Seguimiento y evaluación del desempeño institucional"/>
    <m/>
    <m/>
    <m/>
    <m/>
    <s v="D07_P19_Control Interno"/>
    <s v="D02_P03_Planeación Institucional_x000a_D03_P06_Fortalecimiento organizacional y simplificación de procesos_x000a_D04_P14_Seguimiento y evaluación del desempeño institucional_x000a_D07_P19_Control Interno"/>
  </r>
  <r>
    <s v="URF2026_421_Transversal_Realizar el autodiagnóstico de la política de Gobierno Digital "/>
    <x v="420"/>
    <s v="Transversal_Realizar el autodiagnóstico de la política de Gobierno Digital "/>
    <x v="420"/>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de la Información"/>
    <s v="Juan Stiven Rios Andrade"/>
    <m/>
    <d v="2026-09-01T00:00:00"/>
    <d v="2026-11-14T23:59:00"/>
    <n v="74.999305555553292"/>
    <s v="Daissy Tatiana Santos Yate"/>
    <s v="Juan Stiven Rios Andrade"/>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s v="D03_P07_Gobierno Digital"/>
    <m/>
    <m/>
    <m/>
    <m/>
    <m/>
    <m/>
    <s v="D04_P14_Seguimiento y evaluación del desempeño institucional"/>
    <m/>
    <m/>
    <m/>
    <m/>
    <s v="D07_P19_Control Interno"/>
    <s v="D02_P03_Planeación Institucional_x000a_D03_P06_Fortalecimiento organizacional y simplificación de procesos_x000a_D03_P07_Gobierno Digital_x000a_D04_P14_Seguimiento y evaluación del desempeño institucional_x000a_D07_P19_Control Interno"/>
  </r>
  <r>
    <s v="URF2026_422_Transversal_Realizar el autodiagnóstico de la política de Seguridad Digital "/>
    <x v="421"/>
    <s v="Transversal_Realizar el autodiagnóstico de la política de Seguridad Digital "/>
    <x v="421"/>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de la Información"/>
    <s v="Juan Stiven Rios Andrade"/>
    <m/>
    <d v="2026-09-01T00:00:00"/>
    <d v="2026-11-14T23:59:00"/>
    <n v="74.999305555553292"/>
    <s v="Daissy Tatiana Santos Yate"/>
    <s v="Juan Stiven Rios Andrade"/>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m/>
    <s v="D03_P08_Seguridad Digital"/>
    <m/>
    <m/>
    <m/>
    <m/>
    <m/>
    <s v="D04_P14_Seguimiento y evaluación del desempeño institucional"/>
    <m/>
    <m/>
    <m/>
    <m/>
    <s v="D07_P19_Control Interno"/>
    <s v="D02_P03_Planeación Institucional_x000a_D03_P06_Fortalecimiento organizacional y simplificación de procesos_x000a_D03_P08_Seguridad Digital_x000a_D04_P14_Seguimiento y evaluación del desempeño institucional_x000a_D07_P19_Control Interno"/>
  </r>
  <r>
    <s v="URF2026_423_Transversal_Realizar el autodiagnóstico de la política de Mejora Normativa"/>
    <x v="422"/>
    <s v="Transversal_Realizar el autodiagnóstico de la política de Mejora Normativa"/>
    <x v="422"/>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Desarrollo de estudios y proyección normativa"/>
    <s v="Diana Carolina Mesa Tellez"/>
    <s v="Mauricio Salazar Nieto"/>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m/>
    <m/>
    <m/>
    <s v="D03_P10_Mejora Normativa"/>
    <m/>
    <m/>
    <m/>
    <s v="D04_P14_Seguimiento y evaluación del desempeño institucional"/>
    <m/>
    <m/>
    <m/>
    <m/>
    <s v="D07_P19_Control Interno"/>
    <s v="D02_P03_Planeación Institucional_x000a_D03_P06_Fortalecimiento organizacional y simplificación de procesos_x000a_D03_P10_Mejora Normativa_x000a_D04_P14_Seguimiento y evaluación del desempeño institucional_x000a_D07_P19_Control Interno"/>
  </r>
  <r>
    <s v="URF2026_424_Transversal_Aplicar autodiagnóstico de rendición de cuentas de la Entidad para evidenciar avances institucionales frente a la vigencia anterior."/>
    <x v="423"/>
    <s v="Transversal_Aplicar autodiagnóstico de rendición de cuentas de la Entidad para evidenciar avances institucionales frente a la vigencia anterior."/>
    <x v="423"/>
    <s v="A partir de las herramientas dispuestas por el DAFP, realizar el autodiagnóstico de rendición de cuentas para determinar si las actividades adelantadas por la Unidad han fortalecido la aplicación de la política."/>
    <s v="Autodiagnóstico de rendición de cuentas"/>
    <s v="Autodiagnóstico de rendición de cuentas y el análisis frente a los resultados de la vigencia anterior"/>
    <s v="Relación con la ciudadanía y grupos de valor"/>
    <s v="Juan Stiven Rios Andrade"/>
    <m/>
    <d v="2026-09-01T00:00:00"/>
    <d v="2026-11-14T23:59:00"/>
    <n v="74.999305555553292"/>
    <s v="Daissy Tatiana Santos Yate"/>
    <s v="Juan Stiven Rios Andrade"/>
    <s v="Interno "/>
    <s v="Falta de participación de los integrantes de la Entidad para el levantamiento de la información"/>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1. Diagnóstico"/>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s v="D03_P06_Fortalecimiento organizacional y simplificación de procesos"/>
    <m/>
    <m/>
    <m/>
    <m/>
    <m/>
    <m/>
    <s v="D03_P13_Participación ciudadana en la gestión pública"/>
    <s v="D04_P14_Seguimiento y evaluación del desempeño institucional"/>
    <s v="D05_P15_Transparencia, acceso a la información pública y lucha contra la corrupción"/>
    <m/>
    <m/>
    <m/>
    <m/>
    <s v="D03_P06_Fortalecimiento organizacional y simplificación de procesos_x000a_D03_P13_Participación ciudadana en la gestión pública_x000a_D04_P14_Seguimiento y evaluación del desempeño institucional_x000a_D05_P15_Transparencia, acceso a la información pública y lucha contra la corrupción"/>
  </r>
  <r>
    <s v="URF2026_425_Transversal_Aplicar autodiagnóstico de la política de participación ciudadana de la Entidad para evidenciar avances institucionales frente a la vigencia anterior "/>
    <x v="424"/>
    <s v="Transversal_Aplicar autodiagnóstico de la política de participación ciudadana de la Entidad para evidenciar avances institucionales frente a la vigencia anterior "/>
    <x v="424"/>
    <s v="A partir de las herramientas dispuestas por el DAFP, realizar el autodiagnóstico de la política de participación ciudadana  para determinar si las actividades adelantadas por la Unidad han fortalecido la aplicación de la política "/>
    <s v="Autodiagnóstico de participación ciudadana"/>
    <s v="Autodiagnóstico de participación ciudadana y análisis frente a los resultados de la vigencia anterior"/>
    <s v="Relación con la ciudadanía y grupos de valor"/>
    <s v="Juan Stiven Rios Andrade"/>
    <m/>
    <d v="2026-09-01T00:00:00"/>
    <d v="2026-11-14T23:59:00"/>
    <n v="74.999305555553292"/>
    <s v="Daissy Tatiana Santos Yate"/>
    <s v="Juan Stiven Rios Andrade"/>
    <s v="Interno "/>
    <s v="Falta de participación de los integrantes de la Entidad para el levantamiento de la información."/>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1. Diagnóstico"/>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s v="D03_P06_Fortalecimiento organizacional y simplificación de procesos"/>
    <m/>
    <m/>
    <m/>
    <m/>
    <m/>
    <m/>
    <s v="D03_P13_Participación ciudadana en la gestión pública"/>
    <s v="D04_P14_Seguimiento y evaluación del desempeño institucional"/>
    <s v="D05_P15_Transparencia, acceso a la información pública y lucha contra la corrupción"/>
    <m/>
    <m/>
    <m/>
    <m/>
    <s v="D03_P06_Fortalecimiento organizacional y simplificación de procesos_x000a_D03_P13_Participación ciudadana en la gestión pública_x000a_D04_P14_Seguimiento y evaluación del desempeño institucional_x000a_D05_P15_Transparencia, acceso a la información pública y lucha contra la corrupción"/>
  </r>
  <r>
    <s v="URF2026_426_Transversal_Aplicar autodiagnóstico de la política transparencia de la Entidad para evidenciar avances institucionales frente a la vigencia anterior "/>
    <x v="425"/>
    <s v="Transversal_Aplicar autodiagnóstico de la política transparencia de la Entidad para evidenciar avances institucionales frente a la vigencia anterior "/>
    <x v="425"/>
    <s v="A partir de las herramientas dispuestas por el DAFP, realizar el autodiagnóstico de la política de transparencia  para determinar si las actividades adelantadas por la Unidad han fortalecido la aplicación de la política."/>
    <s v="Autodiagnóstico de transparencia"/>
    <s v="Autodiagnóstico de transparencia y análisis frente a los resultados de la vigencia anterior"/>
    <s v="Relación con la ciudadanía y grupos de valor"/>
    <s v="Juan Stiven Rios Andrade"/>
    <m/>
    <d v="2026-09-01T00:00:00"/>
    <d v="2026-11-14T23:59:00"/>
    <n v="74.999305555553292"/>
    <s v="Daissy Tatiana Santos Yate"/>
    <s v="Juan Stiven Rios Andrade"/>
    <s v="Interno "/>
    <s v="Falta de participación de los integrantes de la Entidad para el levantamiento de la información"/>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3_Cultura de la legalidad y estado abierto"/>
    <s v="17_PTEP_03_3.2.Participación ciudadana y rendición de cuentas"/>
    <m/>
    <s v="No aplica"/>
    <m/>
    <s v="No aplica"/>
    <s v="20_Estrategia de relación con el Ciudadano -ERV"/>
    <s v="20_ERV_01_Participación ciudadana"/>
    <s v="20_ERV_01_1.1. Diagnóstico"/>
    <m/>
    <s v="No aplica"/>
    <m/>
    <s v="No aplica"/>
    <m/>
    <s v="No aplica"/>
    <s v="24_Operación del Sistema de Gestión Institucional - SGI"/>
    <m/>
    <s v="17_Programas de transparencia y ética pública - PTEP_x000a_20_Estrategia de relación con el Ciudadano -ERV_x000a_24_Operación del Sistema de Gestión Institucional - SGI"/>
    <m/>
    <m/>
    <s v="D03_Gestión con valores para resultados"/>
    <s v="D04_Evaluación de resultados"/>
    <s v="D05_Información y comunicación"/>
    <m/>
    <m/>
    <s v="D03_Gestión con valores para resultados_x000a_D04_Evaluación de resultados_x000a_D05_Información y comunicación"/>
    <m/>
    <m/>
    <m/>
    <m/>
    <m/>
    <s v="D03_P06_Fortalecimiento organizacional y simplificación de procesos"/>
    <m/>
    <m/>
    <m/>
    <m/>
    <s v="D03_P11_Servicio al ciudadano"/>
    <m/>
    <s v="D03_P13_Participación ciudadana en la gestión pública"/>
    <s v="D04_P14_Seguimiento y evaluación del desempeño institucional"/>
    <s v="D05_P15_Transparencia, acceso a la información pública y lucha contra la corrupción"/>
    <m/>
    <m/>
    <m/>
    <m/>
    <s v="D03_P06_Fortalecimiento organizacional y simplificación de procesos_x000a_D03_P11_Servicio al ciudadano_x000a_D03_P13_Participación ciudadana en la gestión pública_x000a_D04_P14_Seguimiento y evaluación del desempeño institucional_x000a_D05_P15_Transparencia, acceso a la información pública y lucha contra la corrupción"/>
  </r>
  <r>
    <s v="URF2026_427_Transversal_Aplicar autodiagnóstico de la política de servicio al ciudadano de la Entidad para evidenciar avances institucionales frente a la vigencia anterior "/>
    <x v="426"/>
    <s v="Transversal_Aplicar autodiagnóstico de la política de servicio al ciudadano de la Entidad para evidenciar avances institucionales frente a la vigencia anterior "/>
    <x v="426"/>
    <s v="A partir de las herramientas dispuestas por el DAFP, realizar el autodiagnóstico de la política de servicio al ciudadano  para determinar si las actividades adelantadas por la Unidad han fortalecido la aplicación de la política."/>
    <s v="Autodiagnóstico de servicio al ciudadano "/>
    <s v="Autodiagnóstico de servicio al ciudadano y análisis frente a los resultados de la vigencia anterior"/>
    <s v="Relación con la ciudadanía y grupos de valor"/>
    <s v="Juan Stiven Rios Andrade"/>
    <m/>
    <d v="2026-09-01T00:00:00"/>
    <d v="2026-11-14T23:59:00"/>
    <n v="74.999305555553292"/>
    <s v="Daissy Tatiana Santos Yate"/>
    <s v="Juan Stiven Rios Andrade"/>
    <s v="Interno "/>
    <s v="Falta de participación de los integrantes de la Entidad para el levantamiento de la información"/>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m/>
    <s v="D03_Gestión con valores para resultados"/>
    <s v="D04_Evaluación de resultados"/>
    <m/>
    <m/>
    <m/>
    <s v="D03_Gestión con valores para resultados_x000a_D04_Evaluación de resultados"/>
    <m/>
    <m/>
    <m/>
    <m/>
    <m/>
    <s v="D03_P06_Fortalecimiento organizacional y simplificación de procesos"/>
    <m/>
    <m/>
    <m/>
    <m/>
    <s v="D03_P11_Servicio al ciudadano"/>
    <m/>
    <m/>
    <s v="D04_P14_Seguimiento y evaluación del desempeño institucional"/>
    <m/>
    <m/>
    <m/>
    <m/>
    <m/>
    <s v="D03_P06_Fortalecimiento organizacional y simplificación de procesos_x000a_D03_P11_Servicio al ciudadano_x000a_D04_P14_Seguimiento y evaluación del desempeño institucional"/>
  </r>
  <r>
    <s v="URF2026_428_Transversal_Realizar el autodiagnóstico de la política de Seguimiento y evaluación del desempeño institucional"/>
    <x v="427"/>
    <s v="Transversal_Realizar el autodiagnóstico de la política de Seguimiento y evaluación del desempeño institucional"/>
    <x v="427"/>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Direccionamiento y Planeación"/>
    <s v="Daissy Tatiana Santos Yate"/>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m/>
    <s v="D02_Direccionamiento Estratégico y Planeación"/>
    <s v="D03_Gestión con valores para resultados"/>
    <s v="D04_Evaluación de resultados"/>
    <m/>
    <m/>
    <s v="D07_Control Interno"/>
    <s v="D02_Direccionamiento Estratégico y Planeación_x000a_D03_Gestión con valores para resultados_x000a_D04_Evaluación de resultados_x000a_D07_Control Interno"/>
    <m/>
    <m/>
    <s v="D02_P03_Planeación Institucional"/>
    <m/>
    <m/>
    <s v="D03_P06_Fortalecimiento organizacional y simplificación de procesos"/>
    <m/>
    <m/>
    <m/>
    <m/>
    <m/>
    <m/>
    <m/>
    <s v="D04_P14_Seguimiento y evaluación del desempeño institucional"/>
    <m/>
    <m/>
    <m/>
    <m/>
    <s v="D07_P19_Control Interno"/>
    <s v="D02_P03_Planeación Institucional_x000a_D03_P06_Fortalecimiento organizacional y simplificación de procesos_x000a_D04_P14_Seguimiento y evaluación del desempeño institucional_x000a_D07_P19_Control Interno"/>
  </r>
  <r>
    <s v="URF2026_429_Transversal_Realizar el autodiagnóstico de la política de Gestión del conocimiento y la innovación"/>
    <x v="428"/>
    <s v="Transversal_Realizar el autodiagnóstico de la política de Gestión del conocimiento y la innovación"/>
    <x v="428"/>
    <s v="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
    <s v="Autodiagnóstico e informe de la política "/>
    <s v="Autodiagnóstico diligenciado e informe de acuerdo con lo establecido en la descripción de la tarea"/>
    <s v="Gestión Humana"/>
    <s v="Kevin Steven Correa Fajardo"/>
    <m/>
    <d v="2026-09-01T00:00:00"/>
    <d v="2026-11-14T23:59:00"/>
    <n v="74.999305555553292"/>
    <s v="Daissy Tatiana Santos Yate"/>
    <m/>
    <s v="Interno "/>
    <s v="Falta de herramientas o insumos para realizar el autodiagnóstico "/>
    <x v="2"/>
    <x v="0"/>
    <s v="URF_2326_Gestión con valores para resultados"/>
    <s v="URF_GR2_2326_Asegurar la sostenibilidad del Sistema de Gestión Institucional"/>
    <s v="URF_GR2_2326_INI1_Fortalecer la operación y articulación de los procesos institucionales"/>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m/>
    <s v="No aplica"/>
    <m/>
    <s v="No aplica"/>
    <m/>
    <s v="No aplica"/>
    <s v="24_Operación del Sistema de Gestión Institucional - SGI"/>
    <m/>
    <s v="24_Operación del Sistema de Gestión Institucional - SGI"/>
    <s v="D01_Talento Humano"/>
    <s v="D02_Direccionamiento Estratégico y Planeación"/>
    <s v="D03_Gestión con valores para resultados"/>
    <s v="D04_Evaluación de resultados"/>
    <m/>
    <s v="D06_Gestión del conocimiento y la innovación"/>
    <s v="D07_Control Interno"/>
    <s v="D01_Talento Humano_x000a_D02_Direccionamiento Estratégico y Planeación_x000a_D03_Gestión con valores para resultados_x000a_D04_Evaluación de resultados_x000a_D06_Gestión del conocimiento y la innovación_x000a_D07_Control Interno"/>
    <s v="D01_P01_Gestión Estratégica del Talento Humano"/>
    <m/>
    <s v="D02_P03_Planeación Institucional"/>
    <m/>
    <m/>
    <s v="D03_P06_Fortalecimiento organizacional y simplificación de procesos"/>
    <m/>
    <m/>
    <m/>
    <m/>
    <m/>
    <m/>
    <m/>
    <s v="D04_P14_Seguimiento y evaluación del desempeño institucional"/>
    <m/>
    <m/>
    <m/>
    <s v="D06_P18_Gestión del conocimiento y la innovación"/>
    <s v="D07_P19_Control Interno"/>
    <s v="D01_P01_Gestión Estratégica del Talento Humano_x000a_D02_P03_Planeación Institucional_x000a_D03_P06_Fortalecimiento organizacional y simplificación de procesos_x000a_D04_P14_Seguimiento y evaluación del desempeño institucional_x000a_D06_P18_Gestión del conocimiento y la innovación_x000a_D07_P19_Control Interno"/>
  </r>
  <r>
    <s v="URF2026_430_Reportar el avance en la gestión de riesgos de seguridad digital a la alta dirección"/>
    <x v="429"/>
    <s v="Reportar el avance en la gestión de riesgos de seguridad digital a la alta dirección"/>
    <x v="429"/>
    <s v="Presentar el avance de la gestión de los riesgos de seguridad digital en comité institucional de gestión y desempeño"/>
    <s v="Acta Comité Institucional de Gestión y Desempeño"/>
    <s v="Acta Comité Institucional de Gestión y Desempeño"/>
    <s v="Gestión de la Información"/>
    <s v="Franklin Gonzalez Sierra"/>
    <s v="Juan Stiven Rios Andrade"/>
    <d v="2026-12-01T00:00:00"/>
    <d v="2026-12-15T23:59:00"/>
    <n v="14.999305555553292"/>
    <s v="Juan Stiven Rios Andrade"/>
    <s v="Juan Stiven Rios Andrade"/>
    <s v="Interno "/>
    <s v="Puede existir dificultad para acceder a información completa o actualizada sobre los procesos y registros institucionales, lo que podría limitar la precisión en la identificación de riesgos."/>
    <x v="2"/>
    <x v="0"/>
    <s v="URF_2326_Eficiencia institucional"/>
    <s v="URF_EI2_2326_Priorizar el uso de las tecnologías de la información y comunicación"/>
    <s v="URF_EI2_2326_INI1_Maximizar el valor y los benificios derivados del uso de la información  "/>
    <s v="Talento Humano"/>
    <m/>
    <s v="Tecnológicos"/>
    <m/>
    <s v="Talento Humano_x000a_Tecnológicos"/>
    <m/>
    <s v="No aplica"/>
    <s v="No aplica"/>
    <n v="0"/>
    <m/>
    <s v="No aplica"/>
    <s v="No aplica"/>
    <n v="0"/>
    <s v="03_Plan de Seguridad y Privacidad de la Información - PPSI"/>
    <s v="03_PPSI_02_Gestión de riesgos"/>
    <s v="03_PPSI_02_2.1. Identificar, evaluar y gestionar los riesgos de seguridad de la información"/>
    <n v="2.5"/>
    <m/>
    <s v="No aplica"/>
    <s v="No aplica"/>
    <n v="0"/>
    <m/>
    <s v="No aplica"/>
    <s v="No aplica"/>
    <n v="0"/>
    <m/>
    <s v="No aplica"/>
    <s v="No aplica"/>
    <n v="0"/>
    <m/>
    <s v="No aplica"/>
    <s v="08_Plan de Tratamiento de Riesgos de Seguridad y Privacidad de la Información - PTRSPI"/>
    <s v="08_PTRSPI_06_Reporte y actualización"/>
    <m/>
    <m/>
    <m/>
    <m/>
    <m/>
    <m/>
    <m/>
    <m/>
    <m/>
    <s v="No aplica"/>
    <s v="No aplica"/>
    <m/>
    <s v="No aplica"/>
    <m/>
    <s v="No aplica"/>
    <s v="20_Estrategia de relación con el Ciudadano -ERV"/>
    <s v="20_ERV_04_Transparencia"/>
    <s v="20_ERV_04_4.5. Monitoreo del acceso a la información pública"/>
    <m/>
    <s v="No aplica"/>
    <m/>
    <s v="No aplica"/>
    <m/>
    <s v="No aplica"/>
    <s v="24_Operación del Sistema de Gestión Institucional - SGI"/>
    <m/>
    <s v="03_Plan de Seguridad y Privacidad de la Información - PPSI_x000a_08_Plan de Tratamiento de Riesgos de Seguridad y Privacidad de la Información - PTRSPI_x000a_20_Estrategia de relación con el Ciudadano -ERV_x000a_24_Operación del Sistema de Gestión Institucional - SGI"/>
    <m/>
    <m/>
    <s v="D03_Gestión con valores para resultados "/>
    <m/>
    <m/>
    <m/>
    <m/>
    <s v="D03_Gestión con valores para resultados "/>
    <m/>
    <m/>
    <m/>
    <m/>
    <m/>
    <m/>
    <m/>
    <s v="D03_P08_Seguridad Digital"/>
    <m/>
    <m/>
    <m/>
    <m/>
    <m/>
    <m/>
    <m/>
    <m/>
    <m/>
    <m/>
    <m/>
    <s v="D03_P08_Seguridad Digital"/>
  </r>
  <r>
    <s v="URF2026_431_Articular en los documentos del proceso lo relacionado con ejerccios de evaluación independiente relacionadas con denuncias por hechos de corrupción "/>
    <x v="430"/>
    <s v="Articular en los documentos del proceso lo relacionado con ejerccios de evaluación independiente relacionadas con denuncias por hechos de corrupción "/>
    <x v="430"/>
    <s v="Reflejar en los documentos del proceso la priorización de la inclusión de auditorías juridicas y financieras a los procesos que presenten denuncias de corrupción "/>
    <s v="Procedimiento de Elaboración y Seguimiento del Plan Anual de Auditoria actualizado."/>
    <s v="Procedimiento de Elaboración y Seguimiento del Plan Anual de Auditoria actualizado."/>
    <s v="Control y Evaluación"/>
    <s v="Angie Johanna Corredor Estrella"/>
    <m/>
    <d v="2026-02-01T00:00:00"/>
    <d v="2026-05-31T23:59:00"/>
    <n v="119.99930555555329"/>
    <s v="Angie Johanna Corredor Estrella"/>
    <m/>
    <s v="Interno "/>
    <s v="Falta de disponibilidad información para realizar el informe"/>
    <x v="2"/>
    <x v="0"/>
    <s v="URF_2326_Gestión con valores para resultados"/>
    <s v="URF_GR2_2326_Asegurar la sostenibilidad del Sistema de Gestión Institucional"/>
    <s v="URF_GR2_2326_INI2_Fortalecer la operación del esquema de las líneas de defensa"/>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s v="17_Programas de transparencia y ética pública - PTEP"/>
    <s v="17_PTEP_01_Gestión del riesgo"/>
    <s v="17_PTEP_01_1.3.Riesgo de LAFT/FPADM"/>
    <m/>
    <m/>
    <m/>
    <m/>
    <m/>
    <m/>
    <m/>
    <m/>
    <m/>
    <m/>
    <m/>
    <m/>
    <m/>
    <s v="24_Operación del Sistema de Gestión Institucional - SGI"/>
    <m/>
    <s v="17_Programas de transparencia y ética pública - PTEP_x000a_24_Operación del Sistema de Gestión Institucional - SGI"/>
    <m/>
    <m/>
    <m/>
    <m/>
    <m/>
    <m/>
    <s v="D07_Control Interno "/>
    <s v="D07_Control Interno "/>
    <m/>
    <m/>
    <m/>
    <m/>
    <m/>
    <m/>
    <m/>
    <m/>
    <m/>
    <m/>
    <m/>
    <m/>
    <m/>
    <m/>
    <m/>
    <m/>
    <m/>
    <m/>
    <s v="D07_P19_Control Interno"/>
    <s v="D07_P19_Control Interno"/>
  </r>
  <r>
    <s v="URF2026_432_Realizar la reinudcción a los servidores de la URF"/>
    <x v="431"/>
    <s v="Realizar la reinudcción a los servidores de la URF"/>
    <x v="431"/>
    <s v="Realizar la jornada de reinducción de los servidores de la URF con el fin de afianzas los valores y proceso estrategicos y de apoyo"/>
    <s v="Listado de asistencia a la jornada de reinducción de la URF"/>
    <s v="Listado de asistencia a la jornada de reinducción de la URF"/>
    <s v="Gestión Humana"/>
    <s v="Kevin Steven Correa Fajardo"/>
    <s v="Marlen Lombana Mahecha"/>
    <d v="2026-06-01T00:00:00"/>
    <d v="2026-07-30T23:59:00"/>
    <n v="59.999305555553292"/>
    <s v="Diana Paola Fajardo Carlos"/>
    <m/>
    <s v="Interno "/>
    <s v="No contar con el recurso humano para la realización de la tarea."/>
    <x v="2"/>
    <x v="1"/>
    <s v="URF_2326_Eficiencia institucional"/>
    <s v="URF_EI1_2326_Fortalecer la gestión estratégica del talento humano"/>
    <s v="URF_EI1_2326_INI2_Mejorar la calidad de vida laboral de los servidores público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s v="13_Plan Institucional de Capacitación - PIC"/>
    <m/>
    <m/>
    <m/>
    <m/>
    <s v="No aplica"/>
    <s v="No aplica"/>
    <m/>
    <s v="No aplica"/>
    <m/>
    <s v="No aplica"/>
    <m/>
    <s v="No aplica"/>
    <s v="No aplica"/>
    <m/>
    <s v="No aplica"/>
    <m/>
    <s v="No aplica"/>
    <m/>
    <s v="No aplica"/>
    <s v="24_Operación del Sistema de Gestión Institucional - SGI"/>
    <m/>
    <s v="12_Plan Estratégico de Gestión de Talento Humano - PEGTH_x000a_13_Plan Institucional de Capacitación - PIC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433_Diseñar formato para el Mapa de conocimiento"/>
    <x v="432"/>
    <s v="Diseñar formato para el Mapa de conocimiento"/>
    <x v="432"/>
    <s v="Diseñar el formato para la construcción del Mapa de Conocimiento"/>
    <s v="Formato de mapa de conocimiento "/>
    <s v="Formato de mapa de conocimiento "/>
    <s v="Gestión Humana"/>
    <s v="Kevin Steven Correa Fajardo"/>
    <s v="Marlen Lombana Mahecha"/>
    <d v="2026-03-01T00:00:00"/>
    <d v="2026-03-30T23:59:00"/>
    <n v="29.999305555553292"/>
    <s v="Diana Paola Fajardo Carlos"/>
    <m/>
    <s v="Interno "/>
    <s v="No contar con el recurso humano para la realización de la tarea."/>
    <x v="2"/>
    <x v="0"/>
    <s v="URF_2326_Eficiencia institucional"/>
    <s v="URF_EI1_2326_Fortalecer la gestión estratégica del talento humano"/>
    <s v="URF_EI1_2326_INI2_Mejorar la calidad de vida laboral de los servidores público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m/>
    <s v="12_Plan Estratégico de Gestión de Talento Humano - PEGTH_x000a_24_Operación del Sistema de Gestión Institucional - SGI"/>
    <s v="D01_Talento Humano"/>
    <m/>
    <m/>
    <m/>
    <m/>
    <s v="D06_Gestión del conocimiento y la innovación"/>
    <m/>
    <s v="D01_Talento Humano_x000a_D06_Gestión del conocimiento y la innovación"/>
    <s v="D01_P01_Gestión Estratégica del Talento Humano"/>
    <m/>
    <m/>
    <m/>
    <m/>
    <m/>
    <m/>
    <m/>
    <m/>
    <m/>
    <m/>
    <m/>
    <m/>
    <m/>
    <m/>
    <m/>
    <m/>
    <s v="D06_P18_Gestión del conocimiento y la innovación"/>
    <m/>
    <s v="D01_P01_Gestión Estratégica del Talento Humano_x000a_D06_P18_Gestión del conocimiento y la innovación"/>
  </r>
  <r>
    <s v="URF2026_434_Establecer seguimiento para conflicto de interes. "/>
    <x v="433"/>
    <s v="Establecer seguimiento para conflicto de interes. "/>
    <x v="433"/>
    <s v="Estandarizar y formalizar los lineamientos, instrumentos y mecanismos de seguimiento para conflicto de interes. "/>
    <s v="Formato de seguimiento para conflicto de interes. "/>
    <s v="Formato de seguimiento para conflicto de interes. "/>
    <s v="Gestión Humana"/>
    <s v="Kevin Steven Correa Fajardo"/>
    <s v="Marlen Lombana Mahecha"/>
    <d v="2026-04-01T00:00:00"/>
    <d v="2026-04-30T23:59:00"/>
    <n v="29.999305555553292"/>
    <s v="Diana Paola Fajardo Carlos"/>
    <m/>
    <s v="Interno "/>
    <s v="No contar con el recurso humano para la realización de la tarea."/>
    <x v="2"/>
    <x v="0"/>
    <s v="URF_2326_Eficiencia institucional"/>
    <s v="URF_EI1_2326_Fortalecer la gestión estratégica del talento humano"/>
    <s v="URF_EI1_2326_INI2_Mejorar la calidad de vida laboral de los servidores público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m/>
    <s v="No aplica"/>
    <s v="No aplica"/>
    <m/>
    <s v="No aplica"/>
    <m/>
    <s v="No aplica"/>
    <m/>
    <s v="No aplica"/>
    <s v="No aplica"/>
    <m/>
    <s v="No aplica"/>
    <m/>
    <s v="No aplica"/>
    <m/>
    <s v="No aplica"/>
    <s v="24_Operación del Sistema de Gestión Institucional - SGI"/>
    <s v="25_Estrategia de integridad y conflicto de interes - EICI"/>
    <s v="12_Plan Estratégico de Gestión de Talento Humano - PEGTH_x000a_24_Operación del Sistema de Gestión Institucional - SGI_x000a_25_Estrategia de integridad y conflicto de interes - EICI"/>
    <s v="D01_Talento Humano"/>
    <m/>
    <m/>
    <m/>
    <m/>
    <m/>
    <m/>
    <s v="D01_Talento Humano"/>
    <s v="D01_P01_Gestión Estratégica del Talento Humano"/>
    <s v="D01_P02_Integridad"/>
    <m/>
    <m/>
    <m/>
    <m/>
    <m/>
    <m/>
    <m/>
    <m/>
    <m/>
    <m/>
    <m/>
    <m/>
    <m/>
    <m/>
    <m/>
    <m/>
    <m/>
    <s v="D01_P01_Gestión Estratégica del Talento Humano_x000a_D01_P02_Integridad"/>
  </r>
  <r>
    <s v="URF2026_435_Implementar lineamientos de Debida Diligencia "/>
    <x v="434"/>
    <s v="Implementar lineamientos de Debida Diligencia "/>
    <x v="434"/>
    <s v="Implementar mediante un instrumento procesos de conocimiento de la contraparte y debida diligencia. (Vinculación de servidores públicos)"/>
    <s v="instrumento procesos de conocimiento de la contraparte y debida diligencia."/>
    <s v="instrumento procesos de conocimiento de la contraparte y debida diligencia."/>
    <s v="Gestión Humana"/>
    <s v="Kevin Steven Correa Fajardo"/>
    <s v="Marlen Lombana Mahecha"/>
    <d v="2026-04-01T00:00:00"/>
    <d v="2026-04-30T23:59:00"/>
    <n v="29.999305555553292"/>
    <s v="Diana Paola Fajardo Carlos"/>
    <m/>
    <s v="Interno "/>
    <s v="No contar con el recurso humano para la realización de la tarea."/>
    <x v="2"/>
    <x v="0"/>
    <s v="URF_2326_Eficiencia institucional"/>
    <s v="URF_EI1_2326_Fortalecer la gestión estratégica del talento humano"/>
    <s v="URF_EI1_2326_INI2_Mejorar la calidad de vida laboral de los servidores públicos"/>
    <s v="Talento Humano"/>
    <s v="Financieros"/>
    <s v="Tecnológicos"/>
    <s v="Físicos"/>
    <s v="Talento Humano_x000a_Financieros_x000a_Tecnológicos_x000a_Físicos"/>
    <m/>
    <s v="No aplica"/>
    <s v="No aplica"/>
    <n v="0"/>
    <m/>
    <s v="No aplica"/>
    <s v="No aplica"/>
    <n v="0"/>
    <m/>
    <s v="No aplica"/>
    <s v="No aplica"/>
    <n v="0"/>
    <m/>
    <s v="No aplica"/>
    <s v="No aplica"/>
    <n v="0"/>
    <m/>
    <s v="No aplica"/>
    <s v="No aplica"/>
    <n v="0"/>
    <m/>
    <s v="No aplica"/>
    <s v="No aplica"/>
    <n v="0"/>
    <m/>
    <s v="No aplica"/>
    <m/>
    <s v="No aplica"/>
    <m/>
    <m/>
    <m/>
    <s v="12_Plan Estratégico de Gestión de Talento Humano - PEGTH"/>
    <m/>
    <m/>
    <m/>
    <m/>
    <s v="17_Programas de transparencia y ética pública - PTEP"/>
    <s v="17_PTEP_03_Cultura de la legalidad y estado abierto"/>
    <s v="17_PTEP_03_3.3.Integridad en el servicio público"/>
    <m/>
    <s v="No aplica"/>
    <m/>
    <s v="No aplica"/>
    <m/>
    <s v="No aplica"/>
    <s v="No aplica"/>
    <m/>
    <s v="No aplica"/>
    <m/>
    <s v="No aplica"/>
    <m/>
    <s v="No aplica"/>
    <s v="24_Operación del Sistema de Gestión Institucional - SGI"/>
    <m/>
    <s v="12_Plan Estratégico de Gestión de Talento Humano - PEGTH_x000a_17_Programas de transparencia y ética pública - PTEP_x000a_24_Operación del Sistema de Gestión Institucional - SGI"/>
    <s v="D01_Talento Humano"/>
    <m/>
    <m/>
    <m/>
    <m/>
    <m/>
    <m/>
    <s v="D01_Talento Humano"/>
    <s v="D01_P01_Gestión Estratégica del Talento Humano"/>
    <s v="D01_P02_Integridad"/>
    <m/>
    <m/>
    <m/>
    <m/>
    <m/>
    <m/>
    <m/>
    <m/>
    <m/>
    <m/>
    <m/>
    <m/>
    <m/>
    <m/>
    <m/>
    <m/>
    <m/>
    <s v="D01_P01_Gestión Estratégica del Talento Humano_x000a_D01_P02_Integridad"/>
  </r>
  <r>
    <s v="URF2026_436_Identificar a partir del inventario de bienes de la Unidad que son para dar de baja, las características para su disposición final."/>
    <x v="435"/>
    <s v="Identificar a partir del inventario de bienes de la Unidad que son para dar de baja, las características para su disposición final."/>
    <x v="435"/>
    <s v="Identificar a partir del inventario de bienes de la Unidad que son para dar de baja, las características para su disposición final."/>
    <s v="Inventario de bienes para dar de baja y relación de las características para su disposición final."/>
    <s v="Inventario de bienes para dar de baja y relación de las características para su disposición final."/>
    <s v="Direccionamiento y Planeación"/>
    <s v="Sandra Liliana Calderon Castellanos"/>
    <m/>
    <d v="2026-04-01T00:00:00"/>
    <d v="2026-06-30T23:59:00"/>
    <n v="90.999305555553292"/>
    <s v="Daissy Tatiana Santos Yate"/>
    <m/>
    <s v="Interno "/>
    <s v="Errores de la definición de características para la disposición final de residuos"/>
    <x v="2"/>
    <x v="0"/>
    <s v="URF_2326_Eficiencia institucional"/>
    <s v="URF_EI3_2326_Administrar eficientemente los recursos físicos y financieros asignados a la Unidad y la adquisición de bienes y servicios"/>
    <s v="URF_EI3_2326_INI2_Mantener buenas prácticas para la adquisición y administración de bienes y servicios y promover la gestión ambiental "/>
    <s v="Talento Humano"/>
    <m/>
    <s v="Tecnológicos"/>
    <m/>
    <s v="Talento Humano_x000a_Tecnológicos"/>
    <m/>
    <s v="No aplica"/>
    <s v="No aplica"/>
    <n v="0"/>
    <m/>
    <s v="No aplica"/>
    <s v="No aplica"/>
    <n v="0"/>
    <m/>
    <s v="No aplica"/>
    <s v="No aplica"/>
    <n v="0"/>
    <m/>
    <s v="No aplica"/>
    <s v="No aplica"/>
    <n v="0"/>
    <m/>
    <s v="No aplica"/>
    <s v="No aplica"/>
    <n v="0"/>
    <m/>
    <s v="No aplica"/>
    <s v="No aplica"/>
    <n v="0"/>
    <m/>
    <s v="No aplica"/>
    <m/>
    <s v="No aplica"/>
    <m/>
    <m/>
    <m/>
    <m/>
    <m/>
    <m/>
    <m/>
    <m/>
    <m/>
    <s v="No aplica"/>
    <s v="No aplica"/>
    <m/>
    <s v="No aplica"/>
    <m/>
    <s v="No aplica"/>
    <m/>
    <s v="No aplica"/>
    <s v="No aplica"/>
    <s v="21_Plan de gestión ambiental - PGA"/>
    <s v="21_PGA_04_Gestión integral de residuos"/>
    <m/>
    <s v="No aplica"/>
    <m/>
    <s v="No aplica"/>
    <s v="24_Operación del Sistema de Gestión Institucional - SGI"/>
    <m/>
    <s v="21_Plan de gestión ambiental - PGA_x000a_24_Operación del Sistema de Gestión Institucional - SGI"/>
    <m/>
    <m/>
    <m/>
    <s v="D04_Evaluación de resultados"/>
    <m/>
    <m/>
    <m/>
    <s v="D04_Evaluación de resultados"/>
    <m/>
    <m/>
    <m/>
    <m/>
    <m/>
    <m/>
    <m/>
    <m/>
    <m/>
    <m/>
    <m/>
    <m/>
    <m/>
    <s v="D04_P14_Seguimiento y evaluación del desempeño institucional"/>
    <m/>
    <m/>
    <m/>
    <m/>
    <m/>
    <s v="D04_P14_Seguimiento y evaluación del desempeño institucion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ABF870-E897-4754-AB1E-BCCD2DDE643C}"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B13" firstHeaderRow="1" firstDataRow="1" firstDataCol="1" rowPageCount="2" colPageCount="1"/>
  <pivotFields count="110">
    <pivotField showAll="0"/>
    <pivotField axis="axisPage" multipleItemSelectionAllowed="1" showAll="0">
      <items count="438">
        <item x="6"/>
        <item x="33"/>
        <item x="43"/>
        <item x="44"/>
        <item x="45"/>
        <item x="51"/>
        <item x="53"/>
        <item x="58"/>
        <item x="61"/>
        <item x="62"/>
        <item x="63"/>
        <item x="69"/>
        <item x="70"/>
        <item x="77"/>
        <item x="81"/>
        <item x="82"/>
        <item x="134"/>
        <item x="135"/>
        <item x="136"/>
        <item x="137"/>
        <item x="138"/>
        <item x="139"/>
        <item x="140"/>
        <item x="141"/>
        <item x="156"/>
        <item x="157"/>
        <item x="159"/>
        <item x="160"/>
        <item x="161"/>
        <item x="162"/>
        <item x="163"/>
        <item x="164"/>
        <item x="165"/>
        <item x="166"/>
        <item x="167"/>
        <item x="171"/>
        <item x="185"/>
        <item x="189"/>
        <item x="192"/>
        <item x="203"/>
        <item x="209"/>
        <item x="221"/>
        <item x="228"/>
        <item x="232"/>
        <item x="233"/>
        <item x="234"/>
        <item x="238"/>
        <item x="239"/>
        <item x="240"/>
        <item x="254"/>
        <item x="255"/>
        <item x="257"/>
        <item x="268"/>
        <item x="269"/>
        <item x="271"/>
        <item x="272"/>
        <item x="275"/>
        <item x="291"/>
        <item x="295"/>
        <item x="296"/>
        <item x="314"/>
        <item x="316"/>
        <item x="318"/>
        <item x="319"/>
        <item x="320"/>
        <item x="321"/>
        <item x="322"/>
        <item x="324"/>
        <item x="325"/>
        <item x="326"/>
        <item x="327"/>
        <item x="328"/>
        <item x="329"/>
        <item x="330"/>
        <item x="331"/>
        <item x="332"/>
        <item x="333"/>
        <item x="334"/>
        <item x="335"/>
        <item x="336"/>
        <item x="337"/>
        <item x="338"/>
        <item x="339"/>
        <item x="340"/>
        <item x="341"/>
        <item x="342"/>
        <item x="343"/>
        <item x="344"/>
        <item x="345"/>
        <item x="346"/>
        <item x="347"/>
        <item x="348"/>
        <item x="349"/>
        <item x="350"/>
        <item x="415"/>
        <item x="416"/>
        <item x="417"/>
        <item x="418"/>
        <item x="419"/>
        <item x="420"/>
        <item x="421"/>
        <item x="422"/>
        <item x="423"/>
        <item x="424"/>
        <item x="425"/>
        <item x="426"/>
        <item x="427"/>
        <item x="428"/>
        <item x="429"/>
        <item x="430"/>
        <item x="431"/>
        <item x="433"/>
        <item x="434"/>
        <item x="435"/>
        <item h="1" x="0"/>
        <item h="1" x="1"/>
        <item h="1" x="2"/>
        <item h="1" x="10"/>
        <item h="1" x="11"/>
        <item h="1" x="12"/>
        <item h="1" x="19"/>
        <item h="1" x="20"/>
        <item h="1" x="30"/>
        <item h="1" x="31"/>
        <item h="1" x="48"/>
        <item h="1" x="49"/>
        <item h="1" x="50"/>
        <item h="1" x="54"/>
        <item h="1" x="55"/>
        <item h="1" x="56"/>
        <item h="1" x="57"/>
        <item h="1" x="66"/>
        <item h="1" x="67"/>
        <item h="1" x="68"/>
        <item h="1" x="71"/>
        <item h="1" x="72"/>
        <item h="1" x="73"/>
        <item h="1" x="74"/>
        <item h="1" x="75"/>
        <item h="1" x="76"/>
        <item h="1" x="78"/>
        <item h="1" x="79"/>
        <item h="1" x="80"/>
        <item h="1" x="88"/>
        <item h="1" x="89"/>
        <item h="1" x="123"/>
        <item h="1" x="124"/>
        <item h="1" x="125"/>
        <item h="1" x="126"/>
        <item h="1" x="127"/>
        <item h="1" x="128"/>
        <item h="1" x="129"/>
        <item h="1" x="130"/>
        <item h="1" x="131"/>
        <item h="1" x="132"/>
        <item h="1" x="133"/>
        <item h="1" x="145"/>
        <item h="1" x="146"/>
        <item h="1" x="147"/>
        <item h="1" x="148"/>
        <item h="1" x="149"/>
        <item h="1" x="150"/>
        <item h="1" x="151"/>
        <item h="1" x="152"/>
        <item h="1" x="168"/>
        <item h="1" x="169"/>
        <item h="1" x="170"/>
        <item h="1" x="193"/>
        <item h="1" x="194"/>
        <item h="1" x="195"/>
        <item h="1" x="196"/>
        <item h="1" x="197"/>
        <item h="1" x="198"/>
        <item h="1" x="241"/>
        <item h="1" x="242"/>
        <item h="1" x="285"/>
        <item h="1" x="287"/>
        <item h="1" x="289"/>
        <item h="1" x="292"/>
        <item h="1" x="293"/>
        <item h="1" x="294"/>
        <item h="1" x="312"/>
        <item h="1" x="313"/>
        <item h="1" x="32"/>
        <item h="1" x="38"/>
        <item h="1" x="52"/>
        <item h="1" x="64"/>
        <item h="1" x="65"/>
        <item h="1" x="83"/>
        <item h="1" x="90"/>
        <item h="1" x="111"/>
        <item h="1" x="119"/>
        <item h="1" x="158"/>
        <item h="1" x="172"/>
        <item h="1" x="173"/>
        <item h="1" x="186"/>
        <item h="1" x="199"/>
        <item h="1" x="202"/>
        <item h="1" x="204"/>
        <item h="1" x="210"/>
        <item h="1" x="211"/>
        <item h="1" x="222"/>
        <item h="1" x="225"/>
        <item h="1" x="226"/>
        <item h="1" x="227"/>
        <item h="1" x="231"/>
        <item h="1" x="235"/>
        <item h="1" x="236"/>
        <item h="1" x="237"/>
        <item h="1" x="253"/>
        <item h="1" x="256"/>
        <item h="1" x="258"/>
        <item h="1" x="259"/>
        <item h="1" x="260"/>
        <item h="1" x="261"/>
        <item h="1" x="262"/>
        <item h="1" x="263"/>
        <item h="1" x="264"/>
        <item h="1" x="265"/>
        <item h="1" x="266"/>
        <item h="1" x="267"/>
        <item h="1" x="270"/>
        <item h="1" x="273"/>
        <item h="1" x="274"/>
        <item h="1" x="276"/>
        <item h="1" x="279"/>
        <item h="1" x="280"/>
        <item h="1" x="281"/>
        <item h="1" x="282"/>
        <item h="1" x="290"/>
        <item h="1" x="299"/>
        <item h="1" x="300"/>
        <item h="1" x="301"/>
        <item h="1" x="306"/>
        <item h="1" x="315"/>
        <item h="1" x="317"/>
        <item h="1" m="1" x="436"/>
        <item h="1" x="432"/>
        <item h="1" x="3"/>
        <item h="1" x="4"/>
        <item h="1" x="5"/>
        <item h="1" x="7"/>
        <item h="1" x="8"/>
        <item h="1" x="9"/>
        <item h="1" x="13"/>
        <item h="1" x="14"/>
        <item h="1" x="15"/>
        <item h="1" x="16"/>
        <item h="1" x="17"/>
        <item h="1" x="18"/>
        <item h="1" x="21"/>
        <item h="1" x="22"/>
        <item h="1" x="23"/>
        <item h="1" x="24"/>
        <item h="1" x="25"/>
        <item h="1" x="26"/>
        <item h="1" x="27"/>
        <item h="1" x="28"/>
        <item h="1" x="29"/>
        <item h="1" x="34"/>
        <item h="1" x="35"/>
        <item h="1" x="36"/>
        <item h="1" x="37"/>
        <item h="1" x="39"/>
        <item h="1" x="40"/>
        <item h="1" x="41"/>
        <item h="1" x="42"/>
        <item h="1" x="46"/>
        <item h="1" x="47"/>
        <item h="1" x="59"/>
        <item h="1" x="60"/>
        <item h="1" x="84"/>
        <item h="1" x="85"/>
        <item h="1" x="86"/>
        <item h="1" x="87"/>
        <item h="1" x="91"/>
        <item h="1" x="92"/>
        <item h="1" x="93"/>
        <item h="1" x="94"/>
        <item h="1" x="95"/>
        <item h="1" x="96"/>
        <item h="1" x="97"/>
        <item h="1" x="98"/>
        <item h="1" x="99"/>
        <item h="1" x="100"/>
        <item h="1" x="101"/>
        <item h="1" x="102"/>
        <item h="1" x="103"/>
        <item h="1" x="104"/>
        <item h="1" x="105"/>
        <item h="1" x="106"/>
        <item h="1" x="107"/>
        <item h="1" x="108"/>
        <item h="1" x="109"/>
        <item h="1" x="110"/>
        <item h="1" x="112"/>
        <item h="1" x="113"/>
        <item h="1" x="114"/>
        <item h="1" x="115"/>
        <item h="1" x="116"/>
        <item h="1" x="117"/>
        <item h="1" x="118"/>
        <item h="1" x="120"/>
        <item h="1" x="121"/>
        <item h="1" x="122"/>
        <item h="1" x="142"/>
        <item h="1" x="143"/>
        <item h="1" x="144"/>
        <item h="1" x="153"/>
        <item h="1" x="154"/>
        <item h="1" x="155"/>
        <item h="1" x="174"/>
        <item h="1" x="175"/>
        <item h="1" x="176"/>
        <item h="1" x="177"/>
        <item h="1" x="178"/>
        <item h="1" x="179"/>
        <item h="1" x="180"/>
        <item h="1" x="181"/>
        <item h="1" x="182"/>
        <item h="1" x="183"/>
        <item h="1" x="184"/>
        <item h="1" x="187"/>
        <item h="1" x="188"/>
        <item h="1" x="190"/>
        <item h="1" x="191"/>
        <item h="1" x="200"/>
        <item h="1" x="201"/>
        <item h="1" x="205"/>
        <item h="1" x="206"/>
        <item h="1" x="207"/>
        <item h="1" x="208"/>
        <item h="1" x="212"/>
        <item h="1" x="213"/>
        <item h="1" x="214"/>
        <item h="1" x="215"/>
        <item h="1" x="216"/>
        <item h="1" x="217"/>
        <item h="1" x="218"/>
        <item h="1" x="219"/>
        <item h="1" x="220"/>
        <item h="1" x="223"/>
        <item h="1" x="224"/>
        <item h="1" x="229"/>
        <item h="1" x="230"/>
        <item h="1" x="243"/>
        <item h="1" x="244"/>
        <item h="1" x="245"/>
        <item h="1" x="246"/>
        <item h="1" x="247"/>
        <item h="1" x="248"/>
        <item h="1" x="249"/>
        <item h="1" x="250"/>
        <item h="1" x="251"/>
        <item h="1" x="252"/>
        <item h="1" x="277"/>
        <item h="1" x="278"/>
        <item h="1" x="283"/>
        <item h="1" x="284"/>
        <item h="1" x="286"/>
        <item h="1" x="288"/>
        <item h="1" x="297"/>
        <item h="1" x="298"/>
        <item h="1" x="302"/>
        <item h="1" x="303"/>
        <item h="1" x="304"/>
        <item h="1" x="305"/>
        <item h="1" x="307"/>
        <item h="1" x="308"/>
        <item h="1" x="309"/>
        <item h="1" x="310"/>
        <item h="1" x="311"/>
        <item h="1" x="351"/>
        <item h="1" x="352"/>
        <item h="1" x="353"/>
        <item h="1" x="354"/>
        <item h="1" x="355"/>
        <item h="1" x="356"/>
        <item h="1" x="357"/>
        <item h="1" x="358"/>
        <item h="1" x="359"/>
        <item h="1" x="360"/>
        <item h="1" x="361"/>
        <item h="1" x="362"/>
        <item h="1" x="363"/>
        <item h="1" x="364"/>
        <item h="1" x="365"/>
        <item h="1" x="366"/>
        <item h="1" x="367"/>
        <item h="1" x="368"/>
        <item h="1" x="369"/>
        <item h="1" x="370"/>
        <item h="1" x="371"/>
        <item h="1" x="372"/>
        <item h="1" x="373"/>
        <item h="1" x="374"/>
        <item h="1" x="375"/>
        <item h="1" x="376"/>
        <item h="1" x="377"/>
        <item h="1" x="378"/>
        <item h="1" x="379"/>
        <item h="1" x="380"/>
        <item h="1" x="381"/>
        <item h="1" x="382"/>
        <item h="1" x="383"/>
        <item h="1" x="384"/>
        <item h="1" x="385"/>
        <item h="1" x="386"/>
        <item h="1" x="387"/>
        <item h="1" x="388"/>
        <item h="1" x="389"/>
        <item h="1" x="390"/>
        <item h="1" x="391"/>
        <item h="1" x="392"/>
        <item h="1" x="393"/>
        <item h="1" x="394"/>
        <item h="1" x="395"/>
        <item h="1" x="396"/>
        <item h="1" x="397"/>
        <item h="1" x="398"/>
        <item h="1" x="399"/>
        <item h="1" x="400"/>
        <item h="1" x="401"/>
        <item h="1" x="402"/>
        <item h="1" x="403"/>
        <item h="1" x="404"/>
        <item h="1" x="405"/>
        <item h="1" x="406"/>
        <item h="1" x="407"/>
        <item h="1" x="408"/>
        <item h="1" x="409"/>
        <item h="1" x="410"/>
        <item h="1" x="411"/>
        <item h="1" x="412"/>
        <item h="1" x="413"/>
        <item h="1" x="414"/>
        <item x="323"/>
        <item t="default"/>
      </items>
    </pivotField>
    <pivotField showAll="0"/>
    <pivotField axis="axisRow" showAll="0">
      <items count="437">
        <item x="6"/>
        <item x="33"/>
        <item x="43"/>
        <item x="44"/>
        <item x="45"/>
        <item x="51"/>
        <item x="53"/>
        <item x="58"/>
        <item x="61"/>
        <item x="62"/>
        <item x="63"/>
        <item x="69"/>
        <item x="70"/>
        <item x="77"/>
        <item x="81"/>
        <item x="82"/>
        <item x="134"/>
        <item x="135"/>
        <item x="136"/>
        <item x="137"/>
        <item x="138"/>
        <item x="139"/>
        <item x="140"/>
        <item x="141"/>
        <item x="156"/>
        <item x="157"/>
        <item x="159"/>
        <item x="160"/>
        <item x="161"/>
        <item x="162"/>
        <item x="163"/>
        <item x="164"/>
        <item x="165"/>
        <item x="166"/>
        <item x="167"/>
        <item x="171"/>
        <item x="185"/>
        <item x="189"/>
        <item x="192"/>
        <item x="203"/>
        <item x="209"/>
        <item x="221"/>
        <item x="228"/>
        <item x="232"/>
        <item x="233"/>
        <item x="234"/>
        <item x="238"/>
        <item x="239"/>
        <item x="240"/>
        <item x="254"/>
        <item x="255"/>
        <item x="257"/>
        <item x="268"/>
        <item x="269"/>
        <item x="271"/>
        <item x="272"/>
        <item x="275"/>
        <item x="291"/>
        <item x="295"/>
        <item x="296"/>
        <item x="314"/>
        <item x="316"/>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415"/>
        <item x="416"/>
        <item x="417"/>
        <item x="418"/>
        <item x="419"/>
        <item x="420"/>
        <item x="421"/>
        <item x="422"/>
        <item x="423"/>
        <item x="424"/>
        <item x="425"/>
        <item x="426"/>
        <item x="427"/>
        <item x="428"/>
        <item x="429"/>
        <item x="430"/>
        <item x="431"/>
        <item x="433"/>
        <item x="434"/>
        <item x="435"/>
        <item x="0"/>
        <item x="1"/>
        <item x="2"/>
        <item x="10"/>
        <item x="11"/>
        <item x="12"/>
        <item x="19"/>
        <item x="20"/>
        <item x="30"/>
        <item x="31"/>
        <item x="48"/>
        <item x="49"/>
        <item x="50"/>
        <item x="54"/>
        <item x="55"/>
        <item x="56"/>
        <item x="57"/>
        <item x="66"/>
        <item x="67"/>
        <item x="68"/>
        <item x="71"/>
        <item x="72"/>
        <item x="73"/>
        <item x="74"/>
        <item x="75"/>
        <item x="76"/>
        <item x="78"/>
        <item x="79"/>
        <item x="80"/>
        <item x="88"/>
        <item x="89"/>
        <item x="123"/>
        <item x="124"/>
        <item x="125"/>
        <item x="126"/>
        <item x="127"/>
        <item x="128"/>
        <item x="129"/>
        <item x="130"/>
        <item x="131"/>
        <item x="132"/>
        <item x="133"/>
        <item x="145"/>
        <item x="146"/>
        <item x="147"/>
        <item x="148"/>
        <item x="149"/>
        <item x="150"/>
        <item x="151"/>
        <item x="152"/>
        <item x="168"/>
        <item x="169"/>
        <item x="170"/>
        <item x="193"/>
        <item x="194"/>
        <item x="195"/>
        <item x="196"/>
        <item x="197"/>
        <item x="198"/>
        <item x="241"/>
        <item x="242"/>
        <item x="285"/>
        <item x="287"/>
        <item x="289"/>
        <item x="292"/>
        <item x="293"/>
        <item x="294"/>
        <item x="312"/>
        <item x="313"/>
        <item x="32"/>
        <item x="38"/>
        <item x="52"/>
        <item x="64"/>
        <item x="65"/>
        <item x="83"/>
        <item x="90"/>
        <item x="111"/>
        <item x="119"/>
        <item x="158"/>
        <item x="172"/>
        <item x="173"/>
        <item x="186"/>
        <item x="199"/>
        <item x="202"/>
        <item x="204"/>
        <item x="210"/>
        <item x="211"/>
        <item x="222"/>
        <item x="225"/>
        <item x="226"/>
        <item x="227"/>
        <item x="231"/>
        <item x="235"/>
        <item x="236"/>
        <item x="237"/>
        <item x="253"/>
        <item x="256"/>
        <item x="258"/>
        <item x="259"/>
        <item x="260"/>
        <item x="261"/>
        <item x="262"/>
        <item x="263"/>
        <item x="264"/>
        <item x="265"/>
        <item x="266"/>
        <item x="267"/>
        <item x="270"/>
        <item x="273"/>
        <item x="274"/>
        <item x="276"/>
        <item x="279"/>
        <item x="280"/>
        <item x="281"/>
        <item x="282"/>
        <item x="290"/>
        <item x="299"/>
        <item x="300"/>
        <item x="301"/>
        <item x="306"/>
        <item x="315"/>
        <item x="317"/>
        <item x="432"/>
        <item x="3"/>
        <item x="4"/>
        <item x="5"/>
        <item x="7"/>
        <item x="8"/>
        <item x="9"/>
        <item x="13"/>
        <item x="14"/>
        <item x="15"/>
        <item x="16"/>
        <item x="17"/>
        <item x="18"/>
        <item x="21"/>
        <item x="22"/>
        <item x="23"/>
        <item x="24"/>
        <item x="25"/>
        <item x="26"/>
        <item x="27"/>
        <item x="28"/>
        <item x="29"/>
        <item x="34"/>
        <item x="35"/>
        <item x="36"/>
        <item x="37"/>
        <item x="39"/>
        <item x="40"/>
        <item x="41"/>
        <item x="42"/>
        <item x="46"/>
        <item x="47"/>
        <item x="59"/>
        <item x="60"/>
        <item x="84"/>
        <item x="85"/>
        <item x="86"/>
        <item x="87"/>
        <item x="91"/>
        <item x="92"/>
        <item x="93"/>
        <item x="94"/>
        <item x="95"/>
        <item x="96"/>
        <item x="97"/>
        <item x="98"/>
        <item x="99"/>
        <item x="100"/>
        <item x="101"/>
        <item x="102"/>
        <item x="103"/>
        <item x="104"/>
        <item x="105"/>
        <item x="106"/>
        <item x="107"/>
        <item x="108"/>
        <item x="109"/>
        <item x="110"/>
        <item x="112"/>
        <item x="113"/>
        <item x="114"/>
        <item x="115"/>
        <item x="116"/>
        <item x="117"/>
        <item x="118"/>
        <item x="120"/>
        <item x="121"/>
        <item x="122"/>
        <item x="142"/>
        <item x="143"/>
        <item x="144"/>
        <item x="153"/>
        <item x="154"/>
        <item x="155"/>
        <item x="174"/>
        <item x="175"/>
        <item x="176"/>
        <item x="177"/>
        <item x="178"/>
        <item x="179"/>
        <item x="180"/>
        <item x="181"/>
        <item x="182"/>
        <item x="183"/>
        <item x="184"/>
        <item x="187"/>
        <item x="188"/>
        <item x="190"/>
        <item x="191"/>
        <item x="200"/>
        <item x="201"/>
        <item x="205"/>
        <item x="206"/>
        <item x="207"/>
        <item x="208"/>
        <item x="212"/>
        <item x="213"/>
        <item x="214"/>
        <item x="215"/>
        <item x="216"/>
        <item x="217"/>
        <item x="218"/>
        <item x="219"/>
        <item x="220"/>
        <item x="223"/>
        <item x="224"/>
        <item x="229"/>
        <item x="230"/>
        <item x="243"/>
        <item x="244"/>
        <item x="245"/>
        <item x="246"/>
        <item x="247"/>
        <item x="248"/>
        <item x="249"/>
        <item x="250"/>
        <item x="251"/>
        <item x="252"/>
        <item x="277"/>
        <item x="278"/>
        <item x="283"/>
        <item x="284"/>
        <item x="286"/>
        <item x="288"/>
        <item x="297"/>
        <item x="298"/>
        <item x="302"/>
        <item x="303"/>
        <item x="304"/>
        <item x="305"/>
        <item x="307"/>
        <item x="308"/>
        <item x="309"/>
        <item x="310"/>
        <item x="311"/>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t="default"/>
      </items>
    </pivotField>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axis="axisPage" showAll="0">
      <items count="16">
        <item x="8"/>
        <item x="10"/>
        <item x="9"/>
        <item x="11"/>
        <item x="12"/>
        <item x="13"/>
        <item x="14"/>
        <item x="6"/>
        <item x="4"/>
        <item x="1"/>
        <item x="0"/>
        <item x="3"/>
        <item x="5"/>
        <item x="7"/>
        <item x="2"/>
        <item t="default"/>
      </items>
    </pivotField>
    <pivotField axis="axisRow" dataField="1" showAll="0">
      <items count="3">
        <item sd="0" x="0"/>
        <item x="1"/>
        <item t="default"/>
      </items>
    </pivotField>
    <pivotField showAll="0"/>
    <pivotField showAll="0"/>
    <pivotField showAll="0"/>
    <pivotField showAll="0"/>
    <pivotField showAll="0"/>
    <pivotField showAll="0"/>
    <pivotField showAll="0"/>
    <pivotField showAll="0"/>
    <pivotField showAll="0"/>
    <pivotField showAll="0"/>
    <pivotField showAll="0"/>
    <pivotField numFmtId="2" showAll="0"/>
    <pivotField showAll="0"/>
    <pivotField showAll="0"/>
    <pivotField showAll="0"/>
    <pivotField numFmtId="2" showAll="0"/>
    <pivotField showAll="0"/>
    <pivotField showAll="0"/>
    <pivotField showAll="0"/>
    <pivotField numFmtId="2" showAll="0"/>
    <pivotField showAll="0"/>
    <pivotField showAll="0"/>
    <pivotField showAll="0"/>
    <pivotField numFmtId="2" showAll="0"/>
    <pivotField showAll="0"/>
    <pivotField showAll="0"/>
    <pivotField showAll="0"/>
    <pivotField numFmtId="2" showAll="0"/>
    <pivotField showAll="0"/>
    <pivotField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8"/>
    <field x="3"/>
  </rowFields>
  <rowItems count="9">
    <i>
      <x/>
    </i>
    <i>
      <x v="1"/>
    </i>
    <i r="1">
      <x v="59"/>
    </i>
    <i r="1">
      <x v="60"/>
    </i>
    <i r="1">
      <x v="61"/>
    </i>
    <i r="1">
      <x v="66"/>
    </i>
    <i r="1">
      <x v="94"/>
    </i>
    <i r="1">
      <x v="111"/>
    </i>
    <i t="grand">
      <x/>
    </i>
  </rowItems>
  <colItems count="1">
    <i/>
  </colItems>
  <pageFields count="2">
    <pageField fld="1" hier="-1"/>
    <pageField fld="17" hier="-1"/>
  </pageFields>
  <dataFields count="1">
    <dataField name="Cuenta de Nivel de la tarea" fld="1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90DB0-A72B-4B82-B23E-6664B14FCEA0}" name="Tabla2" displayName="Tabla2" ref="E18:EE454" totalsRowShown="0" dataDxfId="133" tableBorderDxfId="132">
  <autoFilter ref="E18:EE454" xr:uid="{08090DB0-A72B-4B82-B23E-6664B14FCEA0}"/>
  <sortState xmlns:xlrd2="http://schemas.microsoft.com/office/spreadsheetml/2017/richdata2" ref="D19:DJ454">
    <sortCondition ref="D18:D454"/>
  </sortState>
  <tableColumns count="131">
    <tableColumn id="2" xr3:uid="{042461E9-04A0-4FE6-B99B-770B8724CF3D}" name="Código de la acción " dataDxfId="131"/>
    <tableColumn id="3" xr3:uid="{F0B434B1-6623-41EB-A3C4-5DF5D377107D}" name="Nombre de la tarea" dataDxfId="130"/>
    <tableColumn id="4" xr3:uid="{B5BF9922-1127-4221-9678-0CF15FC1DA2C}" name="Tarea con código " dataDxfId="129">
      <calculatedColumnFormula>_xlfn.CONCAT(E19,"_",F19)</calculatedColumnFormula>
    </tableColumn>
    <tableColumn id="5" xr3:uid="{D18D7465-3D88-43F7-A207-8642E4806B2D}" name="Descripción de la tarea " dataDxfId="128"/>
    <tableColumn id="6" xr3:uid="{6CCCD3DD-2DE7-499C-8067-7A44AEDEA377}" name="Producto (Entregable)" dataDxfId="127"/>
    <tableColumn id="7" xr3:uid="{501283BE-AC36-4C8C-837C-C08A57409177}" name="Descripción del producto (Entregable)" dataDxfId="126"/>
    <tableColumn id="8" xr3:uid="{71DB5134-8FC5-4B4F-A520-2EEB8070B3EF}" name="Proceso responsable " dataDxfId="125"/>
    <tableColumn id="9" xr3:uid="{0E61133D-FB54-4E90-885C-841C5ED1A011}" name="Responsable de la tarea" dataDxfId="124"/>
    <tableColumn id="10" xr3:uid="{A98AE919-0517-45A0-9839-73F856C72740}" name="Colaborador" dataDxfId="123"/>
    <tableColumn id="11" xr3:uid="{1BD02538-E882-403C-AAAA-10DE6C0C85CF}" name="Fecha inicial " dataDxfId="122"/>
    <tableColumn id="12" xr3:uid="{C05F73F7-D07C-4578-9F30-ADE5153FEB65}" name="Fecha Final" dataDxfId="121"/>
    <tableColumn id="13" xr3:uid="{1B6C2BD2-FCDE-4ABD-B906-999727A311AE}" name="Total días tarea" dataDxfId="120">
      <calculatedColumnFormula>IF(O19-N19&gt;124,"El tiempo de ejecución de la actividad no puede superar 124 días",O19-N19)</calculatedColumnFormula>
    </tableColumn>
    <tableColumn id="14" xr3:uid="{57B14998-B089-47D7-A56A-19275ABB0A32}" name="Aprobador de la tarea" dataDxfId="119"/>
    <tableColumn id="15" xr3:uid="{EDDA0D1E-FC47-4A3E-9A8C-E640557F657A}" name="Revisor de la tarea" dataDxfId="118"/>
    <tableColumn id="16" xr3:uid="{8ACD0FB2-DD99-451C-BAD0-DC18B5E3A62A}" name="Posibles situaciones que de presentarse puedan afectar el cumplimiento de la tarea" dataDxfId="117"/>
    <tableColumn id="17" xr3:uid="{3E8CC720-9D0E-48DF-8E34-4D7ACD2CBA6B}" name="Descripción " dataDxfId="116"/>
    <tableColumn id="18" xr3:uid="{730A424D-9537-4ABF-9030-ED2F9CA6D26C}" name="Peso general de las tareas" dataDxfId="115"/>
    <tableColumn id="19" xr3:uid="{5E7F7FD5-6345-4E15-B438-2013EC2D0828}" name="Nivel de la tarea" dataDxfId="114"/>
    <tableColumn id="112" xr3:uid="{D0148876-92A3-4A6F-AEDC-AC56FF610D39}" name="Categorización de la tarea" dataDxfId="113"/>
    <tableColumn id="20" xr3:uid="{4744B673-16AD-4D18-A80F-B1842877B4BF}" name="Perspectiva asociada" dataDxfId="112"/>
    <tableColumn id="21" xr3:uid="{24E28785-122E-431E-9047-052899D6A7CC}" name="Objetivo estratégico asociado " dataDxfId="111"/>
    <tableColumn id="22" xr3:uid="{2D3FB2D1-6BE8-49F3-A14A-76D7541910AC}" name="Iniciativa estratégica asociada " dataDxfId="110"/>
    <tableColumn id="23" xr3:uid="{866CFB10-C3D0-479F-80EC-777D52AB4594}" name="Talento Humano " dataDxfId="109"/>
    <tableColumn id="24" xr3:uid="{90A49C0C-F83C-4B43-B9E3-8AF03A252986}" name="Financieros " dataDxfId="108"/>
    <tableColumn id="25" xr3:uid="{113F746F-93E2-4FF6-A2A1-DC48022C5F86}" name="Tecnológicos " dataDxfId="107"/>
    <tableColumn id="26" xr3:uid="{7A044699-B738-4EE6-9B2D-9D6430192F79}" name="Físicos " dataDxfId="106"/>
    <tableColumn id="27" xr3:uid="{6290E4B3-A43C-4712-975C-AD8AE50FED77}" name="Recursos" dataDxfId="105">
      <calculatedColumnFormula>_xlfn.TEXTJOIN(CHAR(10),TRUE,AA19:AD19)</calculatedColumnFormula>
    </tableColumn>
    <tableColumn id="28" xr3:uid="{FEBECB4A-BE3F-40DB-9E25-83F1061DD30D}" name="01_Programa de Gestión Documental - PGD" dataDxfId="104"/>
    <tableColumn id="29" xr3:uid="{2CAE6188-A62D-4A4A-AD7F-66AB0EDFBECC}" name="Programa " dataDxfId="103"/>
    <tableColumn id="30" xr3:uid="{39FDAD1E-474C-4C5D-A3E5-33A660195EA1}" name="Actividades " dataDxfId="102"/>
    <tableColumn id="31" xr3:uid="{E74F7309-A497-4622-8E57-7163508F38BC}" name="Peso " dataDxfId="101"/>
    <tableColumn id="32" xr3:uid="{38706503-4309-4E66-A7E1-C1F37FB1E740}" name="02_Plan Institucional de Archivos de la Entidad - PINAR" dataDxfId="100"/>
    <tableColumn id="33" xr3:uid="{9882B07F-4FF5-410D-8111-BA4336399EBD}" name="Programa 2" dataDxfId="99"/>
    <tableColumn id="34" xr3:uid="{2F6C093E-9597-431A-B753-2B28AACB7EBC}" name="Actividades 3" dataDxfId="98"/>
    <tableColumn id="35" xr3:uid="{436C4ADE-BBDB-45AE-9A3E-F7F0247ED30A}" name="Peso 4" dataDxfId="97"/>
    <tableColumn id="36" xr3:uid="{5C13CFF1-EE01-4A86-8AD8-3198186D39AC}" name="03_Plan de Seguridad y Privacidad de la Información - PPSI" dataDxfId="96"/>
    <tableColumn id="37" xr3:uid="{80CC9B89-049B-400D-B52D-673775B19153}" name="Estrategia" dataDxfId="95"/>
    <tableColumn id="38" xr3:uid="{A3877A75-EB7F-4AFB-ADB1-7C3F103B4FC9}" name="Actividades 5" dataDxfId="94"/>
    <tableColumn id="39" xr3:uid="{8E0A3382-2E12-4C94-8F2D-AA9CF2E14DD4}" name="Peso 6" dataDxfId="93"/>
    <tableColumn id="40" xr3:uid="{CB0E1DB2-76AC-49B4-8168-C2AE200322B2}" name="04_Programa de Gestión del Cambio - PGC" dataDxfId="92"/>
    <tableColumn id="41" xr3:uid="{B4830379-2624-491F-8B35-3A5B1B151345}" name="Componente" dataDxfId="91"/>
    <tableColumn id="42" xr3:uid="{3E8D5C21-32C7-4655-87D3-FF8B7F6F6D23}" name="Actividades 7" dataDxfId="90"/>
    <tableColumn id="43" xr3:uid="{06E70A50-44EE-4B28-8CD5-B3F7E0359B33}" name="Peso 8" dataDxfId="89"/>
    <tableColumn id="44" xr3:uid="{0C1D10A2-DC64-4DE7-AD34-06075E922235}" name="05_Plan de Apertura de Datos - PAD" dataDxfId="88"/>
    <tableColumn id="45" xr3:uid="{FABDC895-8109-4EB6-A653-EB9AF681C095}" name="Etapa" dataDxfId="87"/>
    <tableColumn id="46" xr3:uid="{B6972A10-46C7-4F98-9E53-27E628FC1ACE}" name="Actividades 9" dataDxfId="86"/>
    <tableColumn id="47" xr3:uid="{1325BE9B-97E1-4BE5-BC9E-EA8ECDEA682A}" name="Peso 10" dataDxfId="85"/>
    <tableColumn id="48" xr3:uid="{5144710C-B7F9-4CF8-96D9-0DDAD80F4E6B}" name="06_Plan de Transformación Digital  - PTD" dataDxfId="84"/>
    <tableColumn id="49" xr3:uid="{8EAA2655-C6CA-4FA9-A7A6-226592F23C95}" name="Etapa11" dataDxfId="83"/>
    <tableColumn id="50" xr3:uid="{731D58AD-1197-4897-A137-20E218FF6135}" name="Actividades 12" dataDxfId="82"/>
    <tableColumn id="51" xr3:uid="{B989B682-D10A-4436-8991-DBF578D2EC09}" name="Peso 13" dataDxfId="81"/>
    <tableColumn id="52" xr3:uid="{109E814B-FA8C-412B-9484-C298F6FFA7DF}" name="07_Plan Estratégico de Tecnologías de la Información y las Comunicaciones - PETI" dataDxfId="80"/>
    <tableColumn id="53" xr3:uid="{B78A93E6-450B-4271-AB63-D6C97B88A328}" name="Componentes" dataDxfId="79"/>
    <tableColumn id="54" xr3:uid="{C6BA693C-E4B5-4C6F-99A0-4C415322A091}" name="08_Plan de Tratamiento de Riesgos de Seguridad y Privacidad de la Información - PTRSPI" dataDxfId="78"/>
    <tableColumn id="55" xr3:uid="{F7498376-6566-47F7-8486-BC90E6A9C08A}" name="Componentes14" dataDxfId="77"/>
    <tableColumn id="56" xr3:uid="{334C7D34-E0C2-4455-AB82-B6900A77F9EC}" name="09_Plan Anual de Adquisiciones - PAA" dataDxfId="76"/>
    <tableColumn id="57" xr3:uid="{17F073D6-BFD5-44BA-A360-946E092473CB}" name="10_Plan Anual de Vacantes - PAV" dataDxfId="75"/>
    <tableColumn id="58" xr3:uid="{5566A02F-2E43-4AE5-8F7F-2786E5DDFF3C}" name="11_Plan de Previsión de Recursos Humanos - PPRH" dataDxfId="74"/>
    <tableColumn id="59" xr3:uid="{C174FCCA-45A5-4223-8CCB-10798A16B85B}" name="12_Plan Estratégico de Gestión de Talento Humano - PEGTH" dataDxfId="73"/>
    <tableColumn id="60" xr3:uid="{8E543067-55DA-42F5-BBAA-7FBAAAD4B1E3}" name="13_Plan Institucional de Capacitación - PIC" dataDxfId="72"/>
    <tableColumn id="61" xr3:uid="{E64896A7-7A5D-4044-BA4D-E819E55CA702}" name="14_Plan de Incentivos Institucionales - PII" dataDxfId="71"/>
    <tableColumn id="62" xr3:uid="{71DD3607-A204-4E8E-B913-59C268A37F6C}" name="15_Plan de Trabajo Anual en Seguridad y Salud en el Trabajo - PASST" dataDxfId="70"/>
    <tableColumn id="63" xr3:uid="{2E5023A1-5B53-40EA-8073-04FE2CCD3D48}" name="16_Plan de seguimiento al SIGEP - SIGEP" dataDxfId="69"/>
    <tableColumn id="64" xr3:uid="{8C1EAE46-B650-4C39-BB79-C7FF3D0F60F4}" name="17_Programas de transparencia y ética pública - PTEP" dataDxfId="68"/>
    <tableColumn id="65" xr3:uid="{7921A84C-F734-4FE5-9767-D59AF1BF8378}" name="Temáticas" dataDxfId="67"/>
    <tableColumn id="66" xr3:uid="{9B150DEE-57AC-4E3E-9331-794358E02127}" name="Acciones estratégicas" dataDxfId="66"/>
    <tableColumn id="67" xr3:uid="{59D5FAD3-23DF-4085-83F3-12FB6A51836C}" name="18_Plan anual de auditoría - PAAU" dataDxfId="65"/>
    <tableColumn id="68" xr3:uid="{E8554159-44EB-42C3-AC18-E091F1B5F87D}" name="Roles" dataDxfId="64"/>
    <tableColumn id="69" xr3:uid="{4DC6A489-A18D-474C-AC29-01EF8BE90FA9}" name="19_Agenda regulatoria - AR" dataDxfId="63"/>
    <tableColumn id="70" xr3:uid="{C3912FE0-FE94-4386-ABB3-E2437FD0B93A}" name="Objetivos" dataDxfId="62"/>
    <tableColumn id="71" xr3:uid="{69F63558-F06B-4E9C-893C-2B14FBA4B2F7}" name="20_Estrategia de relación con el Ciudadano -ERV" dataDxfId="61"/>
    <tableColumn id="72" xr3:uid="{4B7D3A2D-456C-474D-9A1D-B057C0ECDD53}" name="Componente15" dataDxfId="60"/>
    <tableColumn id="73" xr3:uid="{74C79EA5-59A5-40B2-9964-CE58EDC08312}" name="Subcomponente" dataDxfId="59"/>
    <tableColumn id="74" xr3:uid="{2C6605ED-CFA3-45A2-A136-37FA73F262E4}" name="21_Plan de gestión ambiental - PGA" dataDxfId="58"/>
    <tableColumn id="75" xr3:uid="{82C97854-DA9C-4D24-A98F-2020A1D21C97}" name="Programas " dataDxfId="57"/>
    <tableColumn id="76" xr3:uid="{DB88E603-E6F6-4D0F-BC38-341C6996816A}" name="22_Plan anual de austeridad del gasto - PAAG" dataDxfId="56"/>
    <tableColumn id="77" xr3:uid="{F705DA20-CD35-4CF1-B266-B7BEF7BAD94D}" name="Componente16" dataDxfId="55"/>
    <tableColumn id="78" xr3:uid="{AC8DDF1E-B9E7-4211-8A66-0D0B9E2102AB}" name="23_Plan Estratégico de Comunicaciones - PEC" dataDxfId="54"/>
    <tableColumn id="79" xr3:uid="{248E5149-F6BA-4D3D-9AE7-A00342C1BBCA}" name="Componente17" dataDxfId="53"/>
    <tableColumn id="80" xr3:uid="{ADCEAE54-AE10-445C-B6A2-52AAC50355CA}" name="24_Operación del Sistema de Gestión Institucional - SGI" dataDxfId="52"/>
    <tableColumn id="81" xr3:uid="{78A443E6-C1EF-4C15-8217-46A2E3E9876A}" name="25_Estrategia de integridad y conflicto de interes - EICI" dataDxfId="51"/>
    <tableColumn id="82" xr3:uid="{F930A719-40B1-4CB1-8EF2-54CF40D19A10}" name="Planes asociados" dataDxfId="50">
      <calculatedColumnFormula>_xlfn.TEXTJOIN(CHAR(10),TRUE,AF19,AJ19,AN19,AR19,AV19,AZ19,BD19,BF19,BH19,BI19,BJ19,BK19,BM19,BL19,BN19,BO19,BP19,BS19,BU19,BW19,BZ19,CB19,CD19,CF19,CG19)</calculatedColumnFormula>
    </tableColumn>
    <tableColumn id="83" xr3:uid="{5E52265C-3906-4EEF-B97D-A9AD4AFA1F25}" name="Talento Humano 18" dataDxfId="49"/>
    <tableColumn id="84" xr3:uid="{1EEC89F8-58E9-4A97-92A4-3376E15998D8}" name="Direccionamiento Estratégico y Planeación " dataDxfId="48"/>
    <tableColumn id="85" xr3:uid="{3CB0677E-744B-4115-B9FD-0DD10B95DBEE}" name="Gestión con valores para resultados " dataDxfId="47"/>
    <tableColumn id="86" xr3:uid="{269B5D2F-A975-40AF-9E14-86AA287D25FB}" name="Evaluación de resultados " dataDxfId="46"/>
    <tableColumn id="87" xr3:uid="{CBE86C77-50C4-4EEA-B8D9-E9A9DCA5F937}" name="Información y comunicación " dataDxfId="45"/>
    <tableColumn id="88" xr3:uid="{503F636B-70BB-4036-8CA1-22282A53973D}" name="Gestión del conocimiento y la innovación " dataDxfId="44"/>
    <tableColumn id="89" xr3:uid="{A3A3888B-019C-4486-A501-DB8191C232F9}" name="Control Interno " dataDxfId="43"/>
    <tableColumn id="90" xr3:uid="{726E9A88-78A6-417D-B014-41CC2D1A9504}" name="Dimensiones asociadas" dataDxfId="42">
      <calculatedColumnFormula>_xlfn.TEXTJOIN(CHAR(10),TRUE,CI19:CO19)</calculatedColumnFormula>
    </tableColumn>
    <tableColumn id="91" xr3:uid="{37DFEA7B-418D-47B2-BA90-E36E08464175}" name="Gestión Estratégica del Talento Humano " dataDxfId="41"/>
    <tableColumn id="92" xr3:uid="{2B8B2709-4057-4CD4-9616-E9CF75E4CB1A}" name="Integridad" dataDxfId="40"/>
    <tableColumn id="93" xr3:uid="{A7A321D1-799D-46FB-928B-FB054BD38692}" name="Planeación Institucional" dataDxfId="39"/>
    <tableColumn id="94" xr3:uid="{B1A03ED0-627C-473B-AD45-47936CEC4364}" name="Gestión Presupuestal y eficiencia del gasto público" dataDxfId="38"/>
    <tableColumn id="95" xr3:uid="{802A851C-EFF5-47E0-A88E-5231D6FFC3DA}" name=" Compras y Contratación Pública" dataDxfId="37"/>
    <tableColumn id="96" xr3:uid="{8A2C5FE0-36C5-47AD-B579-FB1633A4B1A3}" name="Fortalecimiento organizacional y simplificación de procesos" dataDxfId="36"/>
    <tableColumn id="97" xr3:uid="{B1271DFD-BCC8-4070-A59D-448F892D8A6A}" name="Gobierno Digital" dataDxfId="35"/>
    <tableColumn id="98" xr3:uid="{6918964F-2B35-4A7F-A068-D143FA619694}" name="Seguridad Digital" dataDxfId="34"/>
    <tableColumn id="99" xr3:uid="{45FC531E-26C2-4019-9469-9B0911FCDABB}" name="Defensa jurídica" dataDxfId="33"/>
    <tableColumn id="100" xr3:uid="{8FAD4D2B-CFD2-4ED2-98F4-B187A544F35B}" name="Mejora Normativa" dataDxfId="32"/>
    <tableColumn id="101" xr3:uid="{38C47DDD-CDEB-4B84-A51F-6B269735A383}" name="Servicio al ciudadano" dataDxfId="31"/>
    <tableColumn id="102" xr3:uid="{1395240A-0607-4D3B-A307-9B810DB2B727}" name="Racionalización de trámites" dataDxfId="30"/>
    <tableColumn id="103" xr3:uid="{C2B00AB8-35D3-4E01-9DAE-E64DC2F955DB}" name="Participación ciudadana en la gestión pública" dataDxfId="29"/>
    <tableColumn id="104" xr3:uid="{E2A09C2C-DBC3-4830-951B-5BF7FDA80CA3}" name="Seguimiento y evaluación del desempeño institucional" dataDxfId="28"/>
    <tableColumn id="105" xr3:uid="{04210C74-AEEF-438A-9AB3-DB189DC9281D}" name="Transparencia, acceso a la información pública y lucha contra la corrupción" dataDxfId="27"/>
    <tableColumn id="106" xr3:uid="{764FB553-D2DC-4C90-BFFC-EECDCB514F8D}" name="Gestión documental" dataDxfId="26"/>
    <tableColumn id="107" xr3:uid="{D6EA6AA4-0642-49D3-8610-B5E58320F1F9}" name="Gestión de la información estadística" dataDxfId="25"/>
    <tableColumn id="108" xr3:uid="{A5BAC87D-7476-412A-9501-4835519019A2}" name="Gestión del conocimiento y la innovación" dataDxfId="24"/>
    <tableColumn id="109" xr3:uid="{9B6CB9AF-227B-4CB0-BD9F-7972BCDF6DD4}" name="Control Interno" dataDxfId="23"/>
    <tableColumn id="110" xr3:uid="{2593A810-F92D-47A0-A3AD-5E464542CAC1}" name="Políticas asociadas" dataDxfId="22">
      <calculatedColumnFormula>_xlfn.TEXTJOIN(CHAR(10),TRUE,CQ19:DI19)</calculatedColumnFormula>
    </tableColumn>
    <tableColumn id="1" xr3:uid="{B86B2DA6-440B-46B6-906B-F2A76B7EBA39}" name="Vigente modificada" dataDxfId="21"/>
    <tableColumn id="111" xr3:uid="{6984DC5D-223D-4F88-9E25-015CF8C8B8E1}" name="Estado de la tarea" dataDxfId="20"/>
    <tableColumn id="113" xr3:uid="{D468693D-2805-4D15-9C3D-3A2FA8A87425}" name="Fecha de solicitud" dataDxfId="19"/>
    <tableColumn id="114" xr3:uid="{6EEFF047-C439-4AD9-BCC1-B01ECF161142}" name="fecha de modificación " dataDxfId="18"/>
    <tableColumn id="115" xr3:uid="{700EEE40-A72E-4D58-985F-F5FB19110F04}" name="Código de la solicitud" dataDxfId="17"/>
    <tableColumn id="116" xr3:uid="{D7AB708F-A12B-4265-82F2-A286F990F187}" name="Justitifcación " dataDxfId="16"/>
    <tableColumn id="117" xr3:uid="{5B1AADF7-69EA-41F0-9410-715CEF8F623E}" name="Estado de la tarea2" dataDxfId="15"/>
    <tableColumn id="118" xr3:uid="{5990AFFC-6D8B-4522-B684-79D7EB5BB298}" name="Fecha de solicitud2" dataDxfId="14"/>
    <tableColumn id="119" xr3:uid="{C7C96C57-7F32-4148-801B-E845992BDB56}" name="fecha de modificación 2" dataDxfId="13"/>
    <tableColumn id="120" xr3:uid="{F6A45022-C80D-48F1-8B34-BA9BBE819F78}" name="Código de la solicitud2" dataDxfId="12"/>
    <tableColumn id="121" xr3:uid="{229D0364-522A-45A0-81E3-0E8B02CFA1F1}" name="Justitifcación 2" dataDxfId="11"/>
    <tableColumn id="122" xr3:uid="{852EBC2E-B2D3-48E3-A863-527EC124A6FF}" name="Estado de la tarea3" dataDxfId="10"/>
    <tableColumn id="123" xr3:uid="{D967C70F-4164-48B0-B1BC-362F6F9DD115}" name="Fecha de solicitud3" dataDxfId="9"/>
    <tableColumn id="124" xr3:uid="{2D287EE8-884A-4B1A-9698-256C2EB025AA}" name="fecha de modificación3" dataDxfId="8"/>
    <tableColumn id="125" xr3:uid="{A8B5CE73-316F-4519-B7B5-E11147896A1F}" name="Código de la solicitud3" dataDxfId="7"/>
    <tableColumn id="126" xr3:uid="{E6C6FB33-DD8E-4D36-B6D7-23F2B447A2B4}" name="Justitifcación 3" dataDxfId="6"/>
    <tableColumn id="127" xr3:uid="{E058B913-3025-418A-8209-FE404EAEB617}" name="Estado de la tarea4" dataDxfId="5"/>
    <tableColumn id="128" xr3:uid="{0B671094-97C3-42B9-98B6-5E67BD468610}" name="Fecha de solicitud4" dataDxfId="4"/>
    <tableColumn id="129" xr3:uid="{E006EC70-BD86-47EC-A4F3-819F857CE665}" name="fecha de modificación4" dataDxfId="3"/>
    <tableColumn id="130" xr3:uid="{D5E80152-04C4-46AF-AA67-0B833D8072D1}" name="Código de la solicitud4" dataDxfId="2"/>
    <tableColumn id="131" xr3:uid="{18560C25-AE57-4AEE-A5A6-F7593851BE29}" name="Justitifcación 4" dataDxfId="1"/>
  </tableColumns>
  <tableStyleInfo name="TableStyleLight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A6E3-13ED-40B7-A95D-B22D1888C927}">
  <dimension ref="A1:J19"/>
  <sheetViews>
    <sheetView workbookViewId="0">
      <selection activeCell="A5" sqref="A5"/>
    </sheetView>
  </sheetViews>
  <sheetFormatPr baseColWidth="10" defaultColWidth="11.44140625" defaultRowHeight="14.4" x14ac:dyDescent="0.3"/>
  <cols>
    <col min="1" max="1" width="138.6640625" bestFit="1" customWidth="1"/>
    <col min="2" max="2" width="23.44140625" bestFit="1" customWidth="1"/>
    <col min="3" max="8" width="16" bestFit="1" customWidth="1"/>
    <col min="9" max="9" width="23.6640625" customWidth="1"/>
    <col min="10" max="115" width="16" bestFit="1" customWidth="1"/>
    <col min="116" max="178" width="19.5546875" bestFit="1" customWidth="1"/>
    <col min="179" max="179" width="16.5546875" bestFit="1" customWidth="1"/>
    <col min="180" max="184" width="19.5546875" bestFit="1" customWidth="1"/>
    <col min="185" max="227" width="16.33203125" bestFit="1" customWidth="1"/>
    <col min="228" max="230" width="19.33203125" bestFit="1" customWidth="1"/>
    <col min="231" max="239" width="16.33203125" bestFit="1" customWidth="1"/>
    <col min="240" max="437" width="19.6640625" bestFit="1" customWidth="1"/>
    <col min="438" max="438" width="11.6640625" bestFit="1" customWidth="1"/>
  </cols>
  <sheetData>
    <row r="1" spans="1:10" x14ac:dyDescent="0.3">
      <c r="A1" s="96" t="s">
        <v>0</v>
      </c>
      <c r="B1" t="s">
        <v>1</v>
      </c>
    </row>
    <row r="2" spans="1:10" x14ac:dyDescent="0.3">
      <c r="A2" s="96" t="s">
        <v>2</v>
      </c>
      <c r="B2" t="s">
        <v>3</v>
      </c>
    </row>
    <row r="4" spans="1:10" x14ac:dyDescent="0.3">
      <c r="A4" s="96" t="s">
        <v>4</v>
      </c>
      <c r="B4" t="s">
        <v>5</v>
      </c>
    </row>
    <row r="5" spans="1:10" x14ac:dyDescent="0.3">
      <c r="A5" s="97" t="s">
        <v>6</v>
      </c>
      <c r="B5">
        <v>109</v>
      </c>
    </row>
    <row r="6" spans="1:10" x14ac:dyDescent="0.3">
      <c r="A6" s="97" t="s">
        <v>7</v>
      </c>
      <c r="B6">
        <v>6</v>
      </c>
    </row>
    <row r="7" spans="1:10" x14ac:dyDescent="0.3">
      <c r="A7" s="98" t="s">
        <v>8</v>
      </c>
      <c r="B7">
        <v>1</v>
      </c>
    </row>
    <row r="8" spans="1:10" x14ac:dyDescent="0.3">
      <c r="A8" s="98" t="s">
        <v>9</v>
      </c>
      <c r="B8">
        <v>1</v>
      </c>
    </row>
    <row r="9" spans="1:10" x14ac:dyDescent="0.3">
      <c r="A9" s="98" t="s">
        <v>10</v>
      </c>
      <c r="B9">
        <v>1</v>
      </c>
    </row>
    <row r="10" spans="1:10" x14ac:dyDescent="0.3">
      <c r="A10" s="98" t="s">
        <v>11</v>
      </c>
      <c r="B10">
        <v>1</v>
      </c>
    </row>
    <row r="11" spans="1:10" x14ac:dyDescent="0.3">
      <c r="A11" s="98" t="s">
        <v>12</v>
      </c>
      <c r="B11">
        <v>1</v>
      </c>
    </row>
    <row r="12" spans="1:10" x14ac:dyDescent="0.3">
      <c r="A12" s="98" t="s">
        <v>13</v>
      </c>
      <c r="B12">
        <v>1</v>
      </c>
    </row>
    <row r="13" spans="1:10" x14ac:dyDescent="0.3">
      <c r="A13" s="97" t="s">
        <v>14</v>
      </c>
      <c r="B13">
        <v>115</v>
      </c>
    </row>
    <row r="15" spans="1:10" x14ac:dyDescent="0.3">
      <c r="I15" t="s">
        <v>15</v>
      </c>
      <c r="J15" s="99" t="s">
        <v>16</v>
      </c>
    </row>
    <row r="16" spans="1:10" x14ac:dyDescent="0.3">
      <c r="E16" t="s">
        <v>17</v>
      </c>
      <c r="F16">
        <v>190</v>
      </c>
      <c r="H16" t="s">
        <v>18</v>
      </c>
      <c r="J16">
        <v>114</v>
      </c>
    </row>
    <row r="17" spans="5:10" x14ac:dyDescent="0.3">
      <c r="E17" t="s">
        <v>19</v>
      </c>
      <c r="F17">
        <v>246</v>
      </c>
      <c r="H17" t="s">
        <v>20</v>
      </c>
      <c r="J17">
        <v>69</v>
      </c>
    </row>
    <row r="18" spans="5:10" x14ac:dyDescent="0.3">
      <c r="H18" t="s">
        <v>21</v>
      </c>
      <c r="J18">
        <v>55</v>
      </c>
    </row>
    <row r="19" spans="5:10" x14ac:dyDescent="0.3">
      <c r="H19" t="s">
        <v>22</v>
      </c>
      <c r="J19">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tabColor rgb="FFB28D42"/>
    <pageSetUpPr fitToPage="1"/>
  </sheetPr>
  <dimension ref="B1:EF456"/>
  <sheetViews>
    <sheetView tabSelected="1" zoomScale="55" zoomScaleNormal="55" workbookViewId="0">
      <pane ySplit="1" topLeftCell="A2" activePane="bottomLeft" state="frozen"/>
      <selection activeCell="T1" sqref="T1"/>
      <selection pane="bottomLeft" activeCell="I16" sqref="I16"/>
    </sheetView>
  </sheetViews>
  <sheetFormatPr baseColWidth="10" defaultColWidth="11.44140625" defaultRowHeight="84" customHeight="1" outlineLevelRow="1" x14ac:dyDescent="0.3"/>
  <cols>
    <col min="1" max="1" width="5" style="47" customWidth="1"/>
    <col min="2" max="2" width="4.5546875" style="47" customWidth="1"/>
    <col min="3" max="3" width="10.33203125" style="47" hidden="1" customWidth="1"/>
    <col min="4" max="4" width="28.33203125" style="47" hidden="1" customWidth="1"/>
    <col min="5" max="5" width="18.6640625" style="47" customWidth="1"/>
    <col min="6" max="6" width="33.44140625" style="47" customWidth="1"/>
    <col min="7" max="7" width="29.44140625" style="47" customWidth="1"/>
    <col min="8" max="8" width="34.5546875" style="47" customWidth="1"/>
    <col min="9" max="9" width="22.6640625" style="47" customWidth="1"/>
    <col min="10" max="10" width="32.44140625" style="47" customWidth="1"/>
    <col min="11" max="11" width="26.5546875" style="47" customWidth="1"/>
    <col min="12" max="12" width="22" style="47" customWidth="1"/>
    <col min="13" max="13" width="24.44140625" style="47" customWidth="1"/>
    <col min="14" max="14" width="16.5546875" style="47" customWidth="1"/>
    <col min="15" max="15" width="17.44140625" style="47" customWidth="1"/>
    <col min="16" max="16" width="11.44140625" style="47" customWidth="1"/>
    <col min="17" max="17" width="16.44140625" style="47" customWidth="1"/>
    <col min="18" max="18" width="15.5546875" style="47" customWidth="1"/>
    <col min="19" max="19" width="19.44140625" style="47" customWidth="1"/>
    <col min="20" max="20" width="21.44140625" style="47" customWidth="1"/>
    <col min="21" max="21" width="14.44140625" style="47" customWidth="1"/>
    <col min="22" max="24" width="21.44140625" style="47" customWidth="1"/>
    <col min="25" max="25" width="26.44140625" style="47" customWidth="1"/>
    <col min="26" max="26" width="26.5546875" style="47" customWidth="1"/>
    <col min="27" max="30" width="11.44140625" style="47" customWidth="1"/>
    <col min="31" max="31" width="16.5546875" style="47" customWidth="1"/>
    <col min="32" max="32" width="35.6640625" style="47" customWidth="1"/>
    <col min="33" max="33" width="11.44140625" style="56" customWidth="1"/>
    <col min="34" max="34" width="11.6640625" style="56" customWidth="1"/>
    <col min="35" max="35" width="11.44140625" style="56" customWidth="1"/>
    <col min="36" max="36" width="43.6640625" style="56" customWidth="1"/>
    <col min="37" max="37" width="20.6640625" style="56" customWidth="1"/>
    <col min="38" max="38" width="20.44140625" style="56" customWidth="1"/>
    <col min="39" max="39" width="11.44140625" style="56" customWidth="1"/>
    <col min="40" max="40" width="47.33203125" style="56" customWidth="1"/>
    <col min="41" max="41" width="11.44140625" style="56" customWidth="1"/>
    <col min="42" max="42" width="12.6640625" style="56" customWidth="1"/>
    <col min="43" max="43" width="11.44140625" style="56" customWidth="1"/>
    <col min="44" max="44" width="35.33203125" style="56" customWidth="1"/>
    <col min="45" max="45" width="12.44140625" style="56" customWidth="1"/>
    <col min="46" max="46" width="16.44140625" style="56" customWidth="1"/>
    <col min="47" max="47" width="11.44140625" style="56" customWidth="1"/>
    <col min="48" max="48" width="30" style="56" customWidth="1"/>
    <col min="49" max="49" width="11.44140625" style="56" customWidth="1"/>
    <col min="50" max="50" width="12.6640625" style="56" customWidth="1"/>
    <col min="51" max="51" width="11.44140625" style="56" customWidth="1"/>
    <col min="52" max="52" width="33.33203125" style="56" customWidth="1"/>
    <col min="53" max="53" width="11.44140625" style="56" customWidth="1"/>
    <col min="54" max="54" width="13.5546875" style="56" customWidth="1"/>
    <col min="55" max="55" width="11.44140625" style="56" customWidth="1"/>
    <col min="56" max="56" width="51.6640625" style="56" customWidth="1"/>
    <col min="57" max="57" width="13.33203125" style="47" customWidth="1"/>
    <col min="58" max="58" width="51.6640625" style="47" customWidth="1"/>
    <col min="59" max="59" width="15.33203125" style="47" customWidth="1"/>
    <col min="60" max="60" width="31" style="47" customWidth="1"/>
    <col min="61" max="61" width="28" style="47" customWidth="1"/>
    <col min="62" max="62" width="41.6640625" style="47" customWidth="1"/>
    <col min="63" max="63" width="48.33203125" style="47" customWidth="1"/>
    <col min="64" max="64" width="34.44140625" style="47" customWidth="1"/>
    <col min="65" max="65" width="33.5546875" style="47" customWidth="1"/>
    <col min="66" max="66" width="51.6640625" style="47" customWidth="1"/>
    <col min="67" max="67" width="34.5546875" style="47" customWidth="1"/>
    <col min="68" max="68" width="43" style="47" customWidth="1"/>
    <col min="69" max="69" width="16.44140625" style="47" customWidth="1"/>
    <col min="70" max="70" width="18.6640625" style="47" customWidth="1"/>
    <col min="71" max="71" width="28.44140625" style="47" customWidth="1"/>
    <col min="72" max="72" width="11.44140625" style="47" customWidth="1"/>
    <col min="73" max="73" width="23.33203125" style="47" customWidth="1"/>
    <col min="74" max="74" width="11.44140625" style="47" customWidth="1"/>
    <col min="75" max="75" width="39" style="47" customWidth="1"/>
    <col min="76" max="76" width="14.33203125" style="47" customWidth="1"/>
    <col min="77" max="77" width="19.5546875" style="47" customWidth="1"/>
    <col min="78" max="78" width="29.6640625" style="47" customWidth="1"/>
    <col min="79" max="79" width="11.44140625" style="47" customWidth="1"/>
    <col min="80" max="80" width="37" style="47" customWidth="1"/>
    <col min="81" max="81" width="20" style="47" customWidth="1"/>
    <col min="82" max="82" width="37.33203125" style="47" customWidth="1"/>
    <col min="83" max="83" width="14.33203125" style="47" customWidth="1"/>
    <col min="84" max="84" width="44.33203125" style="47" customWidth="1"/>
    <col min="85" max="85" width="43.33203125" style="47" customWidth="1"/>
    <col min="86" max="86" width="37.44140625" style="47" customWidth="1"/>
    <col min="87" max="93" width="11.44140625" style="47" customWidth="1"/>
    <col min="94" max="94" width="21.33203125" style="47" customWidth="1"/>
    <col min="95" max="106" width="11.44140625" style="47" customWidth="1"/>
    <col min="107" max="107" width="14.5546875" style="47" customWidth="1"/>
    <col min="108" max="108" width="11.44140625" style="47" customWidth="1"/>
    <col min="109" max="109" width="12.44140625" style="47" customWidth="1"/>
    <col min="110" max="113" width="11.44140625" style="47" customWidth="1"/>
    <col min="114" max="114" width="19.5546875" style="47" customWidth="1"/>
    <col min="115" max="115" width="14.21875" style="47" customWidth="1"/>
    <col min="116" max="16384" width="11.44140625" style="47"/>
  </cols>
  <sheetData>
    <row r="1" spans="2:135" ht="16.5" customHeight="1" x14ac:dyDescent="0.3">
      <c r="AG1" s="47"/>
      <c r="AH1" s="47"/>
      <c r="AI1" s="47"/>
      <c r="AJ1" s="47"/>
      <c r="AK1" s="47"/>
      <c r="AL1" s="47"/>
      <c r="AM1" s="47"/>
      <c r="AN1" s="47"/>
      <c r="AO1" s="47"/>
      <c r="AP1" s="47"/>
      <c r="AQ1" s="47"/>
      <c r="AR1" s="47"/>
      <c r="AS1" s="47"/>
      <c r="AT1" s="47"/>
      <c r="AU1" s="47"/>
      <c r="AV1" s="47"/>
      <c r="AW1" s="47"/>
      <c r="AX1" s="47"/>
      <c r="AY1" s="47"/>
      <c r="AZ1" s="47"/>
      <c r="BA1" s="47"/>
      <c r="BB1" s="47"/>
      <c r="BC1" s="47"/>
      <c r="BD1" s="47"/>
    </row>
    <row r="2" spans="2:135" ht="30" customHeight="1" x14ac:dyDescent="0.3">
      <c r="AG2" s="47"/>
      <c r="AH2" s="47"/>
      <c r="AI2" s="47"/>
      <c r="AJ2" s="47"/>
      <c r="AK2" s="47"/>
      <c r="AL2" s="47"/>
      <c r="AM2" s="47"/>
      <c r="AN2" s="47"/>
      <c r="AO2" s="47"/>
      <c r="AP2" s="47"/>
      <c r="AQ2" s="47"/>
      <c r="AR2" s="47"/>
      <c r="AS2" s="47"/>
      <c r="AT2" s="47"/>
      <c r="AU2" s="47"/>
      <c r="AV2" s="47"/>
      <c r="AW2" s="47"/>
      <c r="AX2" s="47"/>
      <c r="AY2" s="47"/>
      <c r="AZ2" s="47"/>
      <c r="BA2" s="47"/>
      <c r="BB2" s="47"/>
      <c r="BC2" s="47"/>
      <c r="BD2" s="47"/>
    </row>
    <row r="3" spans="2:135" ht="24" customHeight="1" x14ac:dyDescent="0.3">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row>
    <row r="4" spans="2:135" s="2" customFormat="1" ht="25.5" customHeight="1" outlineLevel="1" x14ac:dyDescent="0.3">
      <c r="B4" s="1"/>
      <c r="C4" s="124"/>
      <c r="D4" s="124"/>
      <c r="E4" s="124" t="s">
        <v>23</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6"/>
      <c r="DG4" s="111" t="s">
        <v>24</v>
      </c>
      <c r="DH4" s="112"/>
      <c r="DI4" s="142" t="s">
        <v>25</v>
      </c>
      <c r="DJ4" s="143"/>
    </row>
    <row r="5" spans="2:135" s="2" customFormat="1" ht="25.5" customHeight="1" outlineLevel="1" x14ac:dyDescent="0.3">
      <c r="B5" s="1"/>
      <c r="C5" s="127"/>
      <c r="D5" s="127"/>
      <c r="E5" s="127"/>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9"/>
      <c r="DG5" s="111" t="s">
        <v>26</v>
      </c>
      <c r="DH5" s="112"/>
      <c r="DI5" s="144">
        <v>45972</v>
      </c>
      <c r="DJ5" s="143"/>
    </row>
    <row r="6" spans="2:135" s="2" customFormat="1" ht="25.5" customHeight="1" outlineLevel="1" x14ac:dyDescent="0.3">
      <c r="B6" s="1"/>
      <c r="C6" s="130"/>
      <c r="D6" s="130"/>
      <c r="E6" s="130"/>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2"/>
      <c r="DG6" s="111" t="s">
        <v>27</v>
      </c>
      <c r="DH6" s="112"/>
      <c r="DI6" s="142">
        <v>5</v>
      </c>
      <c r="DJ6" s="143"/>
    </row>
    <row r="7" spans="2:135" s="2" customFormat="1" ht="11.25" customHeight="1" outlineLevel="1" x14ac:dyDescent="0.3">
      <c r="B7" s="1"/>
      <c r="C7" s="49"/>
      <c r="D7" s="49"/>
      <c r="E7" s="49"/>
    </row>
    <row r="8" spans="2:135" s="2" customFormat="1" ht="18" customHeight="1" outlineLevel="1" x14ac:dyDescent="0.3">
      <c r="B8" s="1"/>
      <c r="C8" s="49"/>
      <c r="D8" s="49"/>
      <c r="E8" s="49"/>
      <c r="F8" s="150" t="s">
        <v>28</v>
      </c>
      <c r="G8" s="151"/>
      <c r="H8" s="151"/>
      <c r="I8" s="151"/>
      <c r="J8" s="151"/>
      <c r="K8" s="151"/>
      <c r="L8" s="151"/>
      <c r="M8" s="151"/>
      <c r="N8" s="151"/>
      <c r="O8" s="151"/>
      <c r="P8" s="151"/>
      <c r="Q8" s="151"/>
      <c r="R8" s="151"/>
      <c r="S8" s="152"/>
    </row>
    <row r="9" spans="2:135" s="2" customFormat="1" ht="18" customHeight="1" outlineLevel="1" x14ac:dyDescent="0.3">
      <c r="B9" s="1"/>
      <c r="C9" s="49"/>
      <c r="D9" s="49"/>
      <c r="E9" s="49"/>
      <c r="F9" s="57" t="s">
        <v>29</v>
      </c>
      <c r="G9" s="57" t="s">
        <v>30</v>
      </c>
      <c r="H9" s="153" t="s">
        <v>31</v>
      </c>
      <c r="I9" s="154"/>
      <c r="J9" s="153" t="s">
        <v>32</v>
      </c>
      <c r="K9" s="155"/>
      <c r="L9" s="155"/>
      <c r="M9" s="155"/>
      <c r="N9" s="155"/>
      <c r="O9" s="155"/>
      <c r="P9" s="155"/>
      <c r="Q9" s="155"/>
      <c r="R9" s="155"/>
      <c r="S9" s="154"/>
    </row>
    <row r="10" spans="2:135" s="2" customFormat="1" ht="18" customHeight="1" outlineLevel="1" x14ac:dyDescent="0.3">
      <c r="B10" s="1"/>
      <c r="C10" s="49"/>
      <c r="D10" s="49"/>
      <c r="E10" s="49"/>
      <c r="F10" s="58">
        <v>0</v>
      </c>
      <c r="G10" s="59">
        <v>46014</v>
      </c>
      <c r="H10" s="145" t="s">
        <v>33</v>
      </c>
      <c r="I10" s="146"/>
      <c r="J10" s="147" t="s">
        <v>34</v>
      </c>
      <c r="K10" s="148"/>
      <c r="L10" s="148"/>
      <c r="M10" s="148"/>
      <c r="N10" s="148"/>
      <c r="O10" s="148"/>
      <c r="P10" s="148"/>
      <c r="Q10" s="148"/>
      <c r="R10" s="148"/>
      <c r="S10" s="149"/>
    </row>
    <row r="11" spans="2:135" s="2" customFormat="1" ht="18" customHeight="1" outlineLevel="1" x14ac:dyDescent="0.3">
      <c r="B11" s="1"/>
      <c r="C11" s="49"/>
      <c r="D11" s="49"/>
      <c r="E11" s="49"/>
      <c r="F11" s="58">
        <v>1</v>
      </c>
      <c r="G11" s="59">
        <v>46053</v>
      </c>
      <c r="H11" s="145" t="s">
        <v>35</v>
      </c>
      <c r="I11" s="146"/>
      <c r="J11" s="147" t="s">
        <v>36</v>
      </c>
      <c r="K11" s="148"/>
      <c r="L11" s="148"/>
      <c r="M11" s="148"/>
      <c r="N11" s="148"/>
      <c r="O11" s="148"/>
      <c r="P11" s="148"/>
      <c r="Q11" s="148"/>
      <c r="R11" s="148"/>
      <c r="S11" s="149"/>
    </row>
    <row r="12" spans="2:135" s="2" customFormat="1" ht="18" customHeight="1" outlineLevel="1" x14ac:dyDescent="0.3">
      <c r="B12" s="1"/>
      <c r="C12" s="49"/>
      <c r="D12" s="49"/>
      <c r="E12" s="49"/>
      <c r="F12" s="58">
        <v>2</v>
      </c>
      <c r="G12" s="59">
        <v>46142</v>
      </c>
      <c r="H12" s="145" t="s">
        <v>2737</v>
      </c>
      <c r="I12" s="146"/>
      <c r="J12" s="147" t="s">
        <v>2738</v>
      </c>
      <c r="K12" s="148"/>
      <c r="L12" s="148"/>
      <c r="M12" s="148"/>
      <c r="N12" s="148"/>
      <c r="O12" s="148"/>
      <c r="P12" s="148"/>
      <c r="Q12" s="148"/>
      <c r="R12" s="148"/>
      <c r="S12" s="149"/>
    </row>
    <row r="13" spans="2:135" s="2" customFormat="1" ht="11.25" customHeight="1" outlineLevel="1" x14ac:dyDescent="0.3">
      <c r="B13" s="1"/>
      <c r="C13" s="49"/>
      <c r="D13" s="49"/>
      <c r="E13" s="49"/>
    </row>
    <row r="14" spans="2:135" s="2" customFormat="1" ht="50.25" customHeight="1" outlineLevel="1" x14ac:dyDescent="0.3">
      <c r="B14" s="1"/>
      <c r="C14" s="50"/>
      <c r="D14" s="50"/>
      <c r="E14" s="137" t="s">
        <v>37</v>
      </c>
      <c r="F14" s="138"/>
      <c r="G14" s="138"/>
      <c r="H14" s="138"/>
      <c r="I14" s="138"/>
      <c r="J14" s="138"/>
      <c r="K14" s="138"/>
      <c r="L14" s="138"/>
      <c r="M14" s="138"/>
      <c r="N14" s="138"/>
      <c r="O14" s="138"/>
      <c r="P14" s="138"/>
      <c r="Q14" s="138"/>
      <c r="R14" s="138"/>
      <c r="S14" s="138"/>
      <c r="T14" s="138"/>
      <c r="U14" s="138"/>
      <c r="V14" s="138"/>
      <c r="W14" s="138"/>
      <c r="X14" s="139"/>
      <c r="Y14" s="133" t="s">
        <v>38</v>
      </c>
      <c r="Z14" s="133"/>
      <c r="AA14" s="133" t="s">
        <v>39</v>
      </c>
      <c r="AB14" s="133"/>
      <c r="AC14" s="133"/>
      <c r="AD14" s="133"/>
      <c r="AE14" s="50"/>
      <c r="AF14" s="137" t="s">
        <v>40</v>
      </c>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9"/>
      <c r="CI14" s="137" t="s">
        <v>41</v>
      </c>
      <c r="CJ14" s="138"/>
      <c r="CK14" s="138"/>
      <c r="CL14" s="138"/>
      <c r="CM14" s="138"/>
      <c r="CN14" s="138"/>
      <c r="CO14" s="138"/>
      <c r="CP14" s="139"/>
      <c r="CQ14" s="140" t="s">
        <v>42</v>
      </c>
      <c r="CR14" s="141"/>
      <c r="CS14" s="141"/>
      <c r="CT14" s="141"/>
      <c r="CU14" s="141"/>
      <c r="CV14" s="141"/>
      <c r="CW14" s="141"/>
      <c r="CX14" s="141"/>
      <c r="CY14" s="141"/>
      <c r="CZ14" s="141"/>
      <c r="DA14" s="141"/>
      <c r="DB14" s="141"/>
      <c r="DC14" s="141"/>
      <c r="DD14" s="141"/>
      <c r="DE14" s="141"/>
      <c r="DF14" s="141"/>
      <c r="DG14" s="141"/>
      <c r="DH14" s="141"/>
      <c r="DI14" s="141"/>
      <c r="DJ14" s="141"/>
    </row>
    <row r="15" spans="2:135" s="2" customFormat="1" ht="9.75" customHeight="1" outlineLevel="1" x14ac:dyDescent="0.3">
      <c r="B15" s="1"/>
      <c r="C15" s="49"/>
      <c r="D15" s="49"/>
      <c r="E15" s="49"/>
    </row>
    <row r="16" spans="2:135" s="2" customFormat="1" ht="45" customHeight="1" outlineLevel="1" x14ac:dyDescent="0.3">
      <c r="B16" s="1"/>
      <c r="C16" s="49"/>
      <c r="D16" s="49"/>
      <c r="E16" s="49"/>
      <c r="DK16" s="109" t="s">
        <v>43</v>
      </c>
      <c r="DL16" s="109"/>
      <c r="DM16" s="109"/>
      <c r="DN16" s="109"/>
      <c r="DO16" s="109"/>
      <c r="DP16" s="109"/>
      <c r="DQ16" s="109"/>
      <c r="DR16" s="109"/>
      <c r="DS16" s="109"/>
      <c r="DT16" s="109"/>
      <c r="DU16" s="109"/>
      <c r="DV16" s="109"/>
      <c r="DW16" s="109"/>
      <c r="DX16" s="109"/>
      <c r="DY16" s="109"/>
      <c r="DZ16" s="109"/>
      <c r="EA16" s="102"/>
      <c r="EB16" s="102"/>
      <c r="EC16" s="102"/>
      <c r="ED16" s="102"/>
      <c r="EE16" s="102"/>
    </row>
    <row r="17" spans="2:135" s="5" customFormat="1" ht="63.75" customHeight="1" x14ac:dyDescent="0.3">
      <c r="B17" s="4"/>
      <c r="AF17" s="134" t="s">
        <v>44</v>
      </c>
      <c r="AG17" s="136"/>
      <c r="AH17" s="136"/>
      <c r="AI17" s="135"/>
      <c r="AJ17" s="134" t="s">
        <v>45</v>
      </c>
      <c r="AK17" s="136"/>
      <c r="AL17" s="136"/>
      <c r="AM17" s="135"/>
      <c r="AN17" s="134" t="s">
        <v>46</v>
      </c>
      <c r="AO17" s="136"/>
      <c r="AP17" s="136"/>
      <c r="AQ17" s="135"/>
      <c r="AR17" s="134" t="s">
        <v>47</v>
      </c>
      <c r="AS17" s="136"/>
      <c r="AT17" s="136"/>
      <c r="AU17" s="135"/>
      <c r="AV17" s="134" t="s">
        <v>48</v>
      </c>
      <c r="AW17" s="136"/>
      <c r="AX17" s="136"/>
      <c r="AY17" s="135"/>
      <c r="AZ17" s="134" t="s">
        <v>49</v>
      </c>
      <c r="BA17" s="136"/>
      <c r="BB17" s="136"/>
      <c r="BC17" s="135"/>
      <c r="BD17" s="134" t="s">
        <v>50</v>
      </c>
      <c r="BE17" s="135"/>
      <c r="BF17" s="134" t="s">
        <v>51</v>
      </c>
      <c r="BG17" s="135"/>
      <c r="BP17" s="134" t="s">
        <v>52</v>
      </c>
      <c r="BQ17" s="136"/>
      <c r="BR17" s="135"/>
      <c r="BS17" s="134" t="s">
        <v>53</v>
      </c>
      <c r="BT17" s="135"/>
      <c r="BU17" s="134" t="str">
        <f>BU18</f>
        <v>19_Agenda regulatoria - AR</v>
      </c>
      <c r="BV17" s="135"/>
      <c r="BW17" s="134" t="s">
        <v>54</v>
      </c>
      <c r="BX17" s="136"/>
      <c r="BY17" s="135"/>
      <c r="BZ17" s="134" t="s">
        <v>55</v>
      </c>
      <c r="CA17" s="135"/>
      <c r="CB17" s="134" t="s">
        <v>56</v>
      </c>
      <c r="CC17" s="135"/>
      <c r="CD17" s="134" t="s">
        <v>57</v>
      </c>
      <c r="CE17" s="135"/>
      <c r="CQ17" s="113" t="s">
        <v>58</v>
      </c>
      <c r="CR17" s="114"/>
      <c r="CS17" s="115" t="s">
        <v>59</v>
      </c>
      <c r="CT17" s="116"/>
      <c r="CU17" s="117"/>
      <c r="CV17" s="118" t="s">
        <v>60</v>
      </c>
      <c r="CW17" s="119"/>
      <c r="CX17" s="119"/>
      <c r="CY17" s="119"/>
      <c r="CZ17" s="119"/>
      <c r="DA17" s="119"/>
      <c r="DB17" s="119"/>
      <c r="DC17" s="120"/>
      <c r="DD17" s="51" t="s">
        <v>61</v>
      </c>
      <c r="DE17" s="121" t="s">
        <v>62</v>
      </c>
      <c r="DF17" s="122"/>
      <c r="DG17" s="123"/>
      <c r="DH17" s="52" t="s">
        <v>63</v>
      </c>
      <c r="DI17" s="53" t="s">
        <v>64</v>
      </c>
      <c r="DK17" s="103" t="s">
        <v>65</v>
      </c>
      <c r="DL17" s="110" t="s">
        <v>66</v>
      </c>
      <c r="DM17" s="110"/>
      <c r="DN17" s="110"/>
      <c r="DO17" s="110"/>
      <c r="DP17" s="110"/>
      <c r="DQ17" s="110" t="s">
        <v>67</v>
      </c>
      <c r="DR17" s="110"/>
      <c r="DS17" s="110"/>
      <c r="DT17" s="110"/>
      <c r="DU17" s="110"/>
      <c r="DV17" s="110" t="s">
        <v>68</v>
      </c>
      <c r="DW17" s="110"/>
      <c r="DX17" s="110"/>
      <c r="DY17" s="110"/>
      <c r="DZ17" s="110"/>
      <c r="EA17" s="110" t="s">
        <v>69</v>
      </c>
      <c r="EB17" s="110"/>
      <c r="EC17" s="110"/>
      <c r="ED17" s="110"/>
      <c r="EE17" s="110"/>
    </row>
    <row r="18" spans="2:135" s="2" customFormat="1" ht="108" customHeight="1" x14ac:dyDescent="0.3">
      <c r="B18" s="1"/>
      <c r="C18" s="54" t="s">
        <v>70</v>
      </c>
      <c r="D18" s="71" t="s">
        <v>71</v>
      </c>
      <c r="E18" s="71" t="s">
        <v>0</v>
      </c>
      <c r="F18" s="71" t="s">
        <v>72</v>
      </c>
      <c r="G18" s="72" t="s">
        <v>73</v>
      </c>
      <c r="H18" s="71" t="s">
        <v>74</v>
      </c>
      <c r="I18" s="71" t="s">
        <v>75</v>
      </c>
      <c r="J18" s="71" t="s">
        <v>76</v>
      </c>
      <c r="K18" s="71" t="s">
        <v>77</v>
      </c>
      <c r="L18" s="71" t="s">
        <v>78</v>
      </c>
      <c r="M18" s="71" t="s">
        <v>79</v>
      </c>
      <c r="N18" s="71" t="s">
        <v>80</v>
      </c>
      <c r="O18" s="71" t="s">
        <v>81</v>
      </c>
      <c r="P18" s="72" t="s">
        <v>82</v>
      </c>
      <c r="Q18" s="71" t="s">
        <v>83</v>
      </c>
      <c r="R18" s="71" t="s">
        <v>84</v>
      </c>
      <c r="S18" s="71" t="s">
        <v>85</v>
      </c>
      <c r="T18" s="71" t="s">
        <v>32</v>
      </c>
      <c r="U18" s="71" t="s">
        <v>2</v>
      </c>
      <c r="V18" s="71" t="s">
        <v>86</v>
      </c>
      <c r="W18" s="71" t="s">
        <v>87</v>
      </c>
      <c r="X18" s="71" t="s">
        <v>88</v>
      </c>
      <c r="Y18" s="71" t="s">
        <v>89</v>
      </c>
      <c r="Z18" s="71" t="s">
        <v>90</v>
      </c>
      <c r="AA18" s="73" t="s">
        <v>58</v>
      </c>
      <c r="AB18" s="73" t="s">
        <v>91</v>
      </c>
      <c r="AC18" s="73" t="s">
        <v>92</v>
      </c>
      <c r="AD18" s="73" t="s">
        <v>93</v>
      </c>
      <c r="AE18" s="74" t="s">
        <v>94</v>
      </c>
      <c r="AF18" s="75" t="s">
        <v>44</v>
      </c>
      <c r="AG18" s="76" t="s">
        <v>95</v>
      </c>
      <c r="AH18" s="76" t="s">
        <v>96</v>
      </c>
      <c r="AI18" s="76" t="s">
        <v>97</v>
      </c>
      <c r="AJ18" s="75" t="s">
        <v>45</v>
      </c>
      <c r="AK18" s="76" t="s">
        <v>98</v>
      </c>
      <c r="AL18" s="76" t="s">
        <v>99</v>
      </c>
      <c r="AM18" s="76" t="s">
        <v>100</v>
      </c>
      <c r="AN18" s="75" t="s">
        <v>46</v>
      </c>
      <c r="AO18" s="76" t="s">
        <v>101</v>
      </c>
      <c r="AP18" s="76" t="s">
        <v>102</v>
      </c>
      <c r="AQ18" s="76" t="s">
        <v>103</v>
      </c>
      <c r="AR18" s="75" t="s">
        <v>47</v>
      </c>
      <c r="AS18" s="76" t="s">
        <v>104</v>
      </c>
      <c r="AT18" s="76" t="s">
        <v>105</v>
      </c>
      <c r="AU18" s="76" t="s">
        <v>106</v>
      </c>
      <c r="AV18" s="75" t="s">
        <v>48</v>
      </c>
      <c r="AW18" s="76" t="s">
        <v>107</v>
      </c>
      <c r="AX18" s="76" t="s">
        <v>108</v>
      </c>
      <c r="AY18" s="76" t="s">
        <v>109</v>
      </c>
      <c r="AZ18" s="75" t="s">
        <v>49</v>
      </c>
      <c r="BA18" s="76" t="s">
        <v>110</v>
      </c>
      <c r="BB18" s="76" t="s">
        <v>111</v>
      </c>
      <c r="BC18" s="76" t="s">
        <v>112</v>
      </c>
      <c r="BD18" s="75" t="s">
        <v>50</v>
      </c>
      <c r="BE18" s="76" t="s">
        <v>113</v>
      </c>
      <c r="BF18" s="75" t="s">
        <v>51</v>
      </c>
      <c r="BG18" s="76" t="s">
        <v>114</v>
      </c>
      <c r="BH18" s="77" t="s">
        <v>115</v>
      </c>
      <c r="BI18" s="77" t="s">
        <v>116</v>
      </c>
      <c r="BJ18" s="77" t="s">
        <v>117</v>
      </c>
      <c r="BK18" s="77" t="s">
        <v>118</v>
      </c>
      <c r="BL18" s="77" t="s">
        <v>119</v>
      </c>
      <c r="BM18" s="77" t="s">
        <v>120</v>
      </c>
      <c r="BN18" s="77" t="s">
        <v>121</v>
      </c>
      <c r="BO18" s="77" t="s">
        <v>122</v>
      </c>
      <c r="BP18" s="75" t="s">
        <v>52</v>
      </c>
      <c r="BQ18" s="76" t="s">
        <v>123</v>
      </c>
      <c r="BR18" s="76" t="s">
        <v>124</v>
      </c>
      <c r="BS18" s="75" t="s">
        <v>53</v>
      </c>
      <c r="BT18" s="76" t="s">
        <v>125</v>
      </c>
      <c r="BU18" s="75" t="s">
        <v>126</v>
      </c>
      <c r="BV18" s="76" t="s">
        <v>127</v>
      </c>
      <c r="BW18" s="75" t="s">
        <v>54</v>
      </c>
      <c r="BX18" s="76" t="s">
        <v>128</v>
      </c>
      <c r="BY18" s="76" t="s">
        <v>129</v>
      </c>
      <c r="BZ18" s="75" t="s">
        <v>55</v>
      </c>
      <c r="CA18" s="78" t="s">
        <v>130</v>
      </c>
      <c r="CB18" s="75" t="s">
        <v>56</v>
      </c>
      <c r="CC18" s="77" t="s">
        <v>131</v>
      </c>
      <c r="CD18" s="75" t="s">
        <v>57</v>
      </c>
      <c r="CE18" s="77" t="s">
        <v>132</v>
      </c>
      <c r="CF18" s="77" t="s">
        <v>133</v>
      </c>
      <c r="CG18" s="77" t="s">
        <v>134</v>
      </c>
      <c r="CH18" s="74" t="s">
        <v>135</v>
      </c>
      <c r="CI18" s="79" t="s">
        <v>136</v>
      </c>
      <c r="CJ18" s="80" t="s">
        <v>59</v>
      </c>
      <c r="CK18" s="81" t="s">
        <v>60</v>
      </c>
      <c r="CL18" s="82" t="s">
        <v>137</v>
      </c>
      <c r="CM18" s="83" t="s">
        <v>62</v>
      </c>
      <c r="CN18" s="84" t="s">
        <v>138</v>
      </c>
      <c r="CO18" s="85" t="s">
        <v>64</v>
      </c>
      <c r="CP18" s="74" t="s">
        <v>139</v>
      </c>
      <c r="CQ18" s="86" t="s">
        <v>140</v>
      </c>
      <c r="CR18" s="87" t="s">
        <v>141</v>
      </c>
      <c r="CS18" s="88" t="s">
        <v>142</v>
      </c>
      <c r="CT18" s="88" t="s">
        <v>143</v>
      </c>
      <c r="CU18" s="88" t="s">
        <v>144</v>
      </c>
      <c r="CV18" s="89" t="s">
        <v>145</v>
      </c>
      <c r="CW18" s="89" t="s">
        <v>146</v>
      </c>
      <c r="CX18" s="89" t="s">
        <v>147</v>
      </c>
      <c r="CY18" s="90" t="s">
        <v>148</v>
      </c>
      <c r="CZ18" s="89" t="s">
        <v>149</v>
      </c>
      <c r="DA18" s="89" t="s">
        <v>150</v>
      </c>
      <c r="DB18" s="90" t="s">
        <v>151</v>
      </c>
      <c r="DC18" s="89" t="s">
        <v>152</v>
      </c>
      <c r="DD18" s="91" t="s">
        <v>153</v>
      </c>
      <c r="DE18" s="92" t="s">
        <v>154</v>
      </c>
      <c r="DF18" s="92" t="s">
        <v>155</v>
      </c>
      <c r="DG18" s="90" t="s">
        <v>156</v>
      </c>
      <c r="DH18" s="93" t="s">
        <v>157</v>
      </c>
      <c r="DI18" s="94" t="s">
        <v>158</v>
      </c>
      <c r="DJ18" s="95" t="s">
        <v>159</v>
      </c>
      <c r="DK18" s="104" t="s">
        <v>599</v>
      </c>
      <c r="DL18" s="105" t="s">
        <v>161</v>
      </c>
      <c r="DM18" s="105" t="s">
        <v>162</v>
      </c>
      <c r="DN18" s="105" t="s">
        <v>163</v>
      </c>
      <c r="DO18" s="105" t="s">
        <v>31</v>
      </c>
      <c r="DP18" s="105" t="s">
        <v>164</v>
      </c>
      <c r="DQ18" s="105" t="s">
        <v>2713</v>
      </c>
      <c r="DR18" s="105" t="s">
        <v>2715</v>
      </c>
      <c r="DS18" s="105" t="s">
        <v>2717</v>
      </c>
      <c r="DT18" s="105" t="s">
        <v>2716</v>
      </c>
      <c r="DU18" s="105" t="s">
        <v>2718</v>
      </c>
      <c r="DV18" s="105" t="s">
        <v>2719</v>
      </c>
      <c r="DW18" s="105" t="s">
        <v>2714</v>
      </c>
      <c r="DX18" s="105" t="s">
        <v>2720</v>
      </c>
      <c r="DY18" s="105" t="s">
        <v>2721</v>
      </c>
      <c r="DZ18" s="105" t="s">
        <v>2722</v>
      </c>
      <c r="EA18" s="105" t="s">
        <v>2723</v>
      </c>
      <c r="EB18" s="105" t="s">
        <v>2724</v>
      </c>
      <c r="EC18" s="105" t="s">
        <v>2725</v>
      </c>
      <c r="ED18" s="105" t="s">
        <v>2726</v>
      </c>
      <c r="EE18" s="105" t="s">
        <v>2727</v>
      </c>
    </row>
    <row r="19" spans="2:135" s="2" customFormat="1" ht="84" customHeight="1" x14ac:dyDescent="0.3">
      <c r="B19" s="1"/>
      <c r="C19" s="61">
        <v>33185</v>
      </c>
      <c r="D19" s="61" t="s">
        <v>165</v>
      </c>
      <c r="E19" s="3" t="s">
        <v>166</v>
      </c>
      <c r="F19" s="61" t="s">
        <v>167</v>
      </c>
      <c r="G19" s="62" t="str">
        <f t="shared" ref="G19:G82" si="0">_xlfn.CONCAT(E19,"_",F19)</f>
        <v>URF2026_NEP_001_01_Diseñar y ejecutar las estrategias de comunicación externa a través de parrillas de contenido para redes sociales con la información definida por los procesos de la Unidad y la dirección de la entidad para el primer cuatrimestre.</v>
      </c>
      <c r="H19" s="63" t="s">
        <v>168</v>
      </c>
      <c r="I19" s="61" t="s">
        <v>169</v>
      </c>
      <c r="J19" s="61" t="s">
        <v>170</v>
      </c>
      <c r="K19" s="61" t="s">
        <v>171</v>
      </c>
      <c r="L19" s="64" t="s">
        <v>172</v>
      </c>
      <c r="M19" s="64" t="s">
        <v>173</v>
      </c>
      <c r="N19" s="65">
        <v>46023</v>
      </c>
      <c r="O19" s="65">
        <v>46142.999305555553</v>
      </c>
      <c r="P19" s="66">
        <f t="shared" ref="P19:P82" si="1">IF(O19-N19&gt;124,"El tiempo de ejecución de la actividad no puede superar 124 días",O19-N19)</f>
        <v>119.99930555555329</v>
      </c>
      <c r="Q19" s="64" t="s">
        <v>174</v>
      </c>
      <c r="R19" s="64"/>
      <c r="S19" s="67" t="s">
        <v>175</v>
      </c>
      <c r="T19" s="61" t="s">
        <v>176</v>
      </c>
      <c r="U19" s="100">
        <v>0.4</v>
      </c>
      <c r="V19" s="63" t="s">
        <v>6</v>
      </c>
      <c r="W19" s="101" t="s">
        <v>177</v>
      </c>
      <c r="X19" s="67" t="s">
        <v>178</v>
      </c>
      <c r="Y19" s="67" t="s">
        <v>179</v>
      </c>
      <c r="Z19" s="67" t="s">
        <v>180</v>
      </c>
      <c r="AA19" s="61" t="s">
        <v>181</v>
      </c>
      <c r="AB19" s="61"/>
      <c r="AC19" s="61" t="s">
        <v>182</v>
      </c>
      <c r="AD19" s="61"/>
      <c r="AE19" s="68" t="str">
        <f t="shared" ref="AE19:AE82" si="2">_xlfn.TEXTJOIN(CHAR(10),TRUE,AA19:AD19)</f>
        <v>Talento Humano
Tecnológicos</v>
      </c>
      <c r="AF19" s="61"/>
      <c r="AG19" s="61" t="s">
        <v>183</v>
      </c>
      <c r="AH19" s="61" t="s">
        <v>183</v>
      </c>
      <c r="AI19" s="69">
        <v>0</v>
      </c>
      <c r="AJ19" s="70"/>
      <c r="AK19" s="61" t="s">
        <v>183</v>
      </c>
      <c r="AL19" s="61" t="s">
        <v>183</v>
      </c>
      <c r="AM19" s="69">
        <v>0</v>
      </c>
      <c r="AN19" s="70"/>
      <c r="AO19" s="61" t="s">
        <v>183</v>
      </c>
      <c r="AP19" s="61" t="s">
        <v>183</v>
      </c>
      <c r="AQ19" s="69">
        <v>0</v>
      </c>
      <c r="AR19" s="70"/>
      <c r="AS19" s="61" t="s">
        <v>183</v>
      </c>
      <c r="AT19" s="61" t="s">
        <v>183</v>
      </c>
      <c r="AU19" s="69">
        <v>0</v>
      </c>
      <c r="AV19" s="70"/>
      <c r="AW19" s="61" t="s">
        <v>183</v>
      </c>
      <c r="AX19" s="61" t="s">
        <v>183</v>
      </c>
      <c r="AY19" s="69">
        <v>0</v>
      </c>
      <c r="AZ19" s="70"/>
      <c r="BA19" s="61" t="s">
        <v>183</v>
      </c>
      <c r="BB19" s="61" t="s">
        <v>183</v>
      </c>
      <c r="BC19" s="69">
        <v>0</v>
      </c>
      <c r="BD19" s="61"/>
      <c r="BE19" s="61" t="s">
        <v>183</v>
      </c>
      <c r="BF19" s="61"/>
      <c r="BG19" s="61" t="s">
        <v>183</v>
      </c>
      <c r="BH19" s="61"/>
      <c r="BI19" s="61"/>
      <c r="BJ19" s="61"/>
      <c r="BK19" s="61"/>
      <c r="BL19" s="61"/>
      <c r="BM19" s="61"/>
      <c r="BN19" s="61"/>
      <c r="BO19" s="61"/>
      <c r="BP19" s="61" t="s">
        <v>52</v>
      </c>
      <c r="BQ19" s="61" t="s">
        <v>184</v>
      </c>
      <c r="BR19" s="61" t="s">
        <v>185</v>
      </c>
      <c r="BS19" s="61"/>
      <c r="BT19" s="61" t="s">
        <v>183</v>
      </c>
      <c r="BU19" s="61"/>
      <c r="BV19" s="61" t="s">
        <v>183</v>
      </c>
      <c r="BW19" s="61"/>
      <c r="BX19" s="61" t="s">
        <v>183</v>
      </c>
      <c r="BY19" s="61" t="s">
        <v>183</v>
      </c>
      <c r="BZ19" s="61"/>
      <c r="CA19" s="61" t="s">
        <v>183</v>
      </c>
      <c r="CB19" s="61"/>
      <c r="CC19" s="61" t="s">
        <v>183</v>
      </c>
      <c r="CD19" s="61" t="s">
        <v>57</v>
      </c>
      <c r="CE19" s="61" t="s">
        <v>186</v>
      </c>
      <c r="CF19" s="61" t="s">
        <v>133</v>
      </c>
      <c r="CG19" s="61"/>
      <c r="CH19" s="68" t="str">
        <f t="shared" ref="CH19:CH82" si="3">_xlfn.TEXTJOIN(CHAR(10),TRUE,AF19,AJ19,AN19,AR19,AV19,AZ19,BD19,BF19,BH19,BI19,BJ19,BK19,BM19,BL19,BN19,BO19,BP19,BS19,BU19,BW19,BZ19,CB19,CD19,CF19,CG19)</f>
        <v>17_Programas de transparencia y ética pública - PTEP
23_Plan Estratégico de Comunicaciones - PEC
24_Operación del Sistema de Gestión Institucional - SGI</v>
      </c>
      <c r="CI19" s="61"/>
      <c r="CJ19" s="61"/>
      <c r="CK19" s="61" t="s">
        <v>187</v>
      </c>
      <c r="CL19" s="61"/>
      <c r="CM19" s="61" t="s">
        <v>188</v>
      </c>
      <c r="CN19" s="61"/>
      <c r="CO19" s="61"/>
      <c r="CP19" s="68" t="str">
        <f t="shared" ref="CP19:CP82" si="4">_xlfn.TEXTJOIN(CHAR(10),TRUE,CI19:CO19)</f>
        <v>D03_Gestión con valores para resultados
D05_Información y comunicación</v>
      </c>
      <c r="CQ19" s="61"/>
      <c r="CR19" s="61"/>
      <c r="CS19" s="61"/>
      <c r="CT19" s="61"/>
      <c r="CU19" s="61"/>
      <c r="CV19" s="61"/>
      <c r="CW19" s="61"/>
      <c r="CX19" s="61"/>
      <c r="CY19" s="61"/>
      <c r="CZ19" s="61"/>
      <c r="DA19" s="61"/>
      <c r="DB19" s="61"/>
      <c r="DC19" s="61" t="s">
        <v>189</v>
      </c>
      <c r="DD19" s="61"/>
      <c r="DE19" s="61" t="s">
        <v>190</v>
      </c>
      <c r="DF19" s="61"/>
      <c r="DG19" s="61"/>
      <c r="DH19" s="61"/>
      <c r="DI19" s="61"/>
      <c r="DJ19" s="68" t="str">
        <f t="shared" ref="DJ19:DJ82" si="5">_xlfn.TEXTJOIN(CHAR(10),TRUE,CQ19:DI19)</f>
        <v>D03_P13_Participación ciudadana en la gestión pública
D05_P15_Transparencia, acceso a la información pública y lucha contra la corrupción</v>
      </c>
      <c r="DK19" s="107" t="s">
        <v>160</v>
      </c>
      <c r="DL19" s="107"/>
      <c r="DM19" s="107"/>
      <c r="DN19" s="107"/>
      <c r="DO19" s="107"/>
      <c r="DP19" s="107"/>
      <c r="DQ19" s="107"/>
      <c r="DR19" s="107"/>
      <c r="DS19" s="107"/>
      <c r="DT19" s="107"/>
      <c r="DU19" s="107"/>
      <c r="DV19" s="107"/>
      <c r="DW19" s="107"/>
      <c r="DX19" s="107"/>
      <c r="DY19" s="107"/>
      <c r="DZ19" s="107"/>
      <c r="EA19" s="107"/>
      <c r="EB19" s="107"/>
      <c r="EC19" s="107"/>
      <c r="ED19" s="107"/>
      <c r="EE19" s="107"/>
    </row>
    <row r="20" spans="2:135" s="2" customFormat="1" ht="84" customHeight="1" x14ac:dyDescent="0.3">
      <c r="B20" s="1"/>
      <c r="C20" s="61">
        <v>33187</v>
      </c>
      <c r="D20" s="61" t="s">
        <v>191</v>
      </c>
      <c r="E20" s="3" t="s">
        <v>192</v>
      </c>
      <c r="F20" s="61" t="s">
        <v>193</v>
      </c>
      <c r="G20" s="62" t="str">
        <f t="shared" si="0"/>
        <v>URF2026_NEP_001_02_Diseñar y ejecutar las estrategias de comunicación externa a través de parrillas de contenido para redes sociales con la información definida por los procesos de la Unidad y la dirección de la entidad para el segundo cuatrimestre.</v>
      </c>
      <c r="H20" s="63" t="s">
        <v>168</v>
      </c>
      <c r="I20" s="61" t="s">
        <v>169</v>
      </c>
      <c r="J20" s="61" t="s">
        <v>170</v>
      </c>
      <c r="K20" s="61" t="s">
        <v>171</v>
      </c>
      <c r="L20" s="64" t="s">
        <v>172</v>
      </c>
      <c r="M20" s="64" t="s">
        <v>173</v>
      </c>
      <c r="N20" s="65">
        <v>46143</v>
      </c>
      <c r="O20" s="65">
        <v>46264.999305555553</v>
      </c>
      <c r="P20" s="66">
        <f t="shared" si="1"/>
        <v>121.99930555555329</v>
      </c>
      <c r="Q20" s="64" t="s">
        <v>174</v>
      </c>
      <c r="R20" s="64"/>
      <c r="S20" s="67" t="s">
        <v>175</v>
      </c>
      <c r="T20" s="61" t="s">
        <v>176</v>
      </c>
      <c r="U20" s="100">
        <v>0.3</v>
      </c>
      <c r="V20" s="63" t="s">
        <v>6</v>
      </c>
      <c r="W20" s="101" t="s">
        <v>177</v>
      </c>
      <c r="X20" s="67" t="s">
        <v>178</v>
      </c>
      <c r="Y20" s="67" t="s">
        <v>179</v>
      </c>
      <c r="Z20" s="67" t="s">
        <v>180</v>
      </c>
      <c r="AA20" s="61" t="s">
        <v>181</v>
      </c>
      <c r="AB20" s="61"/>
      <c r="AC20" s="61" t="s">
        <v>182</v>
      </c>
      <c r="AD20" s="61"/>
      <c r="AE20" s="68" t="str">
        <f t="shared" si="2"/>
        <v>Talento Humano
Tecnológicos</v>
      </c>
      <c r="AF20" s="61"/>
      <c r="AG20" s="61" t="s">
        <v>183</v>
      </c>
      <c r="AH20" s="61" t="s">
        <v>183</v>
      </c>
      <c r="AI20" s="69">
        <v>0</v>
      </c>
      <c r="AJ20" s="70"/>
      <c r="AK20" s="61" t="s">
        <v>183</v>
      </c>
      <c r="AL20" s="61" t="s">
        <v>183</v>
      </c>
      <c r="AM20" s="69">
        <v>0</v>
      </c>
      <c r="AN20" s="70"/>
      <c r="AO20" s="61" t="s">
        <v>183</v>
      </c>
      <c r="AP20" s="61" t="s">
        <v>183</v>
      </c>
      <c r="AQ20" s="69">
        <v>0</v>
      </c>
      <c r="AR20" s="70"/>
      <c r="AS20" s="61" t="s">
        <v>183</v>
      </c>
      <c r="AT20" s="61" t="s">
        <v>183</v>
      </c>
      <c r="AU20" s="69">
        <v>0</v>
      </c>
      <c r="AV20" s="70"/>
      <c r="AW20" s="61" t="s">
        <v>183</v>
      </c>
      <c r="AX20" s="61" t="s">
        <v>183</v>
      </c>
      <c r="AY20" s="69">
        <v>0</v>
      </c>
      <c r="AZ20" s="70"/>
      <c r="BA20" s="61" t="s">
        <v>183</v>
      </c>
      <c r="BB20" s="61" t="s">
        <v>183</v>
      </c>
      <c r="BC20" s="69">
        <v>0</v>
      </c>
      <c r="BD20" s="61"/>
      <c r="BE20" s="61" t="s">
        <v>183</v>
      </c>
      <c r="BF20" s="61"/>
      <c r="BG20" s="61" t="s">
        <v>183</v>
      </c>
      <c r="BH20" s="61"/>
      <c r="BI20" s="61"/>
      <c r="BJ20" s="61"/>
      <c r="BK20" s="61"/>
      <c r="BL20" s="61"/>
      <c r="BM20" s="61"/>
      <c r="BN20" s="61"/>
      <c r="BO20" s="61"/>
      <c r="BP20" s="61" t="s">
        <v>52</v>
      </c>
      <c r="BQ20" s="61" t="s">
        <v>184</v>
      </c>
      <c r="BR20" s="61" t="s">
        <v>185</v>
      </c>
      <c r="BS20" s="61"/>
      <c r="BT20" s="61" t="s">
        <v>183</v>
      </c>
      <c r="BU20" s="61"/>
      <c r="BV20" s="61" t="s">
        <v>183</v>
      </c>
      <c r="BW20" s="61"/>
      <c r="BX20" s="61" t="s">
        <v>183</v>
      </c>
      <c r="BY20" s="61" t="s">
        <v>183</v>
      </c>
      <c r="BZ20" s="61"/>
      <c r="CA20" s="61" t="s">
        <v>183</v>
      </c>
      <c r="CB20" s="61"/>
      <c r="CC20" s="61" t="s">
        <v>183</v>
      </c>
      <c r="CD20" s="61" t="s">
        <v>57</v>
      </c>
      <c r="CE20" s="61" t="s">
        <v>186</v>
      </c>
      <c r="CF20" s="61" t="s">
        <v>133</v>
      </c>
      <c r="CG20" s="61"/>
      <c r="CH20" s="68" t="str">
        <f t="shared" si="3"/>
        <v>17_Programas de transparencia y ética pública - PTEP
23_Plan Estratégico de Comunicaciones - PEC
24_Operación del Sistema de Gestión Institucional - SGI</v>
      </c>
      <c r="CI20" s="61"/>
      <c r="CJ20" s="61"/>
      <c r="CK20" s="61" t="s">
        <v>187</v>
      </c>
      <c r="CL20" s="61"/>
      <c r="CM20" s="61" t="s">
        <v>188</v>
      </c>
      <c r="CN20" s="61"/>
      <c r="CO20" s="61"/>
      <c r="CP20" s="68" t="str">
        <f t="shared" si="4"/>
        <v>D03_Gestión con valores para resultados
D05_Información y comunicación</v>
      </c>
      <c r="CQ20" s="61"/>
      <c r="CR20" s="61"/>
      <c r="CS20" s="61"/>
      <c r="CT20" s="61"/>
      <c r="CU20" s="61"/>
      <c r="CV20" s="61"/>
      <c r="CW20" s="61"/>
      <c r="CX20" s="61"/>
      <c r="CY20" s="61"/>
      <c r="CZ20" s="61"/>
      <c r="DA20" s="61"/>
      <c r="DB20" s="61"/>
      <c r="DC20" s="61" t="s">
        <v>189</v>
      </c>
      <c r="DD20" s="61"/>
      <c r="DE20" s="61" t="s">
        <v>190</v>
      </c>
      <c r="DF20" s="61"/>
      <c r="DG20" s="61"/>
      <c r="DH20" s="61"/>
      <c r="DI20" s="61"/>
      <c r="DJ20" s="68" t="str">
        <f t="shared" si="5"/>
        <v>D03_P13_Participación ciudadana en la gestión pública
D05_P15_Transparencia, acceso a la información pública y lucha contra la corrupción</v>
      </c>
      <c r="DK20" s="61" t="s">
        <v>160</v>
      </c>
      <c r="DL20" s="61"/>
      <c r="DM20" s="61"/>
      <c r="DN20" s="61"/>
      <c r="DO20" s="61"/>
      <c r="DP20" s="61"/>
      <c r="DQ20" s="61"/>
      <c r="DR20" s="61"/>
      <c r="DS20" s="61"/>
      <c r="DT20" s="61"/>
      <c r="DU20" s="61"/>
      <c r="DV20" s="61"/>
      <c r="DW20" s="61"/>
      <c r="DX20" s="61"/>
      <c r="DY20" s="61"/>
      <c r="DZ20" s="61"/>
      <c r="EA20" s="61"/>
      <c r="EB20" s="61"/>
      <c r="EC20" s="61"/>
      <c r="ED20" s="61"/>
      <c r="EE20" s="61"/>
    </row>
    <row r="21" spans="2:135" s="2" customFormat="1" ht="84" customHeight="1" x14ac:dyDescent="0.3">
      <c r="B21" s="1"/>
      <c r="C21" s="61">
        <v>33189</v>
      </c>
      <c r="D21" s="61" t="s">
        <v>194</v>
      </c>
      <c r="E21" s="3" t="s">
        <v>195</v>
      </c>
      <c r="F21" s="61" t="s">
        <v>196</v>
      </c>
      <c r="G21" s="62" t="str">
        <f t="shared" si="0"/>
        <v>URF2026_NEP_001_03_Diseñar y ejecutar las estrategias de comunicación externa a través de parrillas de contenido para redes sociales con la información definida por los procesos de la Unidad y la dirección de la entidad para el tercer cuatrimestre.</v>
      </c>
      <c r="H21" s="63" t="s">
        <v>168</v>
      </c>
      <c r="I21" s="61" t="s">
        <v>169</v>
      </c>
      <c r="J21" s="61" t="s">
        <v>170</v>
      </c>
      <c r="K21" s="61" t="s">
        <v>171</v>
      </c>
      <c r="L21" s="64" t="s">
        <v>172</v>
      </c>
      <c r="M21" s="64" t="s">
        <v>173</v>
      </c>
      <c r="N21" s="65">
        <v>46266</v>
      </c>
      <c r="O21" s="65">
        <v>46387.999305555553</v>
      </c>
      <c r="P21" s="66">
        <f t="shared" si="1"/>
        <v>121.99930555555329</v>
      </c>
      <c r="Q21" s="64" t="s">
        <v>174</v>
      </c>
      <c r="R21" s="64"/>
      <c r="S21" s="67" t="s">
        <v>175</v>
      </c>
      <c r="T21" s="61" t="s">
        <v>176</v>
      </c>
      <c r="U21" s="100">
        <v>0.3</v>
      </c>
      <c r="V21" s="63" t="s">
        <v>6</v>
      </c>
      <c r="W21" s="101" t="s">
        <v>177</v>
      </c>
      <c r="X21" s="67" t="s">
        <v>178</v>
      </c>
      <c r="Y21" s="67" t="s">
        <v>179</v>
      </c>
      <c r="Z21" s="67" t="s">
        <v>180</v>
      </c>
      <c r="AA21" s="61" t="s">
        <v>181</v>
      </c>
      <c r="AB21" s="61"/>
      <c r="AC21" s="61" t="s">
        <v>182</v>
      </c>
      <c r="AD21" s="61"/>
      <c r="AE21" s="68" t="str">
        <f t="shared" si="2"/>
        <v>Talento Humano
Tecnológicos</v>
      </c>
      <c r="AF21" s="61"/>
      <c r="AG21" s="61" t="s">
        <v>183</v>
      </c>
      <c r="AH21" s="61" t="s">
        <v>183</v>
      </c>
      <c r="AI21" s="69">
        <v>0</v>
      </c>
      <c r="AJ21" s="70"/>
      <c r="AK21" s="61" t="s">
        <v>183</v>
      </c>
      <c r="AL21" s="61" t="s">
        <v>183</v>
      </c>
      <c r="AM21" s="69">
        <v>0</v>
      </c>
      <c r="AN21" s="70"/>
      <c r="AO21" s="61" t="s">
        <v>183</v>
      </c>
      <c r="AP21" s="61" t="s">
        <v>183</v>
      </c>
      <c r="AQ21" s="69">
        <v>0</v>
      </c>
      <c r="AR21" s="70"/>
      <c r="AS21" s="61" t="s">
        <v>183</v>
      </c>
      <c r="AT21" s="61" t="s">
        <v>183</v>
      </c>
      <c r="AU21" s="69">
        <v>0</v>
      </c>
      <c r="AV21" s="70"/>
      <c r="AW21" s="61" t="s">
        <v>183</v>
      </c>
      <c r="AX21" s="61" t="s">
        <v>183</v>
      </c>
      <c r="AY21" s="69">
        <v>0</v>
      </c>
      <c r="AZ21" s="70"/>
      <c r="BA21" s="61" t="s">
        <v>183</v>
      </c>
      <c r="BB21" s="61" t="s">
        <v>183</v>
      </c>
      <c r="BC21" s="69">
        <v>0</v>
      </c>
      <c r="BD21" s="61"/>
      <c r="BE21" s="61" t="s">
        <v>183</v>
      </c>
      <c r="BF21" s="61"/>
      <c r="BG21" s="61" t="s">
        <v>183</v>
      </c>
      <c r="BH21" s="61"/>
      <c r="BI21" s="61"/>
      <c r="BJ21" s="61"/>
      <c r="BK21" s="61"/>
      <c r="BL21" s="61"/>
      <c r="BM21" s="61"/>
      <c r="BN21" s="61"/>
      <c r="BO21" s="61"/>
      <c r="BP21" s="61" t="s">
        <v>52</v>
      </c>
      <c r="BQ21" s="61" t="s">
        <v>184</v>
      </c>
      <c r="BR21" s="61" t="s">
        <v>185</v>
      </c>
      <c r="BS21" s="61"/>
      <c r="BT21" s="61" t="s">
        <v>183</v>
      </c>
      <c r="BU21" s="61"/>
      <c r="BV21" s="61" t="s">
        <v>183</v>
      </c>
      <c r="BW21" s="61"/>
      <c r="BX21" s="61" t="s">
        <v>183</v>
      </c>
      <c r="BY21" s="61" t="s">
        <v>183</v>
      </c>
      <c r="BZ21" s="61"/>
      <c r="CA21" s="61" t="s">
        <v>183</v>
      </c>
      <c r="CB21" s="61"/>
      <c r="CC21" s="61" t="s">
        <v>183</v>
      </c>
      <c r="CD21" s="61" t="s">
        <v>57</v>
      </c>
      <c r="CE21" s="61" t="s">
        <v>186</v>
      </c>
      <c r="CF21" s="61" t="s">
        <v>133</v>
      </c>
      <c r="CG21" s="61"/>
      <c r="CH21" s="68" t="str">
        <f t="shared" si="3"/>
        <v>17_Programas de transparencia y ética pública - PTEP
23_Plan Estratégico de Comunicaciones - PEC
24_Operación del Sistema de Gestión Institucional - SGI</v>
      </c>
      <c r="CI21" s="61"/>
      <c r="CJ21" s="61"/>
      <c r="CK21" s="61" t="s">
        <v>187</v>
      </c>
      <c r="CL21" s="61"/>
      <c r="CM21" s="61" t="s">
        <v>188</v>
      </c>
      <c r="CN21" s="61"/>
      <c r="CO21" s="61"/>
      <c r="CP21" s="68" t="str">
        <f t="shared" si="4"/>
        <v>D03_Gestión con valores para resultados
D05_Información y comunicación</v>
      </c>
      <c r="CQ21" s="61"/>
      <c r="CR21" s="61"/>
      <c r="CS21" s="61"/>
      <c r="CT21" s="61"/>
      <c r="CU21" s="61"/>
      <c r="CV21" s="61"/>
      <c r="CW21" s="61"/>
      <c r="CX21" s="61"/>
      <c r="CY21" s="61"/>
      <c r="CZ21" s="61"/>
      <c r="DA21" s="61"/>
      <c r="DB21" s="61"/>
      <c r="DC21" s="61" t="s">
        <v>189</v>
      </c>
      <c r="DD21" s="61"/>
      <c r="DE21" s="61" t="s">
        <v>190</v>
      </c>
      <c r="DF21" s="61"/>
      <c r="DG21" s="61"/>
      <c r="DH21" s="61"/>
      <c r="DI21" s="61"/>
      <c r="DJ21" s="68" t="str">
        <f t="shared" si="5"/>
        <v>D03_P13_Participación ciudadana en la gestión pública
D05_P15_Transparencia, acceso a la información pública y lucha contra la corrupción</v>
      </c>
      <c r="DK21" s="61" t="s">
        <v>160</v>
      </c>
      <c r="DL21" s="61"/>
      <c r="DM21" s="61"/>
      <c r="DN21" s="61"/>
      <c r="DO21" s="61"/>
      <c r="DP21" s="61"/>
      <c r="DQ21" s="61"/>
      <c r="DR21" s="61"/>
      <c r="DS21" s="61"/>
      <c r="DT21" s="61"/>
      <c r="DU21" s="61"/>
      <c r="DV21" s="61"/>
      <c r="DW21" s="61"/>
      <c r="DX21" s="61"/>
      <c r="DY21" s="61"/>
      <c r="DZ21" s="61"/>
      <c r="EA21" s="61"/>
      <c r="EB21" s="61"/>
      <c r="EC21" s="61"/>
      <c r="ED21" s="61"/>
      <c r="EE21" s="61"/>
    </row>
    <row r="22" spans="2:135" s="2" customFormat="1" ht="84" customHeight="1" x14ac:dyDescent="0.3">
      <c r="B22" s="1"/>
      <c r="C22" s="61">
        <v>33191</v>
      </c>
      <c r="D22" s="61" t="s">
        <v>197</v>
      </c>
      <c r="E22" s="3" t="s">
        <v>198</v>
      </c>
      <c r="F22" s="61" t="s">
        <v>199</v>
      </c>
      <c r="G22" s="62" t="str">
        <f t="shared" si="0"/>
        <v>URF2026_NOP_002_01_Realizar el acompañamiento a eventos donde haga presencia la Unidad, elaboración de boletines, difusión en medios de comunicación, durante el primer cuatrimestre.</v>
      </c>
      <c r="H22" s="63" t="s">
        <v>168</v>
      </c>
      <c r="I22" s="61" t="s">
        <v>200</v>
      </c>
      <c r="J22" s="61" t="s">
        <v>201</v>
      </c>
      <c r="K22" s="61" t="s">
        <v>171</v>
      </c>
      <c r="L22" s="64" t="s">
        <v>172</v>
      </c>
      <c r="M22" s="64" t="s">
        <v>173</v>
      </c>
      <c r="N22" s="65">
        <v>46023</v>
      </c>
      <c r="O22" s="65">
        <v>46142.999305555553</v>
      </c>
      <c r="P22" s="66">
        <f t="shared" si="1"/>
        <v>119.99930555555329</v>
      </c>
      <c r="Q22" s="64" t="s">
        <v>174</v>
      </c>
      <c r="R22" s="64"/>
      <c r="S22" s="67" t="s">
        <v>175</v>
      </c>
      <c r="T22" s="61" t="s">
        <v>202</v>
      </c>
      <c r="U22" s="100">
        <v>0.3</v>
      </c>
      <c r="V22" s="63" t="s">
        <v>7</v>
      </c>
      <c r="W22" s="101" t="s">
        <v>177</v>
      </c>
      <c r="X22" s="67" t="s">
        <v>178</v>
      </c>
      <c r="Y22" s="67" t="s">
        <v>179</v>
      </c>
      <c r="Z22" s="67" t="s">
        <v>180</v>
      </c>
      <c r="AA22" s="61" t="s">
        <v>181</v>
      </c>
      <c r="AB22" s="61"/>
      <c r="AC22" s="61" t="s">
        <v>182</v>
      </c>
      <c r="AD22" s="61"/>
      <c r="AE22" s="68" t="str">
        <f t="shared" si="2"/>
        <v>Talento Humano
Tecnológicos</v>
      </c>
      <c r="AF22" s="61"/>
      <c r="AG22" s="61" t="s">
        <v>183</v>
      </c>
      <c r="AH22" s="61" t="s">
        <v>183</v>
      </c>
      <c r="AI22" s="69">
        <v>0</v>
      </c>
      <c r="AJ22" s="70"/>
      <c r="AK22" s="61" t="s">
        <v>183</v>
      </c>
      <c r="AL22" s="61" t="s">
        <v>183</v>
      </c>
      <c r="AM22" s="69">
        <v>0</v>
      </c>
      <c r="AN22" s="70"/>
      <c r="AO22" s="61" t="s">
        <v>183</v>
      </c>
      <c r="AP22" s="61" t="s">
        <v>183</v>
      </c>
      <c r="AQ22" s="69">
        <v>0</v>
      </c>
      <c r="AR22" s="70"/>
      <c r="AS22" s="61" t="s">
        <v>183</v>
      </c>
      <c r="AT22" s="61" t="s">
        <v>183</v>
      </c>
      <c r="AU22" s="69">
        <v>0</v>
      </c>
      <c r="AV22" s="70"/>
      <c r="AW22" s="61" t="s">
        <v>183</v>
      </c>
      <c r="AX22" s="61" t="s">
        <v>183</v>
      </c>
      <c r="AY22" s="69">
        <v>0</v>
      </c>
      <c r="AZ22" s="70"/>
      <c r="BA22" s="61" t="s">
        <v>183</v>
      </c>
      <c r="BB22" s="61" t="s">
        <v>183</v>
      </c>
      <c r="BC22" s="69">
        <v>0</v>
      </c>
      <c r="BD22" s="61"/>
      <c r="BE22" s="61" t="s">
        <v>183</v>
      </c>
      <c r="BF22" s="61"/>
      <c r="BG22" s="61" t="s">
        <v>183</v>
      </c>
      <c r="BH22" s="61"/>
      <c r="BI22" s="61"/>
      <c r="BJ22" s="61"/>
      <c r="BK22" s="61"/>
      <c r="BL22" s="61"/>
      <c r="BM22" s="61"/>
      <c r="BN22" s="61"/>
      <c r="BO22" s="61"/>
      <c r="BP22" s="61" t="s">
        <v>52</v>
      </c>
      <c r="BQ22" s="61" t="s">
        <v>184</v>
      </c>
      <c r="BR22" s="61" t="s">
        <v>185</v>
      </c>
      <c r="BS22" s="61"/>
      <c r="BT22" s="61" t="s">
        <v>183</v>
      </c>
      <c r="BU22" s="61"/>
      <c r="BV22" s="61" t="s">
        <v>183</v>
      </c>
      <c r="BW22" s="61"/>
      <c r="BX22" s="61" t="s">
        <v>183</v>
      </c>
      <c r="BY22" s="61" t="s">
        <v>183</v>
      </c>
      <c r="BZ22" s="61"/>
      <c r="CA22" s="61" t="s">
        <v>183</v>
      </c>
      <c r="CB22" s="61"/>
      <c r="CC22" s="61" t="s">
        <v>183</v>
      </c>
      <c r="CD22" s="61" t="s">
        <v>57</v>
      </c>
      <c r="CE22" s="61" t="s">
        <v>186</v>
      </c>
      <c r="CF22" s="61" t="s">
        <v>133</v>
      </c>
      <c r="CG22" s="61"/>
      <c r="CH22" s="68" t="str">
        <f t="shared" si="3"/>
        <v>17_Programas de transparencia y ética pública - PTEP
23_Plan Estratégico de Comunicaciones - PEC
24_Operación del Sistema de Gestión Institucional - SGI</v>
      </c>
      <c r="CI22" s="61"/>
      <c r="CJ22" s="61"/>
      <c r="CK22" s="61" t="s">
        <v>187</v>
      </c>
      <c r="CL22" s="61"/>
      <c r="CM22" s="61" t="s">
        <v>188</v>
      </c>
      <c r="CN22" s="61"/>
      <c r="CO22" s="61"/>
      <c r="CP22" s="68" t="str">
        <f t="shared" si="4"/>
        <v>D03_Gestión con valores para resultados
D05_Información y comunicación</v>
      </c>
      <c r="CQ22" s="61"/>
      <c r="CR22" s="61"/>
      <c r="CS22" s="61"/>
      <c r="CT22" s="61"/>
      <c r="CU22" s="61"/>
      <c r="CV22" s="61"/>
      <c r="CW22" s="61"/>
      <c r="CX22" s="61"/>
      <c r="CY22" s="61"/>
      <c r="CZ22" s="61"/>
      <c r="DA22" s="61"/>
      <c r="DB22" s="61"/>
      <c r="DC22" s="61" t="s">
        <v>189</v>
      </c>
      <c r="DD22" s="61"/>
      <c r="DE22" s="61" t="s">
        <v>190</v>
      </c>
      <c r="DF22" s="61"/>
      <c r="DG22" s="61"/>
      <c r="DH22" s="61"/>
      <c r="DI22" s="61"/>
      <c r="DJ22" s="68" t="str">
        <f t="shared" si="5"/>
        <v>D03_P13_Participación ciudadana en la gestión pública
D05_P15_Transparencia, acceso a la información pública y lucha contra la corrupción</v>
      </c>
      <c r="DK22" s="61" t="s">
        <v>160</v>
      </c>
      <c r="DL22" s="61"/>
      <c r="DM22" s="61"/>
      <c r="DN22" s="61"/>
      <c r="DO22" s="61"/>
      <c r="DP22" s="61"/>
      <c r="DQ22" s="61"/>
      <c r="DR22" s="61"/>
      <c r="DS22" s="61"/>
      <c r="DT22" s="61"/>
      <c r="DU22" s="61"/>
      <c r="DV22" s="61"/>
      <c r="DW22" s="61"/>
      <c r="DX22" s="61"/>
      <c r="DY22" s="61"/>
      <c r="DZ22" s="61"/>
      <c r="EA22" s="61"/>
      <c r="EB22" s="61"/>
      <c r="EC22" s="61"/>
      <c r="ED22" s="61"/>
      <c r="EE22" s="61"/>
    </row>
    <row r="23" spans="2:135" s="2" customFormat="1" ht="84" customHeight="1" x14ac:dyDescent="0.3">
      <c r="B23" s="1"/>
      <c r="C23" s="61">
        <v>33193</v>
      </c>
      <c r="D23" s="61" t="s">
        <v>203</v>
      </c>
      <c r="E23" s="3" t="s">
        <v>204</v>
      </c>
      <c r="F23" s="61" t="s">
        <v>205</v>
      </c>
      <c r="G23" s="62" t="str">
        <f t="shared" si="0"/>
        <v>URF2026_NOP_002_02_Realizar el acompañamiento a eventos donde haga presencia la Unidad, elaboración de boletines, difusión en medios de comunicación, durante el segundo cuatrimestre.</v>
      </c>
      <c r="H23" s="63" t="s">
        <v>206</v>
      </c>
      <c r="I23" s="61" t="s">
        <v>200</v>
      </c>
      <c r="J23" s="61" t="s">
        <v>207</v>
      </c>
      <c r="K23" s="61" t="s">
        <v>171</v>
      </c>
      <c r="L23" s="64" t="s">
        <v>172</v>
      </c>
      <c r="M23" s="64" t="s">
        <v>173</v>
      </c>
      <c r="N23" s="65">
        <v>46143</v>
      </c>
      <c r="O23" s="65">
        <v>46264.999305555553</v>
      </c>
      <c r="P23" s="66">
        <f t="shared" si="1"/>
        <v>121.99930555555329</v>
      </c>
      <c r="Q23" s="64" t="s">
        <v>174</v>
      </c>
      <c r="R23" s="64"/>
      <c r="S23" s="67" t="s">
        <v>175</v>
      </c>
      <c r="T23" s="61" t="s">
        <v>202</v>
      </c>
      <c r="U23" s="100">
        <v>0.3</v>
      </c>
      <c r="V23" s="63" t="s">
        <v>7</v>
      </c>
      <c r="W23" s="101" t="s">
        <v>177</v>
      </c>
      <c r="X23" s="67" t="s">
        <v>178</v>
      </c>
      <c r="Y23" s="67" t="s">
        <v>179</v>
      </c>
      <c r="Z23" s="67" t="s">
        <v>180</v>
      </c>
      <c r="AA23" s="61" t="s">
        <v>181</v>
      </c>
      <c r="AB23" s="61"/>
      <c r="AC23" s="61" t="s">
        <v>182</v>
      </c>
      <c r="AD23" s="61"/>
      <c r="AE23" s="68" t="str">
        <f t="shared" si="2"/>
        <v>Talento Humano
Tecnológicos</v>
      </c>
      <c r="AF23" s="61"/>
      <c r="AG23" s="61" t="s">
        <v>183</v>
      </c>
      <c r="AH23" s="61" t="s">
        <v>183</v>
      </c>
      <c r="AI23" s="69">
        <v>0</v>
      </c>
      <c r="AJ23" s="70"/>
      <c r="AK23" s="61" t="s">
        <v>183</v>
      </c>
      <c r="AL23" s="61" t="s">
        <v>183</v>
      </c>
      <c r="AM23" s="69">
        <v>0</v>
      </c>
      <c r="AN23" s="70"/>
      <c r="AO23" s="61" t="s">
        <v>183</v>
      </c>
      <c r="AP23" s="61" t="s">
        <v>183</v>
      </c>
      <c r="AQ23" s="69">
        <v>0</v>
      </c>
      <c r="AR23" s="70"/>
      <c r="AS23" s="61" t="s">
        <v>183</v>
      </c>
      <c r="AT23" s="61" t="s">
        <v>183</v>
      </c>
      <c r="AU23" s="69">
        <v>0</v>
      </c>
      <c r="AV23" s="70"/>
      <c r="AW23" s="61" t="s">
        <v>183</v>
      </c>
      <c r="AX23" s="61" t="s">
        <v>183</v>
      </c>
      <c r="AY23" s="69">
        <v>0</v>
      </c>
      <c r="AZ23" s="70"/>
      <c r="BA23" s="61" t="s">
        <v>183</v>
      </c>
      <c r="BB23" s="61" t="s">
        <v>183</v>
      </c>
      <c r="BC23" s="69">
        <v>0</v>
      </c>
      <c r="BD23" s="61"/>
      <c r="BE23" s="61" t="s">
        <v>183</v>
      </c>
      <c r="BF23" s="61"/>
      <c r="BG23" s="61" t="s">
        <v>183</v>
      </c>
      <c r="BH23" s="61"/>
      <c r="BI23" s="61"/>
      <c r="BJ23" s="61"/>
      <c r="BK23" s="61"/>
      <c r="BL23" s="61"/>
      <c r="BM23" s="61"/>
      <c r="BN23" s="61"/>
      <c r="BO23" s="61"/>
      <c r="BP23" s="61" t="s">
        <v>52</v>
      </c>
      <c r="BQ23" s="61" t="s">
        <v>184</v>
      </c>
      <c r="BR23" s="61" t="s">
        <v>185</v>
      </c>
      <c r="BS23" s="61"/>
      <c r="BT23" s="61" t="s">
        <v>183</v>
      </c>
      <c r="BU23" s="61"/>
      <c r="BV23" s="61" t="s">
        <v>183</v>
      </c>
      <c r="BW23" s="61"/>
      <c r="BX23" s="61" t="s">
        <v>183</v>
      </c>
      <c r="BY23" s="61" t="s">
        <v>183</v>
      </c>
      <c r="BZ23" s="61"/>
      <c r="CA23" s="61" t="s">
        <v>183</v>
      </c>
      <c r="CB23" s="61"/>
      <c r="CC23" s="61" t="s">
        <v>183</v>
      </c>
      <c r="CD23" s="61" t="s">
        <v>57</v>
      </c>
      <c r="CE23" s="61" t="s">
        <v>186</v>
      </c>
      <c r="CF23" s="61" t="s">
        <v>133</v>
      </c>
      <c r="CG23" s="61"/>
      <c r="CH23" s="68" t="str">
        <f t="shared" si="3"/>
        <v>17_Programas de transparencia y ética pública - PTEP
23_Plan Estratégico de Comunicaciones - PEC
24_Operación del Sistema de Gestión Institucional - SGI</v>
      </c>
      <c r="CI23" s="61"/>
      <c r="CJ23" s="61"/>
      <c r="CK23" s="61" t="s">
        <v>187</v>
      </c>
      <c r="CL23" s="61"/>
      <c r="CM23" s="61" t="s">
        <v>188</v>
      </c>
      <c r="CN23" s="61"/>
      <c r="CO23" s="61"/>
      <c r="CP23" s="68" t="str">
        <f t="shared" si="4"/>
        <v>D03_Gestión con valores para resultados
D05_Información y comunicación</v>
      </c>
      <c r="CQ23" s="61"/>
      <c r="CR23" s="61"/>
      <c r="CS23" s="61"/>
      <c r="CT23" s="61"/>
      <c r="CU23" s="61"/>
      <c r="CV23" s="61"/>
      <c r="CW23" s="61"/>
      <c r="CX23" s="61"/>
      <c r="CY23" s="61"/>
      <c r="CZ23" s="61"/>
      <c r="DA23" s="61"/>
      <c r="DB23" s="61"/>
      <c r="DC23" s="61" t="s">
        <v>189</v>
      </c>
      <c r="DD23" s="61"/>
      <c r="DE23" s="61" t="s">
        <v>190</v>
      </c>
      <c r="DF23" s="61"/>
      <c r="DG23" s="61"/>
      <c r="DH23" s="61"/>
      <c r="DI23" s="61"/>
      <c r="DJ23" s="68" t="str">
        <f t="shared" si="5"/>
        <v>D03_P13_Participación ciudadana en la gestión pública
D05_P15_Transparencia, acceso a la información pública y lucha contra la corrupción</v>
      </c>
      <c r="DK23" s="61" t="s">
        <v>160</v>
      </c>
      <c r="DL23" s="61"/>
      <c r="DM23" s="61"/>
      <c r="DN23" s="61"/>
      <c r="DO23" s="61"/>
      <c r="DP23" s="61"/>
      <c r="DQ23" s="61"/>
      <c r="DR23" s="61"/>
      <c r="DS23" s="61"/>
      <c r="DT23" s="61"/>
      <c r="DU23" s="61"/>
      <c r="DV23" s="61"/>
      <c r="DW23" s="61"/>
      <c r="DX23" s="61"/>
      <c r="DY23" s="61"/>
      <c r="DZ23" s="61"/>
      <c r="EA23" s="61"/>
      <c r="EB23" s="61"/>
      <c r="EC23" s="61"/>
      <c r="ED23" s="61"/>
      <c r="EE23" s="61"/>
    </row>
    <row r="24" spans="2:135" s="2" customFormat="1" ht="84" customHeight="1" x14ac:dyDescent="0.3">
      <c r="B24" s="1"/>
      <c r="C24" s="61">
        <v>33195</v>
      </c>
      <c r="D24" s="61" t="s">
        <v>208</v>
      </c>
      <c r="E24" s="3" t="s">
        <v>209</v>
      </c>
      <c r="F24" s="61" t="s">
        <v>210</v>
      </c>
      <c r="G24" s="62" t="str">
        <f t="shared" si="0"/>
        <v>URF2026_NOP_002_03_Realizar el acompañamiento a eventos donde haga presencia la Unidad, elaboración de boletines, difusión en medios de comunicación, durante el tercer cuatrimestre.</v>
      </c>
      <c r="H24" s="63" t="s">
        <v>206</v>
      </c>
      <c r="I24" s="61" t="s">
        <v>200</v>
      </c>
      <c r="J24" s="61" t="s">
        <v>201</v>
      </c>
      <c r="K24" s="61" t="s">
        <v>171</v>
      </c>
      <c r="L24" s="64" t="s">
        <v>172</v>
      </c>
      <c r="M24" s="64" t="s">
        <v>173</v>
      </c>
      <c r="N24" s="65">
        <v>46266</v>
      </c>
      <c r="O24" s="65">
        <v>46387.999305555553</v>
      </c>
      <c r="P24" s="66">
        <f t="shared" si="1"/>
        <v>121.99930555555329</v>
      </c>
      <c r="Q24" s="64" t="s">
        <v>174</v>
      </c>
      <c r="R24" s="64"/>
      <c r="S24" s="67" t="s">
        <v>175</v>
      </c>
      <c r="T24" s="61" t="s">
        <v>202</v>
      </c>
      <c r="U24" s="100">
        <v>0.4</v>
      </c>
      <c r="V24" s="63" t="s">
        <v>7</v>
      </c>
      <c r="W24" s="101" t="s">
        <v>177</v>
      </c>
      <c r="X24" s="67" t="s">
        <v>178</v>
      </c>
      <c r="Y24" s="67" t="s">
        <v>179</v>
      </c>
      <c r="Z24" s="67" t="s">
        <v>180</v>
      </c>
      <c r="AA24" s="61" t="s">
        <v>181</v>
      </c>
      <c r="AB24" s="61"/>
      <c r="AC24" s="61" t="s">
        <v>182</v>
      </c>
      <c r="AD24" s="61"/>
      <c r="AE24" s="68" t="str">
        <f t="shared" si="2"/>
        <v>Talento Humano
Tecnológicos</v>
      </c>
      <c r="AF24" s="61"/>
      <c r="AG24" s="61" t="s">
        <v>183</v>
      </c>
      <c r="AH24" s="61" t="s">
        <v>183</v>
      </c>
      <c r="AI24" s="69">
        <v>0</v>
      </c>
      <c r="AJ24" s="70"/>
      <c r="AK24" s="61" t="s">
        <v>183</v>
      </c>
      <c r="AL24" s="61" t="s">
        <v>183</v>
      </c>
      <c r="AM24" s="69">
        <v>0</v>
      </c>
      <c r="AN24" s="70"/>
      <c r="AO24" s="61" t="s">
        <v>183</v>
      </c>
      <c r="AP24" s="61" t="s">
        <v>183</v>
      </c>
      <c r="AQ24" s="69">
        <v>0</v>
      </c>
      <c r="AR24" s="70"/>
      <c r="AS24" s="61" t="s">
        <v>183</v>
      </c>
      <c r="AT24" s="61" t="s">
        <v>183</v>
      </c>
      <c r="AU24" s="69">
        <v>0</v>
      </c>
      <c r="AV24" s="70"/>
      <c r="AW24" s="61" t="s">
        <v>183</v>
      </c>
      <c r="AX24" s="61" t="s">
        <v>183</v>
      </c>
      <c r="AY24" s="69">
        <v>0</v>
      </c>
      <c r="AZ24" s="70"/>
      <c r="BA24" s="61" t="s">
        <v>183</v>
      </c>
      <c r="BB24" s="61" t="s">
        <v>183</v>
      </c>
      <c r="BC24" s="69">
        <v>0</v>
      </c>
      <c r="BD24" s="61"/>
      <c r="BE24" s="61" t="s">
        <v>183</v>
      </c>
      <c r="BF24" s="61"/>
      <c r="BG24" s="61" t="s">
        <v>183</v>
      </c>
      <c r="BH24" s="61"/>
      <c r="BI24" s="61"/>
      <c r="BJ24" s="61"/>
      <c r="BK24" s="61"/>
      <c r="BL24" s="61"/>
      <c r="BM24" s="61"/>
      <c r="BN24" s="61"/>
      <c r="BO24" s="61"/>
      <c r="BP24" s="61" t="s">
        <v>52</v>
      </c>
      <c r="BQ24" s="61" t="s">
        <v>184</v>
      </c>
      <c r="BR24" s="61" t="s">
        <v>185</v>
      </c>
      <c r="BS24" s="61"/>
      <c r="BT24" s="61" t="s">
        <v>183</v>
      </c>
      <c r="BU24" s="61"/>
      <c r="BV24" s="61" t="s">
        <v>183</v>
      </c>
      <c r="BW24" s="61"/>
      <c r="BX24" s="61" t="s">
        <v>183</v>
      </c>
      <c r="BY24" s="61" t="s">
        <v>183</v>
      </c>
      <c r="BZ24" s="61"/>
      <c r="CA24" s="61" t="s">
        <v>183</v>
      </c>
      <c r="CB24" s="61"/>
      <c r="CC24" s="61" t="s">
        <v>183</v>
      </c>
      <c r="CD24" s="61" t="s">
        <v>57</v>
      </c>
      <c r="CE24" s="61" t="s">
        <v>186</v>
      </c>
      <c r="CF24" s="61" t="s">
        <v>133</v>
      </c>
      <c r="CG24" s="61"/>
      <c r="CH24" s="68" t="str">
        <f t="shared" si="3"/>
        <v>17_Programas de transparencia y ética pública - PTEP
23_Plan Estratégico de Comunicaciones - PEC
24_Operación del Sistema de Gestión Institucional - SGI</v>
      </c>
      <c r="CI24" s="61"/>
      <c r="CJ24" s="61"/>
      <c r="CK24" s="61" t="s">
        <v>187</v>
      </c>
      <c r="CL24" s="61"/>
      <c r="CM24" s="61" t="s">
        <v>188</v>
      </c>
      <c r="CN24" s="61"/>
      <c r="CO24" s="61"/>
      <c r="CP24" s="68" t="str">
        <f t="shared" si="4"/>
        <v>D03_Gestión con valores para resultados
D05_Información y comunicación</v>
      </c>
      <c r="CQ24" s="61"/>
      <c r="CR24" s="61"/>
      <c r="CS24" s="61"/>
      <c r="CT24" s="61"/>
      <c r="CU24" s="61"/>
      <c r="CV24" s="61"/>
      <c r="CW24" s="61"/>
      <c r="CX24" s="61"/>
      <c r="CY24" s="61"/>
      <c r="CZ24" s="61"/>
      <c r="DA24" s="61"/>
      <c r="DB24" s="61"/>
      <c r="DC24" s="61" t="s">
        <v>189</v>
      </c>
      <c r="DD24" s="61"/>
      <c r="DE24" s="61" t="s">
        <v>190</v>
      </c>
      <c r="DF24" s="61"/>
      <c r="DG24" s="61"/>
      <c r="DH24" s="61"/>
      <c r="DI24" s="61"/>
      <c r="DJ24" s="68" t="str">
        <f t="shared" si="5"/>
        <v>D03_P13_Participación ciudadana en la gestión pública
D05_P15_Transparencia, acceso a la información pública y lucha contra la corrupción</v>
      </c>
      <c r="DK24" s="61" t="s">
        <v>160</v>
      </c>
      <c r="DL24" s="61"/>
      <c r="DM24" s="61"/>
      <c r="DN24" s="61"/>
      <c r="DO24" s="61"/>
      <c r="DP24" s="61"/>
      <c r="DQ24" s="61"/>
      <c r="DR24" s="61"/>
      <c r="DS24" s="61"/>
      <c r="DT24" s="61"/>
      <c r="DU24" s="61"/>
      <c r="DV24" s="61"/>
      <c r="DW24" s="61"/>
      <c r="DX24" s="61"/>
      <c r="DY24" s="61"/>
      <c r="DZ24" s="61"/>
      <c r="EA24" s="61"/>
      <c r="EB24" s="61"/>
      <c r="EC24" s="61"/>
      <c r="ED24" s="61"/>
      <c r="EE24" s="61"/>
    </row>
    <row r="25" spans="2:135" s="2" customFormat="1" ht="84" customHeight="1" x14ac:dyDescent="0.3">
      <c r="B25" s="1"/>
      <c r="C25" s="61">
        <v>33197</v>
      </c>
      <c r="D25" s="61" t="s">
        <v>211</v>
      </c>
      <c r="E25" s="3" t="s">
        <v>212</v>
      </c>
      <c r="F25" s="61" t="s">
        <v>213</v>
      </c>
      <c r="G25" s="62" t="str">
        <f t="shared" si="0"/>
        <v>URF2026_NEI_003_Generar el plan de comunicaciones de la Unidad de acuerdo con el formato establecido por directiva presidencial</v>
      </c>
      <c r="H25" s="63" t="s">
        <v>214</v>
      </c>
      <c r="I25" s="61" t="s">
        <v>215</v>
      </c>
      <c r="J25" s="61" t="s">
        <v>216</v>
      </c>
      <c r="K25" s="61" t="s">
        <v>171</v>
      </c>
      <c r="L25" s="64" t="s">
        <v>172</v>
      </c>
      <c r="M25" s="64" t="s">
        <v>173</v>
      </c>
      <c r="N25" s="65">
        <v>46023</v>
      </c>
      <c r="O25" s="65">
        <v>46111.999305555553</v>
      </c>
      <c r="P25" s="66">
        <f t="shared" si="1"/>
        <v>88.999305555553292</v>
      </c>
      <c r="Q25" s="64" t="s">
        <v>174</v>
      </c>
      <c r="R25" s="64"/>
      <c r="S25" s="67" t="s">
        <v>175</v>
      </c>
      <c r="T25" s="61" t="s">
        <v>217</v>
      </c>
      <c r="U25" s="100">
        <v>1</v>
      </c>
      <c r="V25" s="63" t="s">
        <v>6</v>
      </c>
      <c r="W25" s="101" t="s">
        <v>218</v>
      </c>
      <c r="X25" s="67" t="s">
        <v>178</v>
      </c>
      <c r="Y25" s="67" t="s">
        <v>179</v>
      </c>
      <c r="Z25" s="67" t="s">
        <v>180</v>
      </c>
      <c r="AA25" s="61" t="s">
        <v>181</v>
      </c>
      <c r="AB25" s="61"/>
      <c r="AC25" s="61" t="s">
        <v>182</v>
      </c>
      <c r="AD25" s="61"/>
      <c r="AE25" s="68" t="str">
        <f t="shared" si="2"/>
        <v>Talento Humano
Tecnológicos</v>
      </c>
      <c r="AF25" s="61"/>
      <c r="AG25" s="61" t="s">
        <v>183</v>
      </c>
      <c r="AH25" s="61" t="s">
        <v>183</v>
      </c>
      <c r="AI25" s="69">
        <v>0</v>
      </c>
      <c r="AJ25" s="70"/>
      <c r="AK25" s="61" t="s">
        <v>183</v>
      </c>
      <c r="AL25" s="61" t="s">
        <v>183</v>
      </c>
      <c r="AM25" s="69">
        <v>0</v>
      </c>
      <c r="AN25" s="70"/>
      <c r="AO25" s="61" t="s">
        <v>183</v>
      </c>
      <c r="AP25" s="61" t="s">
        <v>183</v>
      </c>
      <c r="AQ25" s="69">
        <v>0</v>
      </c>
      <c r="AR25" s="70"/>
      <c r="AS25" s="61" t="s">
        <v>183</v>
      </c>
      <c r="AT25" s="61" t="s">
        <v>183</v>
      </c>
      <c r="AU25" s="69">
        <v>0</v>
      </c>
      <c r="AV25" s="70"/>
      <c r="AW25" s="61" t="s">
        <v>183</v>
      </c>
      <c r="AX25" s="61" t="s">
        <v>183</v>
      </c>
      <c r="AY25" s="69">
        <v>0</v>
      </c>
      <c r="AZ25" s="70"/>
      <c r="BA25" s="61" t="s">
        <v>183</v>
      </c>
      <c r="BB25" s="61" t="s">
        <v>183</v>
      </c>
      <c r="BC25" s="69">
        <v>0</v>
      </c>
      <c r="BD25" s="61"/>
      <c r="BE25" s="61" t="s">
        <v>183</v>
      </c>
      <c r="BF25" s="61"/>
      <c r="BG25" s="61" t="s">
        <v>183</v>
      </c>
      <c r="BH25" s="61"/>
      <c r="BI25" s="61"/>
      <c r="BJ25" s="61"/>
      <c r="BK25" s="61"/>
      <c r="BL25" s="61"/>
      <c r="BM25" s="61"/>
      <c r="BN25" s="61"/>
      <c r="BO25" s="61"/>
      <c r="BP25" s="61" t="s">
        <v>52</v>
      </c>
      <c r="BQ25" s="61" t="s">
        <v>184</v>
      </c>
      <c r="BR25" s="61" t="s">
        <v>185</v>
      </c>
      <c r="BS25" s="61"/>
      <c r="BT25" s="61" t="s">
        <v>183</v>
      </c>
      <c r="BU25" s="61"/>
      <c r="BV25" s="61" t="s">
        <v>183</v>
      </c>
      <c r="BW25" s="61"/>
      <c r="BX25" s="61" t="s">
        <v>183</v>
      </c>
      <c r="BY25" s="61" t="s">
        <v>183</v>
      </c>
      <c r="BZ25" s="61"/>
      <c r="CA25" s="61" t="s">
        <v>183</v>
      </c>
      <c r="CB25" s="61"/>
      <c r="CC25" s="61" t="s">
        <v>183</v>
      </c>
      <c r="CD25" s="61" t="s">
        <v>57</v>
      </c>
      <c r="CE25" s="61" t="s">
        <v>186</v>
      </c>
      <c r="CF25" s="61" t="s">
        <v>133</v>
      </c>
      <c r="CG25" s="61"/>
      <c r="CH25" s="68" t="str">
        <f t="shared" si="3"/>
        <v>17_Programas de transparencia y ética pública - PTEP
23_Plan Estratégico de Comunicaciones - PEC
24_Operación del Sistema de Gestión Institucional - SGI</v>
      </c>
      <c r="CI25" s="61"/>
      <c r="CJ25" s="61"/>
      <c r="CK25" s="61" t="s">
        <v>187</v>
      </c>
      <c r="CL25" s="61"/>
      <c r="CM25" s="61" t="s">
        <v>188</v>
      </c>
      <c r="CN25" s="61"/>
      <c r="CO25" s="61"/>
      <c r="CP25" s="68" t="str">
        <f t="shared" si="4"/>
        <v>D03_Gestión con valores para resultados
D05_Información y comunicación</v>
      </c>
      <c r="CQ25" s="61"/>
      <c r="CR25" s="61"/>
      <c r="CS25" s="61"/>
      <c r="CT25" s="61"/>
      <c r="CU25" s="61"/>
      <c r="CV25" s="61"/>
      <c r="CW25" s="61"/>
      <c r="CX25" s="61"/>
      <c r="CY25" s="61"/>
      <c r="CZ25" s="61"/>
      <c r="DA25" s="61"/>
      <c r="DB25" s="61"/>
      <c r="DC25" s="61" t="s">
        <v>189</v>
      </c>
      <c r="DD25" s="61"/>
      <c r="DE25" s="61" t="s">
        <v>190</v>
      </c>
      <c r="DF25" s="61"/>
      <c r="DG25" s="61"/>
      <c r="DH25" s="61"/>
      <c r="DI25" s="61"/>
      <c r="DJ25" s="68" t="str">
        <f t="shared" si="5"/>
        <v>D03_P13_Participación ciudadana en la gestión pública
D05_P15_Transparencia, acceso a la información pública y lucha contra la corrupción</v>
      </c>
      <c r="DK25" s="61" t="s">
        <v>160</v>
      </c>
      <c r="DL25" s="61"/>
      <c r="DM25" s="61"/>
      <c r="DN25" s="61"/>
      <c r="DO25" s="61"/>
      <c r="DP25" s="61"/>
      <c r="DQ25" s="61"/>
      <c r="DR25" s="61"/>
      <c r="DS25" s="61"/>
      <c r="DT25" s="61"/>
      <c r="DU25" s="61"/>
      <c r="DV25" s="61"/>
      <c r="DW25" s="61"/>
      <c r="DX25" s="61"/>
      <c r="DY25" s="61"/>
      <c r="DZ25" s="61"/>
      <c r="EA25" s="61"/>
      <c r="EB25" s="61"/>
      <c r="EC25" s="61"/>
      <c r="ED25" s="61"/>
      <c r="EE25" s="61"/>
    </row>
    <row r="26" spans="2:135" s="2" customFormat="1" ht="84" customHeight="1" x14ac:dyDescent="0.3">
      <c r="B26" s="1"/>
      <c r="C26" s="61">
        <v>33199</v>
      </c>
      <c r="D26" s="61" t="s">
        <v>219</v>
      </c>
      <c r="E26" s="3" t="s">
        <v>220</v>
      </c>
      <c r="F26" s="61" t="s">
        <v>221</v>
      </c>
      <c r="G26" s="62" t="str">
        <f t="shared" si="0"/>
        <v>URF2026_NOP_004_01_Realizar seguimiento al plan de comunicaciones y generar el informe de la Unidad de acuerdo con el formato establecido por directiva presidencial durante el segundo trimestre</v>
      </c>
      <c r="H26" s="63" t="s">
        <v>222</v>
      </c>
      <c r="I26" s="61" t="s">
        <v>215</v>
      </c>
      <c r="J26" s="61" t="s">
        <v>216</v>
      </c>
      <c r="K26" s="61" t="s">
        <v>171</v>
      </c>
      <c r="L26" s="64" t="s">
        <v>172</v>
      </c>
      <c r="M26" s="64" t="s">
        <v>173</v>
      </c>
      <c r="N26" s="65">
        <v>46113</v>
      </c>
      <c r="O26" s="65">
        <v>46203.999305555553</v>
      </c>
      <c r="P26" s="66">
        <f t="shared" si="1"/>
        <v>90.999305555553292</v>
      </c>
      <c r="Q26" s="64" t="s">
        <v>174</v>
      </c>
      <c r="R26" s="64"/>
      <c r="S26" s="67" t="s">
        <v>175</v>
      </c>
      <c r="T26" s="61" t="s">
        <v>217</v>
      </c>
      <c r="U26" s="100">
        <v>0.3</v>
      </c>
      <c r="V26" s="63" t="s">
        <v>7</v>
      </c>
      <c r="W26" s="101" t="s">
        <v>177</v>
      </c>
      <c r="X26" s="67" t="s">
        <v>178</v>
      </c>
      <c r="Y26" s="67" t="s">
        <v>179</v>
      </c>
      <c r="Z26" s="67" t="s">
        <v>180</v>
      </c>
      <c r="AA26" s="61" t="s">
        <v>181</v>
      </c>
      <c r="AB26" s="61"/>
      <c r="AC26" s="61" t="s">
        <v>182</v>
      </c>
      <c r="AD26" s="61"/>
      <c r="AE26" s="68" t="str">
        <f t="shared" si="2"/>
        <v>Talento Humano
Tecnológicos</v>
      </c>
      <c r="AF26" s="61"/>
      <c r="AG26" s="61" t="s">
        <v>183</v>
      </c>
      <c r="AH26" s="61" t="s">
        <v>183</v>
      </c>
      <c r="AI26" s="69">
        <v>0</v>
      </c>
      <c r="AJ26" s="70"/>
      <c r="AK26" s="61" t="s">
        <v>183</v>
      </c>
      <c r="AL26" s="61" t="s">
        <v>183</v>
      </c>
      <c r="AM26" s="69">
        <v>0</v>
      </c>
      <c r="AN26" s="70"/>
      <c r="AO26" s="61" t="s">
        <v>183</v>
      </c>
      <c r="AP26" s="61" t="s">
        <v>183</v>
      </c>
      <c r="AQ26" s="69">
        <v>0</v>
      </c>
      <c r="AR26" s="70"/>
      <c r="AS26" s="61" t="s">
        <v>183</v>
      </c>
      <c r="AT26" s="61" t="s">
        <v>183</v>
      </c>
      <c r="AU26" s="69">
        <v>0</v>
      </c>
      <c r="AV26" s="70"/>
      <c r="AW26" s="61" t="s">
        <v>183</v>
      </c>
      <c r="AX26" s="61" t="s">
        <v>183</v>
      </c>
      <c r="AY26" s="69">
        <v>0</v>
      </c>
      <c r="AZ26" s="70"/>
      <c r="BA26" s="61" t="s">
        <v>183</v>
      </c>
      <c r="BB26" s="61" t="s">
        <v>183</v>
      </c>
      <c r="BC26" s="69">
        <v>0</v>
      </c>
      <c r="BD26" s="61"/>
      <c r="BE26" s="61" t="s">
        <v>183</v>
      </c>
      <c r="BF26" s="61"/>
      <c r="BG26" s="61" t="s">
        <v>183</v>
      </c>
      <c r="BH26" s="61"/>
      <c r="BI26" s="61"/>
      <c r="BJ26" s="61"/>
      <c r="BK26" s="61"/>
      <c r="BL26" s="61"/>
      <c r="BM26" s="61"/>
      <c r="BN26" s="61"/>
      <c r="BO26" s="61"/>
      <c r="BP26" s="61" t="s">
        <v>52</v>
      </c>
      <c r="BQ26" s="61" t="s">
        <v>184</v>
      </c>
      <c r="BR26" s="61" t="s">
        <v>185</v>
      </c>
      <c r="BS26" s="61"/>
      <c r="BT26" s="61" t="s">
        <v>183</v>
      </c>
      <c r="BU26" s="61"/>
      <c r="BV26" s="61" t="s">
        <v>183</v>
      </c>
      <c r="BW26" s="61"/>
      <c r="BX26" s="61" t="s">
        <v>183</v>
      </c>
      <c r="BY26" s="61" t="s">
        <v>183</v>
      </c>
      <c r="BZ26" s="61"/>
      <c r="CA26" s="61" t="s">
        <v>183</v>
      </c>
      <c r="CB26" s="61"/>
      <c r="CC26" s="61" t="s">
        <v>183</v>
      </c>
      <c r="CD26" s="61" t="s">
        <v>57</v>
      </c>
      <c r="CE26" s="61" t="s">
        <v>186</v>
      </c>
      <c r="CF26" s="61" t="s">
        <v>133</v>
      </c>
      <c r="CG26" s="61"/>
      <c r="CH26" s="68" t="str">
        <f t="shared" si="3"/>
        <v>17_Programas de transparencia y ética pública - PTEP
23_Plan Estratégico de Comunicaciones - PEC
24_Operación del Sistema de Gestión Institucional - SGI</v>
      </c>
      <c r="CI26" s="61"/>
      <c r="CJ26" s="61"/>
      <c r="CK26" s="61" t="s">
        <v>187</v>
      </c>
      <c r="CL26" s="61"/>
      <c r="CM26" s="61" t="s">
        <v>188</v>
      </c>
      <c r="CN26" s="61"/>
      <c r="CO26" s="61"/>
      <c r="CP26" s="68" t="str">
        <f t="shared" si="4"/>
        <v>D03_Gestión con valores para resultados
D05_Información y comunicación</v>
      </c>
      <c r="CQ26" s="61"/>
      <c r="CR26" s="61"/>
      <c r="CS26" s="61"/>
      <c r="CT26" s="61"/>
      <c r="CU26" s="61"/>
      <c r="CV26" s="61"/>
      <c r="CW26" s="61"/>
      <c r="CX26" s="61"/>
      <c r="CY26" s="61"/>
      <c r="CZ26" s="61"/>
      <c r="DA26" s="61"/>
      <c r="DB26" s="61"/>
      <c r="DC26" s="61" t="s">
        <v>189</v>
      </c>
      <c r="DD26" s="61"/>
      <c r="DE26" s="61" t="s">
        <v>190</v>
      </c>
      <c r="DF26" s="61"/>
      <c r="DG26" s="61"/>
      <c r="DH26" s="61"/>
      <c r="DI26" s="61"/>
      <c r="DJ26" s="68" t="str">
        <f t="shared" si="5"/>
        <v>D03_P13_Participación ciudadana en la gestión pública
D05_P15_Transparencia, acceso a la información pública y lucha contra la corrupción</v>
      </c>
      <c r="DK26" s="61" t="s">
        <v>160</v>
      </c>
      <c r="DL26" s="61"/>
      <c r="DM26" s="61"/>
      <c r="DN26" s="61"/>
      <c r="DO26" s="61"/>
      <c r="DP26" s="61"/>
      <c r="DQ26" s="61"/>
      <c r="DR26" s="61"/>
      <c r="DS26" s="61"/>
      <c r="DT26" s="61"/>
      <c r="DU26" s="61"/>
      <c r="DV26" s="61"/>
      <c r="DW26" s="61"/>
      <c r="DX26" s="61"/>
      <c r="DY26" s="61"/>
      <c r="DZ26" s="61"/>
      <c r="EA26" s="61"/>
      <c r="EB26" s="61"/>
      <c r="EC26" s="61"/>
      <c r="ED26" s="61"/>
      <c r="EE26" s="61"/>
    </row>
    <row r="27" spans="2:135" s="2" customFormat="1" ht="84" customHeight="1" x14ac:dyDescent="0.3">
      <c r="B27" s="1"/>
      <c r="C27" s="61">
        <v>33201</v>
      </c>
      <c r="D27" s="61" t="s">
        <v>223</v>
      </c>
      <c r="E27" s="3" t="s">
        <v>224</v>
      </c>
      <c r="F27" s="61" t="s">
        <v>225</v>
      </c>
      <c r="G27" s="62" t="str">
        <f t="shared" si="0"/>
        <v>URF2026_NOP_004_02_Realizar seguimiento al plan de comunicaciones y generar el informe de la Unidad de acuerdo con el formato establecido por directiva presidencial durante el tercer trimestre</v>
      </c>
      <c r="H27" s="63" t="s">
        <v>222</v>
      </c>
      <c r="I27" s="61" t="s">
        <v>215</v>
      </c>
      <c r="J27" s="61" t="s">
        <v>216</v>
      </c>
      <c r="K27" s="61" t="s">
        <v>171</v>
      </c>
      <c r="L27" s="64" t="s">
        <v>172</v>
      </c>
      <c r="M27" s="64" t="s">
        <v>173</v>
      </c>
      <c r="N27" s="65">
        <v>46204</v>
      </c>
      <c r="O27" s="65">
        <v>46295.999305555553</v>
      </c>
      <c r="P27" s="66">
        <f t="shared" si="1"/>
        <v>91.999305555553292</v>
      </c>
      <c r="Q27" s="64" t="s">
        <v>174</v>
      </c>
      <c r="R27" s="64"/>
      <c r="S27" s="67" t="s">
        <v>175</v>
      </c>
      <c r="T27" s="61" t="s">
        <v>217</v>
      </c>
      <c r="U27" s="100">
        <v>0.3</v>
      </c>
      <c r="V27" s="63" t="s">
        <v>7</v>
      </c>
      <c r="W27" s="101" t="s">
        <v>177</v>
      </c>
      <c r="X27" s="67" t="s">
        <v>178</v>
      </c>
      <c r="Y27" s="67" t="s">
        <v>179</v>
      </c>
      <c r="Z27" s="67" t="s">
        <v>180</v>
      </c>
      <c r="AA27" s="61" t="s">
        <v>181</v>
      </c>
      <c r="AB27" s="61"/>
      <c r="AC27" s="61" t="s">
        <v>182</v>
      </c>
      <c r="AD27" s="61"/>
      <c r="AE27" s="68" t="str">
        <f t="shared" si="2"/>
        <v>Talento Humano
Tecnológicos</v>
      </c>
      <c r="AF27" s="61"/>
      <c r="AG27" s="61" t="s">
        <v>183</v>
      </c>
      <c r="AH27" s="61" t="s">
        <v>183</v>
      </c>
      <c r="AI27" s="69">
        <v>0</v>
      </c>
      <c r="AJ27" s="70"/>
      <c r="AK27" s="61" t="s">
        <v>183</v>
      </c>
      <c r="AL27" s="61" t="s">
        <v>183</v>
      </c>
      <c r="AM27" s="69">
        <v>0</v>
      </c>
      <c r="AN27" s="70"/>
      <c r="AO27" s="61" t="s">
        <v>183</v>
      </c>
      <c r="AP27" s="61" t="s">
        <v>183</v>
      </c>
      <c r="AQ27" s="69">
        <v>0</v>
      </c>
      <c r="AR27" s="70"/>
      <c r="AS27" s="61" t="s">
        <v>183</v>
      </c>
      <c r="AT27" s="61" t="s">
        <v>183</v>
      </c>
      <c r="AU27" s="69">
        <v>0</v>
      </c>
      <c r="AV27" s="70"/>
      <c r="AW27" s="61" t="s">
        <v>183</v>
      </c>
      <c r="AX27" s="61" t="s">
        <v>183</v>
      </c>
      <c r="AY27" s="69">
        <v>0</v>
      </c>
      <c r="AZ27" s="70"/>
      <c r="BA27" s="61" t="s">
        <v>183</v>
      </c>
      <c r="BB27" s="61" t="s">
        <v>183</v>
      </c>
      <c r="BC27" s="69">
        <v>0</v>
      </c>
      <c r="BD27" s="61"/>
      <c r="BE27" s="61" t="s">
        <v>183</v>
      </c>
      <c r="BF27" s="61"/>
      <c r="BG27" s="61" t="s">
        <v>183</v>
      </c>
      <c r="BH27" s="61"/>
      <c r="BI27" s="61"/>
      <c r="BJ27" s="61"/>
      <c r="BK27" s="61"/>
      <c r="BL27" s="61"/>
      <c r="BM27" s="61"/>
      <c r="BN27" s="61"/>
      <c r="BO27" s="61"/>
      <c r="BP27" s="61" t="s">
        <v>52</v>
      </c>
      <c r="BQ27" s="61" t="s">
        <v>184</v>
      </c>
      <c r="BR27" s="61" t="s">
        <v>185</v>
      </c>
      <c r="BS27" s="61"/>
      <c r="BT27" s="61" t="s">
        <v>183</v>
      </c>
      <c r="BU27" s="61"/>
      <c r="BV27" s="61" t="s">
        <v>183</v>
      </c>
      <c r="BW27" s="61"/>
      <c r="BX27" s="61" t="s">
        <v>183</v>
      </c>
      <c r="BY27" s="61" t="s">
        <v>183</v>
      </c>
      <c r="BZ27" s="61"/>
      <c r="CA27" s="61" t="s">
        <v>183</v>
      </c>
      <c r="CB27" s="61"/>
      <c r="CC27" s="61" t="s">
        <v>183</v>
      </c>
      <c r="CD27" s="61" t="s">
        <v>57</v>
      </c>
      <c r="CE27" s="61" t="s">
        <v>186</v>
      </c>
      <c r="CF27" s="61" t="s">
        <v>133</v>
      </c>
      <c r="CG27" s="61"/>
      <c r="CH27" s="68" t="str">
        <f t="shared" si="3"/>
        <v>17_Programas de transparencia y ética pública - PTEP
23_Plan Estratégico de Comunicaciones - PEC
24_Operación del Sistema de Gestión Institucional - SGI</v>
      </c>
      <c r="CI27" s="61"/>
      <c r="CJ27" s="61"/>
      <c r="CK27" s="61" t="s">
        <v>187</v>
      </c>
      <c r="CL27" s="61"/>
      <c r="CM27" s="61" t="s">
        <v>188</v>
      </c>
      <c r="CN27" s="61"/>
      <c r="CO27" s="61"/>
      <c r="CP27" s="68" t="str">
        <f t="shared" si="4"/>
        <v>D03_Gestión con valores para resultados
D05_Información y comunicación</v>
      </c>
      <c r="CQ27" s="61"/>
      <c r="CR27" s="61"/>
      <c r="CS27" s="61"/>
      <c r="CT27" s="61"/>
      <c r="CU27" s="61"/>
      <c r="CV27" s="61"/>
      <c r="CW27" s="61"/>
      <c r="CX27" s="61"/>
      <c r="CY27" s="61"/>
      <c r="CZ27" s="61"/>
      <c r="DA27" s="61"/>
      <c r="DB27" s="61"/>
      <c r="DC27" s="61" t="s">
        <v>189</v>
      </c>
      <c r="DD27" s="61"/>
      <c r="DE27" s="61" t="s">
        <v>190</v>
      </c>
      <c r="DF27" s="61"/>
      <c r="DG27" s="61"/>
      <c r="DH27" s="61"/>
      <c r="DI27" s="61"/>
      <c r="DJ27" s="68" t="str">
        <f t="shared" si="5"/>
        <v>D03_P13_Participación ciudadana en la gestión pública
D05_P15_Transparencia, acceso a la información pública y lucha contra la corrupción</v>
      </c>
      <c r="DK27" s="61" t="s">
        <v>160</v>
      </c>
      <c r="DL27" s="61"/>
      <c r="DM27" s="61"/>
      <c r="DN27" s="61"/>
      <c r="DO27" s="61"/>
      <c r="DP27" s="61"/>
      <c r="DQ27" s="61"/>
      <c r="DR27" s="61"/>
      <c r="DS27" s="61"/>
      <c r="DT27" s="61"/>
      <c r="DU27" s="61"/>
      <c r="DV27" s="61"/>
      <c r="DW27" s="61"/>
      <c r="DX27" s="61"/>
      <c r="DY27" s="61"/>
      <c r="DZ27" s="61"/>
      <c r="EA27" s="61"/>
      <c r="EB27" s="61"/>
      <c r="EC27" s="61"/>
      <c r="ED27" s="61"/>
      <c r="EE27" s="61"/>
    </row>
    <row r="28" spans="2:135" s="2" customFormat="1" ht="84" customHeight="1" x14ac:dyDescent="0.3">
      <c r="B28" s="1"/>
      <c r="C28" s="61">
        <v>33203</v>
      </c>
      <c r="D28" s="61" t="s">
        <v>226</v>
      </c>
      <c r="E28" s="3" t="s">
        <v>227</v>
      </c>
      <c r="F28" s="61" t="s">
        <v>228</v>
      </c>
      <c r="G28" s="62" t="str">
        <f t="shared" si="0"/>
        <v>URF2026_NOP_004_03_Realizar seguimiento al plan de comunicaciones y generar el informe de la Unidad de acuerdo con el formato establecido por directiva presidencial durante el cuarto trimestre</v>
      </c>
      <c r="H28" s="63" t="s">
        <v>222</v>
      </c>
      <c r="I28" s="61" t="s">
        <v>215</v>
      </c>
      <c r="J28" s="61" t="s">
        <v>216</v>
      </c>
      <c r="K28" s="61" t="s">
        <v>171</v>
      </c>
      <c r="L28" s="64" t="s">
        <v>172</v>
      </c>
      <c r="M28" s="64" t="s">
        <v>173</v>
      </c>
      <c r="N28" s="65">
        <v>46296</v>
      </c>
      <c r="O28" s="65">
        <v>46387.999305555553</v>
      </c>
      <c r="P28" s="66">
        <f t="shared" si="1"/>
        <v>91.999305555553292</v>
      </c>
      <c r="Q28" s="64" t="s">
        <v>174</v>
      </c>
      <c r="R28" s="64"/>
      <c r="S28" s="67" t="s">
        <v>175</v>
      </c>
      <c r="T28" s="61" t="s">
        <v>217</v>
      </c>
      <c r="U28" s="100">
        <v>0.4</v>
      </c>
      <c r="V28" s="63" t="s">
        <v>7</v>
      </c>
      <c r="W28" s="101" t="s">
        <v>177</v>
      </c>
      <c r="X28" s="67" t="s">
        <v>178</v>
      </c>
      <c r="Y28" s="67" t="s">
        <v>179</v>
      </c>
      <c r="Z28" s="67" t="s">
        <v>180</v>
      </c>
      <c r="AA28" s="61" t="s">
        <v>181</v>
      </c>
      <c r="AB28" s="61"/>
      <c r="AC28" s="61" t="s">
        <v>182</v>
      </c>
      <c r="AD28" s="61"/>
      <c r="AE28" s="68" t="str">
        <f t="shared" si="2"/>
        <v>Talento Humano
Tecnológicos</v>
      </c>
      <c r="AF28" s="61"/>
      <c r="AG28" s="61" t="s">
        <v>183</v>
      </c>
      <c r="AH28" s="61" t="s">
        <v>183</v>
      </c>
      <c r="AI28" s="69">
        <v>0</v>
      </c>
      <c r="AJ28" s="70"/>
      <c r="AK28" s="61" t="s">
        <v>183</v>
      </c>
      <c r="AL28" s="61" t="s">
        <v>183</v>
      </c>
      <c r="AM28" s="69">
        <v>0</v>
      </c>
      <c r="AN28" s="70"/>
      <c r="AO28" s="61" t="s">
        <v>183</v>
      </c>
      <c r="AP28" s="61" t="s">
        <v>183</v>
      </c>
      <c r="AQ28" s="69">
        <v>0</v>
      </c>
      <c r="AR28" s="70"/>
      <c r="AS28" s="61" t="s">
        <v>183</v>
      </c>
      <c r="AT28" s="61" t="s">
        <v>183</v>
      </c>
      <c r="AU28" s="69">
        <v>0</v>
      </c>
      <c r="AV28" s="70"/>
      <c r="AW28" s="61" t="s">
        <v>183</v>
      </c>
      <c r="AX28" s="61" t="s">
        <v>183</v>
      </c>
      <c r="AY28" s="69">
        <v>0</v>
      </c>
      <c r="AZ28" s="70"/>
      <c r="BA28" s="61" t="s">
        <v>183</v>
      </c>
      <c r="BB28" s="61" t="s">
        <v>183</v>
      </c>
      <c r="BC28" s="69">
        <v>0</v>
      </c>
      <c r="BD28" s="61"/>
      <c r="BE28" s="61" t="s">
        <v>183</v>
      </c>
      <c r="BF28" s="61"/>
      <c r="BG28" s="61" t="s">
        <v>183</v>
      </c>
      <c r="BH28" s="61"/>
      <c r="BI28" s="61"/>
      <c r="BJ28" s="61"/>
      <c r="BK28" s="61"/>
      <c r="BL28" s="61"/>
      <c r="BM28" s="61"/>
      <c r="BN28" s="61"/>
      <c r="BO28" s="61"/>
      <c r="BP28" s="61" t="s">
        <v>52</v>
      </c>
      <c r="BQ28" s="61" t="s">
        <v>184</v>
      </c>
      <c r="BR28" s="61" t="s">
        <v>185</v>
      </c>
      <c r="BS28" s="61"/>
      <c r="BT28" s="61" t="s">
        <v>183</v>
      </c>
      <c r="BU28" s="61"/>
      <c r="BV28" s="61" t="s">
        <v>183</v>
      </c>
      <c r="BW28" s="61"/>
      <c r="BX28" s="61" t="s">
        <v>183</v>
      </c>
      <c r="BY28" s="61" t="s">
        <v>183</v>
      </c>
      <c r="BZ28" s="61"/>
      <c r="CA28" s="61" t="s">
        <v>183</v>
      </c>
      <c r="CB28" s="61"/>
      <c r="CC28" s="61" t="s">
        <v>183</v>
      </c>
      <c r="CD28" s="61" t="s">
        <v>57</v>
      </c>
      <c r="CE28" s="61" t="s">
        <v>186</v>
      </c>
      <c r="CF28" s="61" t="s">
        <v>133</v>
      </c>
      <c r="CG28" s="61"/>
      <c r="CH28" s="68" t="str">
        <f t="shared" si="3"/>
        <v>17_Programas de transparencia y ética pública - PTEP
23_Plan Estratégico de Comunicaciones - PEC
24_Operación del Sistema de Gestión Institucional - SGI</v>
      </c>
      <c r="CI28" s="61"/>
      <c r="CJ28" s="61"/>
      <c r="CK28" s="61" t="s">
        <v>187</v>
      </c>
      <c r="CL28" s="61"/>
      <c r="CM28" s="61" t="s">
        <v>188</v>
      </c>
      <c r="CN28" s="61"/>
      <c r="CO28" s="61"/>
      <c r="CP28" s="68" t="str">
        <f t="shared" si="4"/>
        <v>D03_Gestión con valores para resultados
D05_Información y comunicación</v>
      </c>
      <c r="CQ28" s="61"/>
      <c r="CR28" s="61"/>
      <c r="CS28" s="61"/>
      <c r="CT28" s="61"/>
      <c r="CU28" s="61"/>
      <c r="CV28" s="61"/>
      <c r="CW28" s="61"/>
      <c r="CX28" s="61"/>
      <c r="CY28" s="61"/>
      <c r="CZ28" s="61"/>
      <c r="DA28" s="61"/>
      <c r="DB28" s="61"/>
      <c r="DC28" s="61" t="s">
        <v>189</v>
      </c>
      <c r="DD28" s="61"/>
      <c r="DE28" s="61" t="s">
        <v>190</v>
      </c>
      <c r="DF28" s="61"/>
      <c r="DG28" s="61"/>
      <c r="DH28" s="61"/>
      <c r="DI28" s="61"/>
      <c r="DJ28" s="68" t="str">
        <f t="shared" si="5"/>
        <v>D03_P13_Participación ciudadana en la gestión pública
D05_P15_Transparencia, acceso a la información pública y lucha contra la corrupción</v>
      </c>
      <c r="DK28" s="61" t="s">
        <v>160</v>
      </c>
      <c r="DL28" s="61"/>
      <c r="DM28" s="61"/>
      <c r="DN28" s="61"/>
      <c r="DO28" s="61"/>
      <c r="DP28" s="61"/>
      <c r="DQ28" s="61"/>
      <c r="DR28" s="61"/>
      <c r="DS28" s="61"/>
      <c r="DT28" s="61"/>
      <c r="DU28" s="61"/>
      <c r="DV28" s="61"/>
      <c r="DW28" s="61"/>
      <c r="DX28" s="61"/>
      <c r="DY28" s="61"/>
      <c r="DZ28" s="61"/>
      <c r="EA28" s="61"/>
      <c r="EB28" s="61"/>
      <c r="EC28" s="61"/>
      <c r="ED28" s="61"/>
      <c r="EE28" s="61"/>
    </row>
    <row r="29" spans="2:135" s="2" customFormat="1" ht="84" customHeight="1" x14ac:dyDescent="0.3">
      <c r="B29" s="1"/>
      <c r="C29" s="61">
        <v>33205</v>
      </c>
      <c r="D29" s="61" t="s">
        <v>229</v>
      </c>
      <c r="E29" s="3" t="s">
        <v>230</v>
      </c>
      <c r="F29" s="61" t="s">
        <v>231</v>
      </c>
      <c r="G29" s="62" t="str">
        <f t="shared" si="0"/>
        <v>URF2026_NEP_005_01_Diseñar y ejecutar las estrategias de comunicación interna con la información definida por los procesos de la Unidad y la dirección de la entidad para el primer cuatrimestre</v>
      </c>
      <c r="H29" s="63" t="s">
        <v>232</v>
      </c>
      <c r="I29" s="61" t="s">
        <v>233</v>
      </c>
      <c r="J29" s="61" t="s">
        <v>234</v>
      </c>
      <c r="K29" s="61" t="s">
        <v>171</v>
      </c>
      <c r="L29" s="64" t="s">
        <v>173</v>
      </c>
      <c r="M29" s="64" t="s">
        <v>172</v>
      </c>
      <c r="N29" s="65">
        <v>46023</v>
      </c>
      <c r="O29" s="65">
        <v>46142.999305555553</v>
      </c>
      <c r="P29" s="66">
        <f t="shared" si="1"/>
        <v>119.99930555555329</v>
      </c>
      <c r="Q29" s="64" t="s">
        <v>174</v>
      </c>
      <c r="R29" s="64"/>
      <c r="S29" s="67" t="s">
        <v>175</v>
      </c>
      <c r="T29" s="61" t="s">
        <v>176</v>
      </c>
      <c r="U29" s="100">
        <v>0.4</v>
      </c>
      <c r="V29" s="63" t="s">
        <v>6</v>
      </c>
      <c r="W29" s="101" t="s">
        <v>177</v>
      </c>
      <c r="X29" s="67" t="s">
        <v>178</v>
      </c>
      <c r="Y29" s="67" t="s">
        <v>179</v>
      </c>
      <c r="Z29" s="67" t="s">
        <v>180</v>
      </c>
      <c r="AA29" s="61" t="s">
        <v>181</v>
      </c>
      <c r="AB29" s="61"/>
      <c r="AC29" s="61" t="s">
        <v>182</v>
      </c>
      <c r="AD29" s="61"/>
      <c r="AE29" s="68" t="str">
        <f t="shared" si="2"/>
        <v>Talento Humano
Tecnológicos</v>
      </c>
      <c r="AF29" s="61"/>
      <c r="AG29" s="61" t="s">
        <v>183</v>
      </c>
      <c r="AH29" s="61" t="s">
        <v>183</v>
      </c>
      <c r="AI29" s="69">
        <v>0</v>
      </c>
      <c r="AJ29" s="70"/>
      <c r="AK29" s="61" t="s">
        <v>183</v>
      </c>
      <c r="AL29" s="61" t="s">
        <v>183</v>
      </c>
      <c r="AM29" s="69">
        <v>0</v>
      </c>
      <c r="AN29" s="70"/>
      <c r="AO29" s="61" t="s">
        <v>183</v>
      </c>
      <c r="AP29" s="61" t="s">
        <v>183</v>
      </c>
      <c r="AQ29" s="69">
        <v>0</v>
      </c>
      <c r="AR29" s="70"/>
      <c r="AS29" s="61" t="s">
        <v>183</v>
      </c>
      <c r="AT29" s="61" t="s">
        <v>183</v>
      </c>
      <c r="AU29" s="69">
        <v>0</v>
      </c>
      <c r="AV29" s="70"/>
      <c r="AW29" s="61" t="s">
        <v>183</v>
      </c>
      <c r="AX29" s="61" t="s">
        <v>183</v>
      </c>
      <c r="AY29" s="69">
        <v>0</v>
      </c>
      <c r="AZ29" s="70"/>
      <c r="BA29" s="61" t="s">
        <v>183</v>
      </c>
      <c r="BB29" s="61" t="s">
        <v>183</v>
      </c>
      <c r="BC29" s="69">
        <v>0</v>
      </c>
      <c r="BD29" s="61"/>
      <c r="BE29" s="61" t="s">
        <v>183</v>
      </c>
      <c r="BF29" s="61"/>
      <c r="BG29" s="61" t="s">
        <v>183</v>
      </c>
      <c r="BH29" s="61"/>
      <c r="BI29" s="61"/>
      <c r="BJ29" s="61"/>
      <c r="BK29" s="61"/>
      <c r="BL29" s="61"/>
      <c r="BM29" s="61"/>
      <c r="BN29" s="61"/>
      <c r="BO29" s="61"/>
      <c r="BP29" s="61" t="s">
        <v>52</v>
      </c>
      <c r="BQ29" s="61" t="s">
        <v>184</v>
      </c>
      <c r="BR29" s="61" t="s">
        <v>185</v>
      </c>
      <c r="BS29" s="61"/>
      <c r="BT29" s="61" t="s">
        <v>183</v>
      </c>
      <c r="BU29" s="61"/>
      <c r="BV29" s="61" t="s">
        <v>183</v>
      </c>
      <c r="BW29" s="61"/>
      <c r="BX29" s="61" t="s">
        <v>183</v>
      </c>
      <c r="BY29" s="61" t="s">
        <v>183</v>
      </c>
      <c r="BZ29" s="61"/>
      <c r="CA29" s="61" t="s">
        <v>183</v>
      </c>
      <c r="CB29" s="61"/>
      <c r="CC29" s="61" t="s">
        <v>183</v>
      </c>
      <c r="CD29" s="61" t="s">
        <v>57</v>
      </c>
      <c r="CE29" s="61" t="s">
        <v>235</v>
      </c>
      <c r="CF29" s="61" t="s">
        <v>133</v>
      </c>
      <c r="CG29" s="61"/>
      <c r="CH29" s="68" t="str">
        <f t="shared" si="3"/>
        <v>17_Programas de transparencia y ética pública - PTEP
23_Plan Estratégico de Comunicaciones - PEC
24_Operación del Sistema de Gestión Institucional - SGI</v>
      </c>
      <c r="CI29" s="61"/>
      <c r="CJ29" s="61"/>
      <c r="CK29" s="61" t="s">
        <v>187</v>
      </c>
      <c r="CL29" s="61"/>
      <c r="CM29" s="61" t="s">
        <v>188</v>
      </c>
      <c r="CN29" s="61"/>
      <c r="CO29" s="61"/>
      <c r="CP29" s="68" t="str">
        <f t="shared" si="4"/>
        <v>D03_Gestión con valores para resultados
D05_Información y comunicación</v>
      </c>
      <c r="CQ29" s="61"/>
      <c r="CR29" s="61"/>
      <c r="CS29" s="61"/>
      <c r="CT29" s="61"/>
      <c r="CU29" s="61"/>
      <c r="CV29" s="61"/>
      <c r="CW29" s="61"/>
      <c r="CX29" s="61"/>
      <c r="CY29" s="61"/>
      <c r="CZ29" s="61"/>
      <c r="DA29" s="61"/>
      <c r="DB29" s="61"/>
      <c r="DC29" s="61" t="s">
        <v>189</v>
      </c>
      <c r="DD29" s="61"/>
      <c r="DE29" s="61" t="s">
        <v>190</v>
      </c>
      <c r="DF29" s="61"/>
      <c r="DG29" s="61"/>
      <c r="DH29" s="61"/>
      <c r="DI29" s="61"/>
      <c r="DJ29" s="68" t="str">
        <f t="shared" si="5"/>
        <v>D03_P13_Participación ciudadana en la gestión pública
D05_P15_Transparencia, acceso a la información pública y lucha contra la corrupción</v>
      </c>
      <c r="DK29" s="61" t="s">
        <v>160</v>
      </c>
      <c r="DL29" s="61"/>
      <c r="DM29" s="61"/>
      <c r="DN29" s="61"/>
      <c r="DO29" s="61"/>
      <c r="DP29" s="61"/>
      <c r="DQ29" s="61"/>
      <c r="DR29" s="61"/>
      <c r="DS29" s="61"/>
      <c r="DT29" s="61"/>
      <c r="DU29" s="61"/>
      <c r="DV29" s="61"/>
      <c r="DW29" s="61"/>
      <c r="DX29" s="61"/>
      <c r="DY29" s="61"/>
      <c r="DZ29" s="61"/>
      <c r="EA29" s="61"/>
      <c r="EB29" s="61"/>
      <c r="EC29" s="61"/>
      <c r="ED29" s="61"/>
      <c r="EE29" s="61"/>
    </row>
    <row r="30" spans="2:135" s="2" customFormat="1" ht="84" customHeight="1" x14ac:dyDescent="0.3">
      <c r="B30" s="1"/>
      <c r="C30" s="61">
        <v>33207</v>
      </c>
      <c r="D30" s="61" t="s">
        <v>236</v>
      </c>
      <c r="E30" s="3" t="s">
        <v>237</v>
      </c>
      <c r="F30" s="61" t="s">
        <v>238</v>
      </c>
      <c r="G30" s="62" t="str">
        <f t="shared" si="0"/>
        <v>URF2026_NEP_005_02_Diseñar y ejecutar las estrategias de comunicación interna con la información definida por los procesos de la Unidad y la dirección de la entidad para el segundo cuatrimestre</v>
      </c>
      <c r="H30" s="63" t="s">
        <v>232</v>
      </c>
      <c r="I30" s="61" t="s">
        <v>233</v>
      </c>
      <c r="J30" s="61" t="s">
        <v>234</v>
      </c>
      <c r="K30" s="61" t="s">
        <v>171</v>
      </c>
      <c r="L30" s="64" t="s">
        <v>173</v>
      </c>
      <c r="M30" s="64" t="s">
        <v>172</v>
      </c>
      <c r="N30" s="65">
        <v>46143</v>
      </c>
      <c r="O30" s="65">
        <v>46264.999305555553</v>
      </c>
      <c r="P30" s="66">
        <f t="shared" si="1"/>
        <v>121.99930555555329</v>
      </c>
      <c r="Q30" s="64" t="s">
        <v>174</v>
      </c>
      <c r="R30" s="64"/>
      <c r="S30" s="67" t="s">
        <v>175</v>
      </c>
      <c r="T30" s="61" t="s">
        <v>176</v>
      </c>
      <c r="U30" s="100">
        <v>0.3</v>
      </c>
      <c r="V30" s="63" t="s">
        <v>6</v>
      </c>
      <c r="W30" s="101" t="s">
        <v>177</v>
      </c>
      <c r="X30" s="67" t="s">
        <v>178</v>
      </c>
      <c r="Y30" s="67" t="s">
        <v>179</v>
      </c>
      <c r="Z30" s="67" t="s">
        <v>180</v>
      </c>
      <c r="AA30" s="61" t="s">
        <v>181</v>
      </c>
      <c r="AB30" s="61"/>
      <c r="AC30" s="61" t="s">
        <v>182</v>
      </c>
      <c r="AD30" s="61"/>
      <c r="AE30" s="68" t="str">
        <f t="shared" si="2"/>
        <v>Talento Humano
Tecnológicos</v>
      </c>
      <c r="AF30" s="61"/>
      <c r="AG30" s="61" t="s">
        <v>183</v>
      </c>
      <c r="AH30" s="61" t="s">
        <v>183</v>
      </c>
      <c r="AI30" s="69">
        <v>0</v>
      </c>
      <c r="AJ30" s="70"/>
      <c r="AK30" s="61" t="s">
        <v>183</v>
      </c>
      <c r="AL30" s="61" t="s">
        <v>183</v>
      </c>
      <c r="AM30" s="69">
        <v>0</v>
      </c>
      <c r="AN30" s="70"/>
      <c r="AO30" s="61" t="s">
        <v>183</v>
      </c>
      <c r="AP30" s="61" t="s">
        <v>183</v>
      </c>
      <c r="AQ30" s="69">
        <v>0</v>
      </c>
      <c r="AR30" s="70"/>
      <c r="AS30" s="61" t="s">
        <v>183</v>
      </c>
      <c r="AT30" s="61" t="s">
        <v>183</v>
      </c>
      <c r="AU30" s="69">
        <v>0</v>
      </c>
      <c r="AV30" s="70"/>
      <c r="AW30" s="61" t="s">
        <v>183</v>
      </c>
      <c r="AX30" s="61" t="s">
        <v>183</v>
      </c>
      <c r="AY30" s="69">
        <v>0</v>
      </c>
      <c r="AZ30" s="70"/>
      <c r="BA30" s="61" t="s">
        <v>183</v>
      </c>
      <c r="BB30" s="61" t="s">
        <v>183</v>
      </c>
      <c r="BC30" s="69">
        <v>0</v>
      </c>
      <c r="BD30" s="61"/>
      <c r="BE30" s="61" t="s">
        <v>183</v>
      </c>
      <c r="BF30" s="61"/>
      <c r="BG30" s="61" t="s">
        <v>183</v>
      </c>
      <c r="BH30" s="61"/>
      <c r="BI30" s="61"/>
      <c r="BJ30" s="61"/>
      <c r="BK30" s="61"/>
      <c r="BL30" s="61"/>
      <c r="BM30" s="61"/>
      <c r="BN30" s="61"/>
      <c r="BO30" s="61"/>
      <c r="BP30" s="61" t="s">
        <v>52</v>
      </c>
      <c r="BQ30" s="61" t="s">
        <v>184</v>
      </c>
      <c r="BR30" s="61" t="s">
        <v>185</v>
      </c>
      <c r="BS30" s="61"/>
      <c r="BT30" s="61" t="s">
        <v>183</v>
      </c>
      <c r="BU30" s="61"/>
      <c r="BV30" s="61" t="s">
        <v>183</v>
      </c>
      <c r="BW30" s="61"/>
      <c r="BX30" s="61" t="s">
        <v>183</v>
      </c>
      <c r="BY30" s="61" t="s">
        <v>183</v>
      </c>
      <c r="BZ30" s="61"/>
      <c r="CA30" s="61" t="s">
        <v>183</v>
      </c>
      <c r="CB30" s="61"/>
      <c r="CC30" s="61" t="s">
        <v>183</v>
      </c>
      <c r="CD30" s="61" t="s">
        <v>57</v>
      </c>
      <c r="CE30" s="61" t="s">
        <v>235</v>
      </c>
      <c r="CF30" s="61" t="s">
        <v>133</v>
      </c>
      <c r="CG30" s="61"/>
      <c r="CH30" s="68" t="str">
        <f t="shared" si="3"/>
        <v>17_Programas de transparencia y ética pública - PTEP
23_Plan Estratégico de Comunicaciones - PEC
24_Operación del Sistema de Gestión Institucional - SGI</v>
      </c>
      <c r="CI30" s="61"/>
      <c r="CJ30" s="61"/>
      <c r="CK30" s="61" t="s">
        <v>187</v>
      </c>
      <c r="CL30" s="61"/>
      <c r="CM30" s="61" t="s">
        <v>188</v>
      </c>
      <c r="CN30" s="61"/>
      <c r="CO30" s="61"/>
      <c r="CP30" s="68" t="str">
        <f t="shared" si="4"/>
        <v>D03_Gestión con valores para resultados
D05_Información y comunicación</v>
      </c>
      <c r="CQ30" s="61"/>
      <c r="CR30" s="61"/>
      <c r="CS30" s="61"/>
      <c r="CT30" s="61"/>
      <c r="CU30" s="61"/>
      <c r="CV30" s="61"/>
      <c r="CW30" s="61"/>
      <c r="CX30" s="61"/>
      <c r="CY30" s="61"/>
      <c r="CZ30" s="61"/>
      <c r="DA30" s="61"/>
      <c r="DB30" s="61"/>
      <c r="DC30" s="61" t="s">
        <v>189</v>
      </c>
      <c r="DD30" s="61"/>
      <c r="DE30" s="61" t="s">
        <v>190</v>
      </c>
      <c r="DF30" s="61"/>
      <c r="DG30" s="61"/>
      <c r="DH30" s="61"/>
      <c r="DI30" s="61"/>
      <c r="DJ30" s="68" t="str">
        <f t="shared" si="5"/>
        <v>D03_P13_Participación ciudadana en la gestión pública
D05_P15_Transparencia, acceso a la información pública y lucha contra la corrupción</v>
      </c>
      <c r="DK30" s="61" t="s">
        <v>160</v>
      </c>
      <c r="DL30" s="61"/>
      <c r="DM30" s="61"/>
      <c r="DN30" s="61"/>
      <c r="DO30" s="61"/>
      <c r="DP30" s="61"/>
      <c r="DQ30" s="61"/>
      <c r="DR30" s="61"/>
      <c r="DS30" s="61"/>
      <c r="DT30" s="61"/>
      <c r="DU30" s="61"/>
      <c r="DV30" s="61"/>
      <c r="DW30" s="61"/>
      <c r="DX30" s="61"/>
      <c r="DY30" s="61"/>
      <c r="DZ30" s="61"/>
      <c r="EA30" s="61"/>
      <c r="EB30" s="61"/>
      <c r="EC30" s="61"/>
      <c r="ED30" s="61"/>
      <c r="EE30" s="61"/>
    </row>
    <row r="31" spans="2:135" s="2" customFormat="1" ht="84" customHeight="1" x14ac:dyDescent="0.3">
      <c r="B31" s="1"/>
      <c r="C31" s="61">
        <v>33209</v>
      </c>
      <c r="D31" s="61" t="s">
        <v>239</v>
      </c>
      <c r="E31" s="3" t="s">
        <v>240</v>
      </c>
      <c r="F31" s="61" t="s">
        <v>241</v>
      </c>
      <c r="G31" s="62" t="str">
        <f t="shared" si="0"/>
        <v>URF2026_NEP_005_03_Diseñar y ejecutar las estrategias de comunicación interna con la información definida por los procesos de la Unidad y la dirección de la entidad para el tercer cuatrimestre</v>
      </c>
      <c r="H31" s="63" t="s">
        <v>232</v>
      </c>
      <c r="I31" s="61" t="s">
        <v>233</v>
      </c>
      <c r="J31" s="61" t="s">
        <v>234</v>
      </c>
      <c r="K31" s="61" t="s">
        <v>171</v>
      </c>
      <c r="L31" s="64" t="s">
        <v>173</v>
      </c>
      <c r="M31" s="64" t="s">
        <v>172</v>
      </c>
      <c r="N31" s="65">
        <v>46266</v>
      </c>
      <c r="O31" s="65">
        <v>46387.999305555553</v>
      </c>
      <c r="P31" s="66">
        <f t="shared" si="1"/>
        <v>121.99930555555329</v>
      </c>
      <c r="Q31" s="64" t="s">
        <v>174</v>
      </c>
      <c r="R31" s="64"/>
      <c r="S31" s="67" t="s">
        <v>175</v>
      </c>
      <c r="T31" s="61" t="s">
        <v>176</v>
      </c>
      <c r="U31" s="100">
        <v>0.3</v>
      </c>
      <c r="V31" s="63" t="s">
        <v>6</v>
      </c>
      <c r="W31" s="101" t="s">
        <v>177</v>
      </c>
      <c r="X31" s="67" t="s">
        <v>178</v>
      </c>
      <c r="Y31" s="67" t="s">
        <v>179</v>
      </c>
      <c r="Z31" s="67" t="s">
        <v>180</v>
      </c>
      <c r="AA31" s="61" t="s">
        <v>181</v>
      </c>
      <c r="AB31" s="61"/>
      <c r="AC31" s="61" t="s">
        <v>182</v>
      </c>
      <c r="AD31" s="61"/>
      <c r="AE31" s="68" t="str">
        <f t="shared" si="2"/>
        <v>Talento Humano
Tecnológicos</v>
      </c>
      <c r="AF31" s="61"/>
      <c r="AG31" s="61" t="s">
        <v>183</v>
      </c>
      <c r="AH31" s="61" t="s">
        <v>183</v>
      </c>
      <c r="AI31" s="69">
        <v>0</v>
      </c>
      <c r="AJ31" s="70"/>
      <c r="AK31" s="61" t="s">
        <v>183</v>
      </c>
      <c r="AL31" s="61" t="s">
        <v>183</v>
      </c>
      <c r="AM31" s="69">
        <v>0</v>
      </c>
      <c r="AN31" s="70"/>
      <c r="AO31" s="61" t="s">
        <v>183</v>
      </c>
      <c r="AP31" s="61" t="s">
        <v>183</v>
      </c>
      <c r="AQ31" s="69">
        <v>0</v>
      </c>
      <c r="AR31" s="70"/>
      <c r="AS31" s="61" t="s">
        <v>183</v>
      </c>
      <c r="AT31" s="61" t="s">
        <v>183</v>
      </c>
      <c r="AU31" s="69">
        <v>0</v>
      </c>
      <c r="AV31" s="70"/>
      <c r="AW31" s="61" t="s">
        <v>183</v>
      </c>
      <c r="AX31" s="61" t="s">
        <v>183</v>
      </c>
      <c r="AY31" s="69">
        <v>0</v>
      </c>
      <c r="AZ31" s="70"/>
      <c r="BA31" s="61" t="s">
        <v>183</v>
      </c>
      <c r="BB31" s="61" t="s">
        <v>183</v>
      </c>
      <c r="BC31" s="69">
        <v>0</v>
      </c>
      <c r="BD31" s="61"/>
      <c r="BE31" s="61" t="s">
        <v>183</v>
      </c>
      <c r="BF31" s="61"/>
      <c r="BG31" s="61" t="s">
        <v>183</v>
      </c>
      <c r="BH31" s="61"/>
      <c r="BI31" s="61"/>
      <c r="BJ31" s="61"/>
      <c r="BK31" s="61"/>
      <c r="BL31" s="61"/>
      <c r="BM31" s="61"/>
      <c r="BN31" s="61"/>
      <c r="BO31" s="61"/>
      <c r="BP31" s="61" t="s">
        <v>52</v>
      </c>
      <c r="BQ31" s="61" t="s">
        <v>184</v>
      </c>
      <c r="BR31" s="61" t="s">
        <v>185</v>
      </c>
      <c r="BS31" s="61"/>
      <c r="BT31" s="61" t="s">
        <v>183</v>
      </c>
      <c r="BU31" s="61"/>
      <c r="BV31" s="61" t="s">
        <v>183</v>
      </c>
      <c r="BW31" s="61"/>
      <c r="BX31" s="61" t="s">
        <v>183</v>
      </c>
      <c r="BY31" s="61" t="s">
        <v>183</v>
      </c>
      <c r="BZ31" s="61"/>
      <c r="CA31" s="61" t="s">
        <v>183</v>
      </c>
      <c r="CB31" s="61"/>
      <c r="CC31" s="61" t="s">
        <v>183</v>
      </c>
      <c r="CD31" s="61" t="s">
        <v>57</v>
      </c>
      <c r="CE31" s="61" t="s">
        <v>235</v>
      </c>
      <c r="CF31" s="61" t="s">
        <v>133</v>
      </c>
      <c r="CG31" s="61"/>
      <c r="CH31" s="68" t="str">
        <f t="shared" si="3"/>
        <v>17_Programas de transparencia y ética pública - PTEP
23_Plan Estratégico de Comunicaciones - PEC
24_Operación del Sistema de Gestión Institucional - SGI</v>
      </c>
      <c r="CI31" s="61"/>
      <c r="CJ31" s="61"/>
      <c r="CK31" s="61" t="s">
        <v>187</v>
      </c>
      <c r="CL31" s="61"/>
      <c r="CM31" s="61" t="s">
        <v>188</v>
      </c>
      <c r="CN31" s="61"/>
      <c r="CO31" s="61"/>
      <c r="CP31" s="68" t="str">
        <f t="shared" si="4"/>
        <v>D03_Gestión con valores para resultados
D05_Información y comunicación</v>
      </c>
      <c r="CQ31" s="61"/>
      <c r="CR31" s="61"/>
      <c r="CS31" s="61"/>
      <c r="CT31" s="61"/>
      <c r="CU31" s="61"/>
      <c r="CV31" s="61"/>
      <c r="CW31" s="61"/>
      <c r="CX31" s="61"/>
      <c r="CY31" s="61"/>
      <c r="CZ31" s="61"/>
      <c r="DA31" s="61"/>
      <c r="DB31" s="61"/>
      <c r="DC31" s="61" t="s">
        <v>189</v>
      </c>
      <c r="DD31" s="61"/>
      <c r="DE31" s="61" t="s">
        <v>190</v>
      </c>
      <c r="DF31" s="61"/>
      <c r="DG31" s="61"/>
      <c r="DH31" s="61"/>
      <c r="DI31" s="61"/>
      <c r="DJ31" s="68" t="str">
        <f t="shared" si="5"/>
        <v>D03_P13_Participación ciudadana en la gestión pública
D05_P15_Transparencia, acceso a la información pública y lucha contra la corrupción</v>
      </c>
      <c r="DK31" s="61" t="s">
        <v>160</v>
      </c>
      <c r="DL31" s="61"/>
      <c r="DM31" s="61"/>
      <c r="DN31" s="61"/>
      <c r="DO31" s="61"/>
      <c r="DP31" s="61"/>
      <c r="DQ31" s="61"/>
      <c r="DR31" s="61"/>
      <c r="DS31" s="61"/>
      <c r="DT31" s="61"/>
      <c r="DU31" s="61"/>
      <c r="DV31" s="61"/>
      <c r="DW31" s="61"/>
      <c r="DX31" s="61"/>
      <c r="DY31" s="61"/>
      <c r="DZ31" s="61"/>
      <c r="EA31" s="61"/>
      <c r="EB31" s="61"/>
      <c r="EC31" s="61"/>
      <c r="ED31" s="61"/>
      <c r="EE31" s="61"/>
    </row>
    <row r="32" spans="2:135" s="2" customFormat="1" ht="84" customHeight="1" x14ac:dyDescent="0.3">
      <c r="B32" s="1"/>
      <c r="C32" s="61">
        <v>33211</v>
      </c>
      <c r="D32" s="61" t="s">
        <v>242</v>
      </c>
      <c r="E32" s="3" t="s">
        <v>243</v>
      </c>
      <c r="F32" s="61" t="s">
        <v>244</v>
      </c>
      <c r="G32" s="62" t="str">
        <f t="shared" si="0"/>
        <v>URF2026_NOP_006_01_Publicar la información que establece la Ley de Transparencia y de Acceso a la Información, gestionar la actualización de la página web acorde con las solicitudes establecidas por los procesos mediante el SMGI, durante el primer cuatrimestre</v>
      </c>
      <c r="H32" s="63" t="s">
        <v>245</v>
      </c>
      <c r="I32" s="61" t="s">
        <v>246</v>
      </c>
      <c r="J32" s="61" t="s">
        <v>234</v>
      </c>
      <c r="K32" s="61" t="s">
        <v>171</v>
      </c>
      <c r="L32" s="64" t="s">
        <v>173</v>
      </c>
      <c r="M32" s="64" t="s">
        <v>172</v>
      </c>
      <c r="N32" s="65">
        <v>46023</v>
      </c>
      <c r="O32" s="65">
        <v>46142.999305555553</v>
      </c>
      <c r="P32" s="66">
        <f t="shared" si="1"/>
        <v>119.99930555555329</v>
      </c>
      <c r="Q32" s="64" t="s">
        <v>174</v>
      </c>
      <c r="R32" s="64"/>
      <c r="S32" s="67" t="s">
        <v>175</v>
      </c>
      <c r="T32" s="61" t="s">
        <v>202</v>
      </c>
      <c r="U32" s="100">
        <v>0.4</v>
      </c>
      <c r="V32" s="63" t="s">
        <v>7</v>
      </c>
      <c r="W32" s="101" t="s">
        <v>177</v>
      </c>
      <c r="X32" s="67" t="s">
        <v>178</v>
      </c>
      <c r="Y32" s="67" t="s">
        <v>179</v>
      </c>
      <c r="Z32" s="67" t="s">
        <v>180</v>
      </c>
      <c r="AA32" s="61" t="s">
        <v>181</v>
      </c>
      <c r="AB32" s="61"/>
      <c r="AC32" s="61" t="s">
        <v>182</v>
      </c>
      <c r="AD32" s="61"/>
      <c r="AE32" s="68" t="str">
        <f t="shared" si="2"/>
        <v>Talento Humano
Tecnológicos</v>
      </c>
      <c r="AF32" s="61"/>
      <c r="AG32" s="61" t="s">
        <v>183</v>
      </c>
      <c r="AH32" s="61" t="s">
        <v>183</v>
      </c>
      <c r="AI32" s="69">
        <v>0</v>
      </c>
      <c r="AJ32" s="70"/>
      <c r="AK32" s="61" t="s">
        <v>183</v>
      </c>
      <c r="AL32" s="61" t="s">
        <v>183</v>
      </c>
      <c r="AM32" s="69">
        <v>0</v>
      </c>
      <c r="AN32" s="70"/>
      <c r="AO32" s="61" t="s">
        <v>183</v>
      </c>
      <c r="AP32" s="61" t="s">
        <v>183</v>
      </c>
      <c r="AQ32" s="69">
        <v>0</v>
      </c>
      <c r="AR32" s="70"/>
      <c r="AS32" s="61" t="s">
        <v>183</v>
      </c>
      <c r="AT32" s="61" t="s">
        <v>183</v>
      </c>
      <c r="AU32" s="69">
        <v>0</v>
      </c>
      <c r="AV32" s="70"/>
      <c r="AW32" s="61" t="s">
        <v>183</v>
      </c>
      <c r="AX32" s="61" t="s">
        <v>183</v>
      </c>
      <c r="AY32" s="69">
        <v>0</v>
      </c>
      <c r="AZ32" s="70"/>
      <c r="BA32" s="61" t="s">
        <v>183</v>
      </c>
      <c r="BB32" s="61" t="s">
        <v>183</v>
      </c>
      <c r="BC32" s="69">
        <v>0</v>
      </c>
      <c r="BD32" s="61"/>
      <c r="BE32" s="61" t="s">
        <v>183</v>
      </c>
      <c r="BF32" s="61"/>
      <c r="BG32" s="61" t="s">
        <v>183</v>
      </c>
      <c r="BH32" s="61"/>
      <c r="BI32" s="61"/>
      <c r="BJ32" s="61"/>
      <c r="BK32" s="61"/>
      <c r="BL32" s="61"/>
      <c r="BM32" s="61"/>
      <c r="BN32" s="61"/>
      <c r="BO32" s="61"/>
      <c r="BP32" s="61" t="s">
        <v>52</v>
      </c>
      <c r="BQ32" s="61" t="s">
        <v>184</v>
      </c>
      <c r="BR32" s="61" t="s">
        <v>185</v>
      </c>
      <c r="BS32" s="61"/>
      <c r="BT32" s="61" t="s">
        <v>183</v>
      </c>
      <c r="BU32" s="61"/>
      <c r="BV32" s="61" t="s">
        <v>183</v>
      </c>
      <c r="BW32" s="61"/>
      <c r="BX32" s="61" t="s">
        <v>183</v>
      </c>
      <c r="BY32" s="61" t="s">
        <v>183</v>
      </c>
      <c r="BZ32" s="61"/>
      <c r="CA32" s="61" t="s">
        <v>183</v>
      </c>
      <c r="CB32" s="61"/>
      <c r="CC32" s="61" t="s">
        <v>183</v>
      </c>
      <c r="CD32" s="61" t="s">
        <v>57</v>
      </c>
      <c r="CE32" s="61" t="s">
        <v>247</v>
      </c>
      <c r="CF32" s="61" t="s">
        <v>133</v>
      </c>
      <c r="CG32" s="61"/>
      <c r="CH32" s="68" t="str">
        <f t="shared" si="3"/>
        <v>17_Programas de transparencia y ética pública - PTEP
23_Plan Estratégico de Comunicaciones - PEC
24_Operación del Sistema de Gestión Institucional - SGI</v>
      </c>
      <c r="CI32" s="61"/>
      <c r="CJ32" s="61"/>
      <c r="CK32" s="61" t="s">
        <v>187</v>
      </c>
      <c r="CL32" s="61"/>
      <c r="CM32" s="61" t="s">
        <v>188</v>
      </c>
      <c r="CN32" s="61"/>
      <c r="CO32" s="61"/>
      <c r="CP32" s="68" t="str">
        <f t="shared" si="4"/>
        <v>D03_Gestión con valores para resultados
D05_Información y comunicación</v>
      </c>
      <c r="CQ32" s="61"/>
      <c r="CR32" s="61"/>
      <c r="CS32" s="61"/>
      <c r="CT32" s="61"/>
      <c r="CU32" s="61"/>
      <c r="CV32" s="61"/>
      <c r="CW32" s="61"/>
      <c r="CX32" s="61"/>
      <c r="CY32" s="61"/>
      <c r="CZ32" s="61"/>
      <c r="DA32" s="61"/>
      <c r="DB32" s="61"/>
      <c r="DC32" s="61" t="s">
        <v>189</v>
      </c>
      <c r="DD32" s="61"/>
      <c r="DE32" s="61" t="s">
        <v>190</v>
      </c>
      <c r="DF32" s="61"/>
      <c r="DG32" s="61"/>
      <c r="DH32" s="61"/>
      <c r="DI32" s="61"/>
      <c r="DJ32" s="68" t="str">
        <f t="shared" si="5"/>
        <v>D03_P13_Participación ciudadana en la gestión pública
D05_P15_Transparencia, acceso a la información pública y lucha contra la corrupción</v>
      </c>
      <c r="DK32" s="61" t="s">
        <v>160</v>
      </c>
      <c r="DL32" s="61"/>
      <c r="DM32" s="61"/>
      <c r="DN32" s="61"/>
      <c r="DO32" s="61"/>
      <c r="DP32" s="61"/>
      <c r="DQ32" s="61"/>
      <c r="DR32" s="61"/>
      <c r="DS32" s="61"/>
      <c r="DT32" s="61"/>
      <c r="DU32" s="61"/>
      <c r="DV32" s="61"/>
      <c r="DW32" s="61"/>
      <c r="DX32" s="61"/>
      <c r="DY32" s="61"/>
      <c r="DZ32" s="61"/>
      <c r="EA32" s="61"/>
      <c r="EB32" s="61"/>
      <c r="EC32" s="61"/>
      <c r="ED32" s="61"/>
      <c r="EE32" s="61"/>
    </row>
    <row r="33" spans="2:135" s="2" customFormat="1" ht="84" customHeight="1" x14ac:dyDescent="0.3">
      <c r="B33" s="1"/>
      <c r="C33" s="61">
        <v>33213</v>
      </c>
      <c r="D33" s="61" t="s">
        <v>248</v>
      </c>
      <c r="E33" s="3" t="s">
        <v>249</v>
      </c>
      <c r="F33" s="61" t="s">
        <v>250</v>
      </c>
      <c r="G33" s="62" t="str">
        <f t="shared" si="0"/>
        <v>URF2026_NOP_006_02_Publicar la información que establece la Ley de Transparencia y de Acceso a la Información, gestionar la actualización de la página web acorde con las solicitudes establecidas por los procesos mediante el SMGI, durante el segundo cuatrimestre</v>
      </c>
      <c r="H33" s="63" t="s">
        <v>245</v>
      </c>
      <c r="I33" s="61" t="s">
        <v>246</v>
      </c>
      <c r="J33" s="61" t="s">
        <v>234</v>
      </c>
      <c r="K33" s="61" t="s">
        <v>171</v>
      </c>
      <c r="L33" s="64" t="s">
        <v>173</v>
      </c>
      <c r="M33" s="64" t="s">
        <v>172</v>
      </c>
      <c r="N33" s="65">
        <v>46143</v>
      </c>
      <c r="O33" s="65">
        <v>46264.999305555553</v>
      </c>
      <c r="P33" s="66">
        <f t="shared" si="1"/>
        <v>121.99930555555329</v>
      </c>
      <c r="Q33" s="64" t="s">
        <v>174</v>
      </c>
      <c r="R33" s="64"/>
      <c r="S33" s="67" t="s">
        <v>175</v>
      </c>
      <c r="T33" s="61" t="s">
        <v>202</v>
      </c>
      <c r="U33" s="100">
        <v>0.3</v>
      </c>
      <c r="V33" s="63" t="s">
        <v>7</v>
      </c>
      <c r="W33" s="101" t="s">
        <v>177</v>
      </c>
      <c r="X33" s="67" t="s">
        <v>178</v>
      </c>
      <c r="Y33" s="67" t="s">
        <v>179</v>
      </c>
      <c r="Z33" s="67" t="s">
        <v>180</v>
      </c>
      <c r="AA33" s="61" t="s">
        <v>181</v>
      </c>
      <c r="AB33" s="61"/>
      <c r="AC33" s="61" t="s">
        <v>182</v>
      </c>
      <c r="AD33" s="61"/>
      <c r="AE33" s="68" t="str">
        <f t="shared" si="2"/>
        <v>Talento Humano
Tecnológicos</v>
      </c>
      <c r="AF33" s="61"/>
      <c r="AG33" s="61" t="s">
        <v>183</v>
      </c>
      <c r="AH33" s="61" t="s">
        <v>183</v>
      </c>
      <c r="AI33" s="69">
        <v>0</v>
      </c>
      <c r="AJ33" s="70"/>
      <c r="AK33" s="61" t="s">
        <v>183</v>
      </c>
      <c r="AL33" s="61" t="s">
        <v>183</v>
      </c>
      <c r="AM33" s="69">
        <v>0</v>
      </c>
      <c r="AN33" s="70"/>
      <c r="AO33" s="61" t="s">
        <v>183</v>
      </c>
      <c r="AP33" s="61" t="s">
        <v>183</v>
      </c>
      <c r="AQ33" s="69">
        <v>0</v>
      </c>
      <c r="AR33" s="70"/>
      <c r="AS33" s="61" t="s">
        <v>183</v>
      </c>
      <c r="AT33" s="61" t="s">
        <v>183</v>
      </c>
      <c r="AU33" s="69">
        <v>0</v>
      </c>
      <c r="AV33" s="70"/>
      <c r="AW33" s="61" t="s">
        <v>183</v>
      </c>
      <c r="AX33" s="61" t="s">
        <v>183</v>
      </c>
      <c r="AY33" s="69">
        <v>0</v>
      </c>
      <c r="AZ33" s="70"/>
      <c r="BA33" s="61" t="s">
        <v>183</v>
      </c>
      <c r="BB33" s="61" t="s">
        <v>183</v>
      </c>
      <c r="BC33" s="69">
        <v>0</v>
      </c>
      <c r="BD33" s="61"/>
      <c r="BE33" s="61" t="s">
        <v>183</v>
      </c>
      <c r="BF33" s="61"/>
      <c r="BG33" s="61" t="s">
        <v>183</v>
      </c>
      <c r="BH33" s="61"/>
      <c r="BI33" s="61"/>
      <c r="BJ33" s="61"/>
      <c r="BK33" s="61"/>
      <c r="BL33" s="61"/>
      <c r="BM33" s="61"/>
      <c r="BN33" s="61"/>
      <c r="BO33" s="61"/>
      <c r="BP33" s="61" t="s">
        <v>52</v>
      </c>
      <c r="BQ33" s="61" t="s">
        <v>184</v>
      </c>
      <c r="BR33" s="61" t="s">
        <v>185</v>
      </c>
      <c r="BS33" s="61"/>
      <c r="BT33" s="61" t="s">
        <v>183</v>
      </c>
      <c r="BU33" s="61"/>
      <c r="BV33" s="61" t="s">
        <v>183</v>
      </c>
      <c r="BW33" s="61"/>
      <c r="BX33" s="61" t="s">
        <v>183</v>
      </c>
      <c r="BY33" s="61" t="s">
        <v>183</v>
      </c>
      <c r="BZ33" s="61"/>
      <c r="CA33" s="61" t="s">
        <v>183</v>
      </c>
      <c r="CB33" s="61"/>
      <c r="CC33" s="61" t="s">
        <v>183</v>
      </c>
      <c r="CD33" s="61" t="s">
        <v>57</v>
      </c>
      <c r="CE33" s="61" t="s">
        <v>247</v>
      </c>
      <c r="CF33" s="61" t="s">
        <v>133</v>
      </c>
      <c r="CG33" s="61"/>
      <c r="CH33" s="68" t="str">
        <f t="shared" si="3"/>
        <v>17_Programas de transparencia y ética pública - PTEP
23_Plan Estratégico de Comunicaciones - PEC
24_Operación del Sistema de Gestión Institucional - SGI</v>
      </c>
      <c r="CI33" s="61"/>
      <c r="CJ33" s="61"/>
      <c r="CK33" s="61" t="s">
        <v>187</v>
      </c>
      <c r="CL33" s="61"/>
      <c r="CM33" s="61" t="s">
        <v>188</v>
      </c>
      <c r="CN33" s="61"/>
      <c r="CO33" s="61"/>
      <c r="CP33" s="68" t="str">
        <f t="shared" si="4"/>
        <v>D03_Gestión con valores para resultados
D05_Información y comunicación</v>
      </c>
      <c r="CQ33" s="61"/>
      <c r="CR33" s="61"/>
      <c r="CS33" s="61"/>
      <c r="CT33" s="61"/>
      <c r="CU33" s="61"/>
      <c r="CV33" s="61"/>
      <c r="CW33" s="61"/>
      <c r="CX33" s="61"/>
      <c r="CY33" s="61"/>
      <c r="CZ33" s="61"/>
      <c r="DA33" s="61"/>
      <c r="DB33" s="61"/>
      <c r="DC33" s="61" t="s">
        <v>189</v>
      </c>
      <c r="DD33" s="61"/>
      <c r="DE33" s="61" t="s">
        <v>190</v>
      </c>
      <c r="DF33" s="61"/>
      <c r="DG33" s="61"/>
      <c r="DH33" s="61"/>
      <c r="DI33" s="61"/>
      <c r="DJ33" s="68" t="str">
        <f t="shared" si="5"/>
        <v>D03_P13_Participación ciudadana en la gestión pública
D05_P15_Transparencia, acceso a la información pública y lucha contra la corrupción</v>
      </c>
      <c r="DK33" s="61" t="s">
        <v>160</v>
      </c>
      <c r="DL33" s="61"/>
      <c r="DM33" s="61"/>
      <c r="DN33" s="61"/>
      <c r="DO33" s="61"/>
      <c r="DP33" s="61"/>
      <c r="DQ33" s="61"/>
      <c r="DR33" s="61"/>
      <c r="DS33" s="61"/>
      <c r="DT33" s="61"/>
      <c r="DU33" s="61"/>
      <c r="DV33" s="61"/>
      <c r="DW33" s="61"/>
      <c r="DX33" s="61"/>
      <c r="DY33" s="61"/>
      <c r="DZ33" s="61"/>
      <c r="EA33" s="61"/>
      <c r="EB33" s="61"/>
      <c r="EC33" s="61"/>
      <c r="ED33" s="61"/>
      <c r="EE33" s="61"/>
    </row>
    <row r="34" spans="2:135" s="2" customFormat="1" ht="84" customHeight="1" x14ac:dyDescent="0.3">
      <c r="B34" s="1"/>
      <c r="C34" s="61">
        <v>33215</v>
      </c>
      <c r="D34" s="61" t="s">
        <v>251</v>
      </c>
      <c r="E34" s="3" t="s">
        <v>252</v>
      </c>
      <c r="F34" s="61" t="s">
        <v>253</v>
      </c>
      <c r="G34" s="62" t="str">
        <f t="shared" si="0"/>
        <v>URF2026_NOP_006_03_Publicar la información que establece la Ley de Transparencia y de Acceso a la Información, gestionar la actualización de la página web acorde con las solicitudes establecidas por los procesos mediante el SMGI, durante el tercer cuatrimestre</v>
      </c>
      <c r="H34" s="63" t="s">
        <v>245</v>
      </c>
      <c r="I34" s="61" t="s">
        <v>246</v>
      </c>
      <c r="J34" s="61" t="s">
        <v>234</v>
      </c>
      <c r="K34" s="61" t="s">
        <v>171</v>
      </c>
      <c r="L34" s="64" t="s">
        <v>173</v>
      </c>
      <c r="M34" s="64" t="s">
        <v>172</v>
      </c>
      <c r="N34" s="65">
        <v>46266</v>
      </c>
      <c r="O34" s="65">
        <v>46387.999305555553</v>
      </c>
      <c r="P34" s="66">
        <f t="shared" si="1"/>
        <v>121.99930555555329</v>
      </c>
      <c r="Q34" s="64" t="s">
        <v>174</v>
      </c>
      <c r="R34" s="64"/>
      <c r="S34" s="67" t="s">
        <v>175</v>
      </c>
      <c r="T34" s="61" t="s">
        <v>202</v>
      </c>
      <c r="U34" s="100">
        <v>0.3</v>
      </c>
      <c r="V34" s="63" t="s">
        <v>7</v>
      </c>
      <c r="W34" s="101" t="s">
        <v>177</v>
      </c>
      <c r="X34" s="67" t="s">
        <v>178</v>
      </c>
      <c r="Y34" s="67" t="s">
        <v>179</v>
      </c>
      <c r="Z34" s="67" t="s">
        <v>180</v>
      </c>
      <c r="AA34" s="61" t="s">
        <v>181</v>
      </c>
      <c r="AB34" s="61"/>
      <c r="AC34" s="61" t="s">
        <v>182</v>
      </c>
      <c r="AD34" s="61"/>
      <c r="AE34" s="68" t="str">
        <f t="shared" si="2"/>
        <v>Talento Humano
Tecnológicos</v>
      </c>
      <c r="AF34" s="61"/>
      <c r="AG34" s="61" t="s">
        <v>183</v>
      </c>
      <c r="AH34" s="61" t="s">
        <v>183</v>
      </c>
      <c r="AI34" s="69">
        <v>0</v>
      </c>
      <c r="AJ34" s="70"/>
      <c r="AK34" s="61" t="s">
        <v>183</v>
      </c>
      <c r="AL34" s="61" t="s">
        <v>183</v>
      </c>
      <c r="AM34" s="69">
        <v>0</v>
      </c>
      <c r="AN34" s="70"/>
      <c r="AO34" s="61" t="s">
        <v>183</v>
      </c>
      <c r="AP34" s="61" t="s">
        <v>183</v>
      </c>
      <c r="AQ34" s="69">
        <v>0</v>
      </c>
      <c r="AR34" s="70"/>
      <c r="AS34" s="61" t="s">
        <v>183</v>
      </c>
      <c r="AT34" s="61" t="s">
        <v>183</v>
      </c>
      <c r="AU34" s="69">
        <v>0</v>
      </c>
      <c r="AV34" s="70"/>
      <c r="AW34" s="61" t="s">
        <v>183</v>
      </c>
      <c r="AX34" s="61" t="s">
        <v>183</v>
      </c>
      <c r="AY34" s="69">
        <v>0</v>
      </c>
      <c r="AZ34" s="70"/>
      <c r="BA34" s="61" t="s">
        <v>183</v>
      </c>
      <c r="BB34" s="61" t="s">
        <v>183</v>
      </c>
      <c r="BC34" s="69">
        <v>0</v>
      </c>
      <c r="BD34" s="61"/>
      <c r="BE34" s="61" t="s">
        <v>183</v>
      </c>
      <c r="BF34" s="61"/>
      <c r="BG34" s="61" t="s">
        <v>183</v>
      </c>
      <c r="BH34" s="61"/>
      <c r="BI34" s="61"/>
      <c r="BJ34" s="61"/>
      <c r="BK34" s="61"/>
      <c r="BL34" s="61"/>
      <c r="BM34" s="61"/>
      <c r="BN34" s="61"/>
      <c r="BO34" s="61"/>
      <c r="BP34" s="61" t="s">
        <v>52</v>
      </c>
      <c r="BQ34" s="61" t="s">
        <v>184</v>
      </c>
      <c r="BR34" s="61" t="s">
        <v>185</v>
      </c>
      <c r="BS34" s="61"/>
      <c r="BT34" s="61" t="s">
        <v>183</v>
      </c>
      <c r="BU34" s="61"/>
      <c r="BV34" s="61" t="s">
        <v>183</v>
      </c>
      <c r="BW34" s="61"/>
      <c r="BX34" s="61" t="s">
        <v>183</v>
      </c>
      <c r="BY34" s="61" t="s">
        <v>183</v>
      </c>
      <c r="BZ34" s="61"/>
      <c r="CA34" s="61" t="s">
        <v>183</v>
      </c>
      <c r="CB34" s="61"/>
      <c r="CC34" s="61" t="s">
        <v>183</v>
      </c>
      <c r="CD34" s="61" t="s">
        <v>57</v>
      </c>
      <c r="CE34" s="61" t="s">
        <v>247</v>
      </c>
      <c r="CF34" s="61" t="s">
        <v>133</v>
      </c>
      <c r="CG34" s="61"/>
      <c r="CH34" s="68" t="str">
        <f t="shared" si="3"/>
        <v>17_Programas de transparencia y ética pública - PTEP
23_Plan Estratégico de Comunicaciones - PEC
24_Operación del Sistema de Gestión Institucional - SGI</v>
      </c>
      <c r="CI34" s="61"/>
      <c r="CJ34" s="61"/>
      <c r="CK34" s="61" t="s">
        <v>187</v>
      </c>
      <c r="CL34" s="61"/>
      <c r="CM34" s="61" t="s">
        <v>188</v>
      </c>
      <c r="CN34" s="61"/>
      <c r="CO34" s="61"/>
      <c r="CP34" s="68" t="str">
        <f t="shared" si="4"/>
        <v>D03_Gestión con valores para resultados
D05_Información y comunicación</v>
      </c>
      <c r="CQ34" s="61"/>
      <c r="CR34" s="61"/>
      <c r="CS34" s="61"/>
      <c r="CT34" s="61"/>
      <c r="CU34" s="61"/>
      <c r="CV34" s="61"/>
      <c r="CW34" s="61"/>
      <c r="CX34" s="61"/>
      <c r="CY34" s="61"/>
      <c r="CZ34" s="61"/>
      <c r="DA34" s="61"/>
      <c r="DB34" s="61"/>
      <c r="DC34" s="61" t="s">
        <v>189</v>
      </c>
      <c r="DD34" s="61"/>
      <c r="DE34" s="61" t="s">
        <v>190</v>
      </c>
      <c r="DF34" s="61"/>
      <c r="DG34" s="61"/>
      <c r="DH34" s="61"/>
      <c r="DI34" s="61"/>
      <c r="DJ34" s="68" t="str">
        <f t="shared" si="5"/>
        <v>D03_P13_Participación ciudadana en la gestión pública
D05_P15_Transparencia, acceso a la información pública y lucha contra la corrupción</v>
      </c>
      <c r="DK34" s="61" t="s">
        <v>160</v>
      </c>
      <c r="DL34" s="61"/>
      <c r="DM34" s="61"/>
      <c r="DN34" s="61"/>
      <c r="DO34" s="61"/>
      <c r="DP34" s="61"/>
      <c r="DQ34" s="61"/>
      <c r="DR34" s="61"/>
      <c r="DS34" s="61"/>
      <c r="DT34" s="61"/>
      <c r="DU34" s="61"/>
      <c r="DV34" s="61"/>
      <c r="DW34" s="61"/>
      <c r="DX34" s="61"/>
      <c r="DY34" s="61"/>
      <c r="DZ34" s="61"/>
      <c r="EA34" s="61"/>
      <c r="EB34" s="61"/>
      <c r="EC34" s="61"/>
      <c r="ED34" s="61"/>
      <c r="EE34" s="61"/>
    </row>
    <row r="35" spans="2:135" s="2" customFormat="1" ht="84" customHeight="1" x14ac:dyDescent="0.3">
      <c r="B35" s="1"/>
      <c r="C35" s="61">
        <v>33217</v>
      </c>
      <c r="D35" s="61" t="s">
        <v>254</v>
      </c>
      <c r="E35" s="3" t="s">
        <v>255</v>
      </c>
      <c r="F35" s="61" t="s">
        <v>256</v>
      </c>
      <c r="G35" s="62" t="str">
        <f t="shared" si="0"/>
        <v>URF2026_NOP_007_01_Diseñar material gráfico para comunicación externa como presentaciones banner, carruseles primer cuatrimestre.</v>
      </c>
      <c r="H35" s="63" t="s">
        <v>257</v>
      </c>
      <c r="I35" s="61" t="s">
        <v>258</v>
      </c>
      <c r="J35" s="61" t="s">
        <v>259</v>
      </c>
      <c r="K35" s="61" t="s">
        <v>171</v>
      </c>
      <c r="L35" s="64" t="s">
        <v>173</v>
      </c>
      <c r="M35" s="64" t="s">
        <v>172</v>
      </c>
      <c r="N35" s="65">
        <v>46023</v>
      </c>
      <c r="O35" s="65">
        <v>46142.999305555553</v>
      </c>
      <c r="P35" s="66">
        <f t="shared" si="1"/>
        <v>119.99930555555329</v>
      </c>
      <c r="Q35" s="64" t="s">
        <v>174</v>
      </c>
      <c r="R35" s="64"/>
      <c r="S35" s="67" t="s">
        <v>175</v>
      </c>
      <c r="T35" s="61" t="s">
        <v>217</v>
      </c>
      <c r="U35" s="100">
        <v>0.4</v>
      </c>
      <c r="V35" s="63" t="s">
        <v>7</v>
      </c>
      <c r="W35" s="101" t="s">
        <v>177</v>
      </c>
      <c r="X35" s="67" t="s">
        <v>178</v>
      </c>
      <c r="Y35" s="67" t="s">
        <v>179</v>
      </c>
      <c r="Z35" s="67" t="s">
        <v>180</v>
      </c>
      <c r="AA35" s="61" t="s">
        <v>181</v>
      </c>
      <c r="AB35" s="61"/>
      <c r="AC35" s="61" t="s">
        <v>182</v>
      </c>
      <c r="AD35" s="61"/>
      <c r="AE35" s="68" t="str">
        <f t="shared" si="2"/>
        <v>Talento Humano
Tecnológicos</v>
      </c>
      <c r="AF35" s="61"/>
      <c r="AG35" s="61" t="s">
        <v>183</v>
      </c>
      <c r="AH35" s="61" t="s">
        <v>183</v>
      </c>
      <c r="AI35" s="69">
        <v>0</v>
      </c>
      <c r="AJ35" s="70"/>
      <c r="AK35" s="61" t="s">
        <v>183</v>
      </c>
      <c r="AL35" s="61" t="s">
        <v>183</v>
      </c>
      <c r="AM35" s="69">
        <v>0</v>
      </c>
      <c r="AN35" s="70"/>
      <c r="AO35" s="61" t="s">
        <v>183</v>
      </c>
      <c r="AP35" s="61" t="s">
        <v>183</v>
      </c>
      <c r="AQ35" s="69">
        <v>0</v>
      </c>
      <c r="AR35" s="70"/>
      <c r="AS35" s="61" t="s">
        <v>183</v>
      </c>
      <c r="AT35" s="61" t="s">
        <v>183</v>
      </c>
      <c r="AU35" s="69">
        <v>0</v>
      </c>
      <c r="AV35" s="70"/>
      <c r="AW35" s="61" t="s">
        <v>183</v>
      </c>
      <c r="AX35" s="61" t="s">
        <v>183</v>
      </c>
      <c r="AY35" s="69">
        <v>0</v>
      </c>
      <c r="AZ35" s="70"/>
      <c r="BA35" s="61" t="s">
        <v>183</v>
      </c>
      <c r="BB35" s="61" t="s">
        <v>183</v>
      </c>
      <c r="BC35" s="69">
        <v>0</v>
      </c>
      <c r="BD35" s="61"/>
      <c r="BE35" s="61" t="s">
        <v>183</v>
      </c>
      <c r="BF35" s="61"/>
      <c r="BG35" s="61" t="s">
        <v>183</v>
      </c>
      <c r="BH35" s="61"/>
      <c r="BI35" s="61"/>
      <c r="BJ35" s="61"/>
      <c r="BK35" s="61"/>
      <c r="BL35" s="61"/>
      <c r="BM35" s="61"/>
      <c r="BN35" s="61"/>
      <c r="BO35" s="61"/>
      <c r="BP35" s="61" t="s">
        <v>52</v>
      </c>
      <c r="BQ35" s="61" t="s">
        <v>184</v>
      </c>
      <c r="BR35" s="61" t="s">
        <v>185</v>
      </c>
      <c r="BS35" s="61"/>
      <c r="BT35" s="61" t="s">
        <v>183</v>
      </c>
      <c r="BU35" s="61"/>
      <c r="BV35" s="61" t="s">
        <v>183</v>
      </c>
      <c r="BW35" s="61"/>
      <c r="BX35" s="61" t="s">
        <v>183</v>
      </c>
      <c r="BY35" s="61" t="s">
        <v>183</v>
      </c>
      <c r="BZ35" s="61"/>
      <c r="CA35" s="61" t="s">
        <v>183</v>
      </c>
      <c r="CB35" s="61"/>
      <c r="CC35" s="61" t="s">
        <v>183</v>
      </c>
      <c r="CD35" s="61" t="s">
        <v>57</v>
      </c>
      <c r="CE35" s="61" t="s">
        <v>247</v>
      </c>
      <c r="CF35" s="61" t="s">
        <v>133</v>
      </c>
      <c r="CG35" s="61"/>
      <c r="CH35" s="68" t="str">
        <f t="shared" si="3"/>
        <v>17_Programas de transparencia y ética pública - PTEP
23_Plan Estratégico de Comunicaciones - PEC
24_Operación del Sistema de Gestión Institucional - SGI</v>
      </c>
      <c r="CI35" s="61"/>
      <c r="CJ35" s="61"/>
      <c r="CK35" s="61" t="s">
        <v>187</v>
      </c>
      <c r="CL35" s="61"/>
      <c r="CM35" s="61" t="s">
        <v>188</v>
      </c>
      <c r="CN35" s="61"/>
      <c r="CO35" s="61"/>
      <c r="CP35" s="68" t="str">
        <f t="shared" si="4"/>
        <v>D03_Gestión con valores para resultados
D05_Información y comunicación</v>
      </c>
      <c r="CQ35" s="61"/>
      <c r="CR35" s="61"/>
      <c r="CS35" s="61"/>
      <c r="CT35" s="61"/>
      <c r="CU35" s="61"/>
      <c r="CV35" s="61"/>
      <c r="CW35" s="61"/>
      <c r="CX35" s="61"/>
      <c r="CY35" s="61"/>
      <c r="CZ35" s="61"/>
      <c r="DA35" s="61"/>
      <c r="DB35" s="61"/>
      <c r="DC35" s="61" t="s">
        <v>189</v>
      </c>
      <c r="DD35" s="61"/>
      <c r="DE35" s="61" t="s">
        <v>190</v>
      </c>
      <c r="DF35" s="61"/>
      <c r="DG35" s="61"/>
      <c r="DH35" s="61"/>
      <c r="DI35" s="61"/>
      <c r="DJ35" s="68" t="str">
        <f t="shared" si="5"/>
        <v>D03_P13_Participación ciudadana en la gestión pública
D05_P15_Transparencia, acceso a la información pública y lucha contra la corrupción</v>
      </c>
      <c r="DK35" s="61" t="s">
        <v>160</v>
      </c>
      <c r="DL35" s="61"/>
      <c r="DM35" s="61"/>
      <c r="DN35" s="61"/>
      <c r="DO35" s="61"/>
      <c r="DP35" s="61"/>
      <c r="DQ35" s="61"/>
      <c r="DR35" s="61"/>
      <c r="DS35" s="61"/>
      <c r="DT35" s="61"/>
      <c r="DU35" s="61"/>
      <c r="DV35" s="61"/>
      <c r="DW35" s="61"/>
      <c r="DX35" s="61"/>
      <c r="DY35" s="61"/>
      <c r="DZ35" s="61"/>
      <c r="EA35" s="61"/>
      <c r="EB35" s="61"/>
      <c r="EC35" s="61"/>
      <c r="ED35" s="61"/>
      <c r="EE35" s="61"/>
    </row>
    <row r="36" spans="2:135" s="2" customFormat="1" ht="84" customHeight="1" x14ac:dyDescent="0.3">
      <c r="B36" s="1"/>
      <c r="C36" s="61">
        <v>33219</v>
      </c>
      <c r="D36" s="61" t="s">
        <v>260</v>
      </c>
      <c r="E36" s="3" t="s">
        <v>261</v>
      </c>
      <c r="F36" s="61" t="s">
        <v>262</v>
      </c>
      <c r="G36" s="62" t="str">
        <f t="shared" si="0"/>
        <v>URF2026_NOP_007_02_Diseñar material gráfico para comunicación externa como presentaciones banner, carruseles segundo cuatrimestre.</v>
      </c>
      <c r="H36" s="63" t="s">
        <v>257</v>
      </c>
      <c r="I36" s="61" t="s">
        <v>258</v>
      </c>
      <c r="J36" s="61" t="s">
        <v>259</v>
      </c>
      <c r="K36" s="61" t="s">
        <v>171</v>
      </c>
      <c r="L36" s="64" t="s">
        <v>173</v>
      </c>
      <c r="M36" s="64" t="s">
        <v>172</v>
      </c>
      <c r="N36" s="65">
        <v>46143</v>
      </c>
      <c r="O36" s="65">
        <v>46264.999305555553</v>
      </c>
      <c r="P36" s="66">
        <f t="shared" si="1"/>
        <v>121.99930555555329</v>
      </c>
      <c r="Q36" s="64" t="s">
        <v>174</v>
      </c>
      <c r="R36" s="64"/>
      <c r="S36" s="67" t="s">
        <v>175</v>
      </c>
      <c r="T36" s="61" t="s">
        <v>217</v>
      </c>
      <c r="U36" s="100">
        <v>0.3</v>
      </c>
      <c r="V36" s="63" t="s">
        <v>7</v>
      </c>
      <c r="W36" s="101" t="s">
        <v>177</v>
      </c>
      <c r="X36" s="67" t="s">
        <v>178</v>
      </c>
      <c r="Y36" s="67" t="s">
        <v>179</v>
      </c>
      <c r="Z36" s="67" t="s">
        <v>180</v>
      </c>
      <c r="AA36" s="61" t="s">
        <v>181</v>
      </c>
      <c r="AB36" s="61"/>
      <c r="AC36" s="61" t="s">
        <v>182</v>
      </c>
      <c r="AD36" s="61"/>
      <c r="AE36" s="68" t="str">
        <f t="shared" si="2"/>
        <v>Talento Humano
Tecnológicos</v>
      </c>
      <c r="AF36" s="61"/>
      <c r="AG36" s="61" t="s">
        <v>183</v>
      </c>
      <c r="AH36" s="61" t="s">
        <v>183</v>
      </c>
      <c r="AI36" s="69">
        <v>0</v>
      </c>
      <c r="AJ36" s="70"/>
      <c r="AK36" s="61" t="s">
        <v>183</v>
      </c>
      <c r="AL36" s="61" t="s">
        <v>183</v>
      </c>
      <c r="AM36" s="69">
        <v>0</v>
      </c>
      <c r="AN36" s="70"/>
      <c r="AO36" s="61" t="s">
        <v>183</v>
      </c>
      <c r="AP36" s="61" t="s">
        <v>183</v>
      </c>
      <c r="AQ36" s="69">
        <v>0</v>
      </c>
      <c r="AR36" s="70"/>
      <c r="AS36" s="61" t="s">
        <v>183</v>
      </c>
      <c r="AT36" s="61" t="s">
        <v>183</v>
      </c>
      <c r="AU36" s="69">
        <v>0</v>
      </c>
      <c r="AV36" s="70"/>
      <c r="AW36" s="61" t="s">
        <v>183</v>
      </c>
      <c r="AX36" s="61" t="s">
        <v>183</v>
      </c>
      <c r="AY36" s="69">
        <v>0</v>
      </c>
      <c r="AZ36" s="70"/>
      <c r="BA36" s="61" t="s">
        <v>183</v>
      </c>
      <c r="BB36" s="61" t="s">
        <v>183</v>
      </c>
      <c r="BC36" s="69">
        <v>0</v>
      </c>
      <c r="BD36" s="61"/>
      <c r="BE36" s="61" t="s">
        <v>183</v>
      </c>
      <c r="BF36" s="61"/>
      <c r="BG36" s="61" t="s">
        <v>183</v>
      </c>
      <c r="BH36" s="61"/>
      <c r="BI36" s="61"/>
      <c r="BJ36" s="61"/>
      <c r="BK36" s="61"/>
      <c r="BL36" s="61"/>
      <c r="BM36" s="61"/>
      <c r="BN36" s="61"/>
      <c r="BO36" s="61"/>
      <c r="BP36" s="61" t="s">
        <v>52</v>
      </c>
      <c r="BQ36" s="61" t="s">
        <v>184</v>
      </c>
      <c r="BR36" s="61" t="s">
        <v>185</v>
      </c>
      <c r="BS36" s="61"/>
      <c r="BT36" s="61" t="s">
        <v>183</v>
      </c>
      <c r="BU36" s="61"/>
      <c r="BV36" s="61" t="s">
        <v>183</v>
      </c>
      <c r="BW36" s="61"/>
      <c r="BX36" s="61" t="s">
        <v>183</v>
      </c>
      <c r="BY36" s="61" t="s">
        <v>183</v>
      </c>
      <c r="BZ36" s="61"/>
      <c r="CA36" s="61" t="s">
        <v>183</v>
      </c>
      <c r="CB36" s="61"/>
      <c r="CC36" s="61" t="s">
        <v>183</v>
      </c>
      <c r="CD36" s="61" t="s">
        <v>57</v>
      </c>
      <c r="CE36" s="61" t="s">
        <v>247</v>
      </c>
      <c r="CF36" s="61" t="s">
        <v>133</v>
      </c>
      <c r="CG36" s="61"/>
      <c r="CH36" s="68" t="str">
        <f t="shared" si="3"/>
        <v>17_Programas de transparencia y ética pública - PTEP
23_Plan Estratégico de Comunicaciones - PEC
24_Operación del Sistema de Gestión Institucional - SGI</v>
      </c>
      <c r="CI36" s="61"/>
      <c r="CJ36" s="61"/>
      <c r="CK36" s="61" t="s">
        <v>187</v>
      </c>
      <c r="CL36" s="61"/>
      <c r="CM36" s="61" t="s">
        <v>188</v>
      </c>
      <c r="CN36" s="61"/>
      <c r="CO36" s="61"/>
      <c r="CP36" s="68" t="str">
        <f t="shared" si="4"/>
        <v>D03_Gestión con valores para resultados
D05_Información y comunicación</v>
      </c>
      <c r="CQ36" s="61"/>
      <c r="CR36" s="61"/>
      <c r="CS36" s="61"/>
      <c r="CT36" s="61"/>
      <c r="CU36" s="61"/>
      <c r="CV36" s="61"/>
      <c r="CW36" s="61"/>
      <c r="CX36" s="61"/>
      <c r="CY36" s="61"/>
      <c r="CZ36" s="61"/>
      <c r="DA36" s="61"/>
      <c r="DB36" s="61"/>
      <c r="DC36" s="61" t="s">
        <v>189</v>
      </c>
      <c r="DD36" s="61"/>
      <c r="DE36" s="61" t="s">
        <v>190</v>
      </c>
      <c r="DF36" s="61"/>
      <c r="DG36" s="61"/>
      <c r="DH36" s="61"/>
      <c r="DI36" s="61"/>
      <c r="DJ36" s="68" t="str">
        <f t="shared" si="5"/>
        <v>D03_P13_Participación ciudadana en la gestión pública
D05_P15_Transparencia, acceso a la información pública y lucha contra la corrupción</v>
      </c>
      <c r="DK36" s="61" t="s">
        <v>160</v>
      </c>
      <c r="DL36" s="61"/>
      <c r="DM36" s="61"/>
      <c r="DN36" s="61"/>
      <c r="DO36" s="61"/>
      <c r="DP36" s="61"/>
      <c r="DQ36" s="61"/>
      <c r="DR36" s="61"/>
      <c r="DS36" s="61"/>
      <c r="DT36" s="61"/>
      <c r="DU36" s="61"/>
      <c r="DV36" s="61"/>
      <c r="DW36" s="61"/>
      <c r="DX36" s="61"/>
      <c r="DY36" s="61"/>
      <c r="DZ36" s="61"/>
      <c r="EA36" s="61"/>
      <c r="EB36" s="61"/>
      <c r="EC36" s="61"/>
      <c r="ED36" s="61"/>
      <c r="EE36" s="61"/>
    </row>
    <row r="37" spans="2:135" s="2" customFormat="1" ht="84" customHeight="1" x14ac:dyDescent="0.3">
      <c r="B37" s="1"/>
      <c r="C37" s="61">
        <v>33221</v>
      </c>
      <c r="D37" s="61" t="s">
        <v>263</v>
      </c>
      <c r="E37" s="3" t="s">
        <v>264</v>
      </c>
      <c r="F37" s="61" t="s">
        <v>265</v>
      </c>
      <c r="G37" s="62" t="str">
        <f t="shared" si="0"/>
        <v>URF2026_NOP_007_03_Diseñar material gráfico para comunicación externa como presentaciones banner, carruseles tercer cuatrimestre.</v>
      </c>
      <c r="H37" s="63" t="s">
        <v>257</v>
      </c>
      <c r="I37" s="61" t="s">
        <v>258</v>
      </c>
      <c r="J37" s="61" t="s">
        <v>259</v>
      </c>
      <c r="K37" s="61" t="s">
        <v>171</v>
      </c>
      <c r="L37" s="64" t="s">
        <v>173</v>
      </c>
      <c r="M37" s="64" t="s">
        <v>172</v>
      </c>
      <c r="N37" s="65">
        <v>46266</v>
      </c>
      <c r="O37" s="65">
        <v>46387.999305555553</v>
      </c>
      <c r="P37" s="66">
        <f t="shared" si="1"/>
        <v>121.99930555555329</v>
      </c>
      <c r="Q37" s="64" t="s">
        <v>174</v>
      </c>
      <c r="R37" s="64"/>
      <c r="S37" s="67" t="s">
        <v>175</v>
      </c>
      <c r="T37" s="61" t="s">
        <v>217</v>
      </c>
      <c r="U37" s="100">
        <v>0.3</v>
      </c>
      <c r="V37" s="63" t="s">
        <v>7</v>
      </c>
      <c r="W37" s="101" t="s">
        <v>177</v>
      </c>
      <c r="X37" s="67" t="s">
        <v>178</v>
      </c>
      <c r="Y37" s="67" t="s">
        <v>179</v>
      </c>
      <c r="Z37" s="67" t="s">
        <v>180</v>
      </c>
      <c r="AA37" s="61" t="s">
        <v>181</v>
      </c>
      <c r="AB37" s="61"/>
      <c r="AC37" s="61" t="s">
        <v>182</v>
      </c>
      <c r="AD37" s="61"/>
      <c r="AE37" s="68" t="str">
        <f t="shared" si="2"/>
        <v>Talento Humano
Tecnológicos</v>
      </c>
      <c r="AF37" s="61"/>
      <c r="AG37" s="61" t="s">
        <v>183</v>
      </c>
      <c r="AH37" s="61" t="s">
        <v>183</v>
      </c>
      <c r="AI37" s="69">
        <v>0</v>
      </c>
      <c r="AJ37" s="70"/>
      <c r="AK37" s="61" t="s">
        <v>183</v>
      </c>
      <c r="AL37" s="61" t="s">
        <v>183</v>
      </c>
      <c r="AM37" s="69">
        <v>0</v>
      </c>
      <c r="AN37" s="70"/>
      <c r="AO37" s="61" t="s">
        <v>183</v>
      </c>
      <c r="AP37" s="61" t="s">
        <v>183</v>
      </c>
      <c r="AQ37" s="69">
        <v>0</v>
      </c>
      <c r="AR37" s="70"/>
      <c r="AS37" s="61" t="s">
        <v>183</v>
      </c>
      <c r="AT37" s="61" t="s">
        <v>183</v>
      </c>
      <c r="AU37" s="69">
        <v>0</v>
      </c>
      <c r="AV37" s="70"/>
      <c r="AW37" s="61" t="s">
        <v>183</v>
      </c>
      <c r="AX37" s="61" t="s">
        <v>183</v>
      </c>
      <c r="AY37" s="69">
        <v>0</v>
      </c>
      <c r="AZ37" s="70"/>
      <c r="BA37" s="61" t="s">
        <v>183</v>
      </c>
      <c r="BB37" s="61" t="s">
        <v>183</v>
      </c>
      <c r="BC37" s="69">
        <v>0</v>
      </c>
      <c r="BD37" s="61"/>
      <c r="BE37" s="61" t="s">
        <v>183</v>
      </c>
      <c r="BF37" s="61"/>
      <c r="BG37" s="61" t="s">
        <v>183</v>
      </c>
      <c r="BH37" s="61"/>
      <c r="BI37" s="61"/>
      <c r="BJ37" s="61"/>
      <c r="BK37" s="61"/>
      <c r="BL37" s="61"/>
      <c r="BM37" s="61"/>
      <c r="BN37" s="61"/>
      <c r="BO37" s="61"/>
      <c r="BP37" s="61" t="s">
        <v>52</v>
      </c>
      <c r="BQ37" s="61" t="s">
        <v>184</v>
      </c>
      <c r="BR37" s="61" t="s">
        <v>185</v>
      </c>
      <c r="BS37" s="61"/>
      <c r="BT37" s="61" t="s">
        <v>183</v>
      </c>
      <c r="BU37" s="61"/>
      <c r="BV37" s="61" t="s">
        <v>183</v>
      </c>
      <c r="BW37" s="61"/>
      <c r="BX37" s="61" t="s">
        <v>183</v>
      </c>
      <c r="BY37" s="61" t="s">
        <v>183</v>
      </c>
      <c r="BZ37" s="61"/>
      <c r="CA37" s="61" t="s">
        <v>183</v>
      </c>
      <c r="CB37" s="61"/>
      <c r="CC37" s="61" t="s">
        <v>183</v>
      </c>
      <c r="CD37" s="61" t="s">
        <v>57</v>
      </c>
      <c r="CE37" s="61" t="s">
        <v>247</v>
      </c>
      <c r="CF37" s="61" t="s">
        <v>133</v>
      </c>
      <c r="CG37" s="61"/>
      <c r="CH37" s="68" t="str">
        <f t="shared" si="3"/>
        <v>17_Programas de transparencia y ética pública - PTEP
23_Plan Estratégico de Comunicaciones - PEC
24_Operación del Sistema de Gestión Institucional - SGI</v>
      </c>
      <c r="CI37" s="61"/>
      <c r="CJ37" s="61"/>
      <c r="CK37" s="61" t="s">
        <v>187</v>
      </c>
      <c r="CL37" s="61"/>
      <c r="CM37" s="61" t="s">
        <v>188</v>
      </c>
      <c r="CN37" s="61"/>
      <c r="CO37" s="61"/>
      <c r="CP37" s="68" t="str">
        <f t="shared" si="4"/>
        <v>D03_Gestión con valores para resultados
D05_Información y comunicación</v>
      </c>
      <c r="CQ37" s="61"/>
      <c r="CR37" s="61"/>
      <c r="CS37" s="61"/>
      <c r="CT37" s="61"/>
      <c r="CU37" s="61"/>
      <c r="CV37" s="61"/>
      <c r="CW37" s="61"/>
      <c r="CX37" s="61"/>
      <c r="CY37" s="61"/>
      <c r="CZ37" s="61"/>
      <c r="DA37" s="61"/>
      <c r="DB37" s="61"/>
      <c r="DC37" s="61" t="s">
        <v>189</v>
      </c>
      <c r="DD37" s="61"/>
      <c r="DE37" s="61" t="s">
        <v>190</v>
      </c>
      <c r="DF37" s="61"/>
      <c r="DG37" s="61"/>
      <c r="DH37" s="61"/>
      <c r="DI37" s="61"/>
      <c r="DJ37" s="68" t="str">
        <f t="shared" si="5"/>
        <v>D03_P13_Participación ciudadana en la gestión pública
D05_P15_Transparencia, acceso a la información pública y lucha contra la corrupción</v>
      </c>
      <c r="DK37" s="61" t="s">
        <v>160</v>
      </c>
      <c r="DL37" s="61"/>
      <c r="DM37" s="61"/>
      <c r="DN37" s="61"/>
      <c r="DO37" s="61"/>
      <c r="DP37" s="61"/>
      <c r="DQ37" s="61"/>
      <c r="DR37" s="61"/>
      <c r="DS37" s="61"/>
      <c r="DT37" s="61"/>
      <c r="DU37" s="61"/>
      <c r="DV37" s="61"/>
      <c r="DW37" s="61"/>
      <c r="DX37" s="61"/>
      <c r="DY37" s="61"/>
      <c r="DZ37" s="61"/>
      <c r="EA37" s="61"/>
      <c r="EB37" s="61"/>
      <c r="EC37" s="61"/>
      <c r="ED37" s="61"/>
      <c r="EE37" s="61"/>
    </row>
    <row r="38" spans="2:135" s="2" customFormat="1" ht="84" customHeight="1" x14ac:dyDescent="0.3">
      <c r="B38" s="1"/>
      <c r="C38" s="61">
        <v>33223</v>
      </c>
      <c r="D38" s="61" t="s">
        <v>266</v>
      </c>
      <c r="E38" s="3" t="s">
        <v>267</v>
      </c>
      <c r="F38" s="61" t="s">
        <v>268</v>
      </c>
      <c r="G38" s="62" t="str">
        <f t="shared" si="0"/>
        <v>URF2026_NEP_008_01_Elaborar el boletín semestral a los grupos de valor primer semestre</v>
      </c>
      <c r="H38" s="63" t="s">
        <v>269</v>
      </c>
      <c r="I38" s="61" t="s">
        <v>270</v>
      </c>
      <c r="J38" s="61" t="s">
        <v>271</v>
      </c>
      <c r="K38" s="61" t="s">
        <v>171</v>
      </c>
      <c r="L38" s="64" t="s">
        <v>172</v>
      </c>
      <c r="M38" s="64" t="s">
        <v>173</v>
      </c>
      <c r="N38" s="65">
        <v>46143</v>
      </c>
      <c r="O38" s="65">
        <v>46203.999305555553</v>
      </c>
      <c r="P38" s="66">
        <f t="shared" si="1"/>
        <v>60.999305555553292</v>
      </c>
      <c r="Q38" s="64" t="s">
        <v>174</v>
      </c>
      <c r="R38" s="64"/>
      <c r="S38" s="67" t="s">
        <v>175</v>
      </c>
      <c r="T38" s="61" t="s">
        <v>272</v>
      </c>
      <c r="U38" s="100">
        <v>0.5</v>
      </c>
      <c r="V38" s="63" t="s">
        <v>6</v>
      </c>
      <c r="W38" s="101" t="s">
        <v>177</v>
      </c>
      <c r="X38" s="67" t="s">
        <v>178</v>
      </c>
      <c r="Y38" s="67" t="s">
        <v>179</v>
      </c>
      <c r="Z38" s="67" t="s">
        <v>180</v>
      </c>
      <c r="AA38" s="61" t="s">
        <v>181</v>
      </c>
      <c r="AB38" s="61"/>
      <c r="AC38" s="61" t="s">
        <v>182</v>
      </c>
      <c r="AD38" s="61"/>
      <c r="AE38" s="68" t="str">
        <f t="shared" si="2"/>
        <v>Talento Humano
Tecnológicos</v>
      </c>
      <c r="AF38" s="61"/>
      <c r="AG38" s="61" t="s">
        <v>183</v>
      </c>
      <c r="AH38" s="61" t="s">
        <v>183</v>
      </c>
      <c r="AI38" s="69">
        <v>0</v>
      </c>
      <c r="AJ38" s="70"/>
      <c r="AK38" s="61" t="s">
        <v>183</v>
      </c>
      <c r="AL38" s="61" t="s">
        <v>183</v>
      </c>
      <c r="AM38" s="69">
        <v>0</v>
      </c>
      <c r="AN38" s="70"/>
      <c r="AO38" s="61" t="s">
        <v>183</v>
      </c>
      <c r="AP38" s="61" t="s">
        <v>183</v>
      </c>
      <c r="AQ38" s="69">
        <v>0</v>
      </c>
      <c r="AR38" s="70"/>
      <c r="AS38" s="61" t="s">
        <v>183</v>
      </c>
      <c r="AT38" s="61" t="s">
        <v>183</v>
      </c>
      <c r="AU38" s="69">
        <v>0</v>
      </c>
      <c r="AV38" s="70"/>
      <c r="AW38" s="61" t="s">
        <v>183</v>
      </c>
      <c r="AX38" s="61" t="s">
        <v>183</v>
      </c>
      <c r="AY38" s="69">
        <v>0</v>
      </c>
      <c r="AZ38" s="70"/>
      <c r="BA38" s="61" t="s">
        <v>183</v>
      </c>
      <c r="BB38" s="61" t="s">
        <v>183</v>
      </c>
      <c r="BC38" s="69">
        <v>0</v>
      </c>
      <c r="BD38" s="61"/>
      <c r="BE38" s="61" t="s">
        <v>183</v>
      </c>
      <c r="BF38" s="61"/>
      <c r="BG38" s="61" t="s">
        <v>183</v>
      </c>
      <c r="BH38" s="61"/>
      <c r="BI38" s="61"/>
      <c r="BJ38" s="61"/>
      <c r="BK38" s="61"/>
      <c r="BL38" s="61"/>
      <c r="BM38" s="61"/>
      <c r="BN38" s="61"/>
      <c r="BO38" s="61"/>
      <c r="BP38" s="61" t="s">
        <v>52</v>
      </c>
      <c r="BQ38" s="61" t="s">
        <v>184</v>
      </c>
      <c r="BR38" s="61" t="s">
        <v>185</v>
      </c>
      <c r="BS38" s="61"/>
      <c r="BT38" s="61" t="s">
        <v>183</v>
      </c>
      <c r="BU38" s="61"/>
      <c r="BV38" s="61" t="s">
        <v>183</v>
      </c>
      <c r="BW38" s="61"/>
      <c r="BX38" s="61" t="s">
        <v>183</v>
      </c>
      <c r="BY38" s="61" t="s">
        <v>183</v>
      </c>
      <c r="BZ38" s="61"/>
      <c r="CA38" s="61" t="s">
        <v>183</v>
      </c>
      <c r="CB38" s="61"/>
      <c r="CC38" s="61" t="s">
        <v>183</v>
      </c>
      <c r="CD38" s="61" t="s">
        <v>57</v>
      </c>
      <c r="CE38" s="61" t="s">
        <v>186</v>
      </c>
      <c r="CF38" s="61" t="s">
        <v>133</v>
      </c>
      <c r="CG38" s="61"/>
      <c r="CH38" s="68" t="str">
        <f t="shared" si="3"/>
        <v>17_Programas de transparencia y ética pública - PTEP
23_Plan Estratégico de Comunicaciones - PEC
24_Operación del Sistema de Gestión Institucional - SGI</v>
      </c>
      <c r="CI38" s="61"/>
      <c r="CJ38" s="61"/>
      <c r="CK38" s="61" t="s">
        <v>187</v>
      </c>
      <c r="CL38" s="61"/>
      <c r="CM38" s="61" t="s">
        <v>188</v>
      </c>
      <c r="CN38" s="61"/>
      <c r="CO38" s="61"/>
      <c r="CP38" s="68" t="str">
        <f t="shared" si="4"/>
        <v>D03_Gestión con valores para resultados
D05_Información y comunicación</v>
      </c>
      <c r="CQ38" s="61"/>
      <c r="CR38" s="61"/>
      <c r="CS38" s="61"/>
      <c r="CT38" s="61"/>
      <c r="CU38" s="61"/>
      <c r="CV38" s="61"/>
      <c r="CW38" s="61"/>
      <c r="CX38" s="61"/>
      <c r="CY38" s="61"/>
      <c r="CZ38" s="61"/>
      <c r="DA38" s="61"/>
      <c r="DB38" s="61"/>
      <c r="DC38" s="61" t="s">
        <v>189</v>
      </c>
      <c r="DD38" s="61"/>
      <c r="DE38" s="61" t="s">
        <v>190</v>
      </c>
      <c r="DF38" s="61"/>
      <c r="DG38" s="61"/>
      <c r="DH38" s="61"/>
      <c r="DI38" s="61"/>
      <c r="DJ38" s="68" t="str">
        <f t="shared" si="5"/>
        <v>D03_P13_Participación ciudadana en la gestión pública
D05_P15_Transparencia, acceso a la información pública y lucha contra la corrupción</v>
      </c>
      <c r="DK38" s="61" t="s">
        <v>160</v>
      </c>
      <c r="DL38" s="61"/>
      <c r="DM38" s="61"/>
      <c r="DN38" s="61"/>
      <c r="DO38" s="61"/>
      <c r="DP38" s="61"/>
      <c r="DQ38" s="61"/>
      <c r="DR38" s="61"/>
      <c r="DS38" s="61"/>
      <c r="DT38" s="61"/>
      <c r="DU38" s="61"/>
      <c r="DV38" s="61"/>
      <c r="DW38" s="61"/>
      <c r="DX38" s="61"/>
      <c r="DY38" s="61"/>
      <c r="DZ38" s="61"/>
      <c r="EA38" s="61"/>
      <c r="EB38" s="61"/>
      <c r="EC38" s="61"/>
      <c r="ED38" s="61"/>
      <c r="EE38" s="61"/>
    </row>
    <row r="39" spans="2:135" s="2" customFormat="1" ht="84" customHeight="1" x14ac:dyDescent="0.3">
      <c r="B39" s="1"/>
      <c r="C39" s="61">
        <v>33225</v>
      </c>
      <c r="D39" s="61" t="s">
        <v>273</v>
      </c>
      <c r="E39" s="3" t="s">
        <v>274</v>
      </c>
      <c r="F39" s="61" t="s">
        <v>275</v>
      </c>
      <c r="G39" s="62" t="str">
        <f t="shared" si="0"/>
        <v>URF2026_NEP_008_02_Elaborar el boletín semestral a los grupos de valor segundo semestre</v>
      </c>
      <c r="H39" s="63" t="s">
        <v>269</v>
      </c>
      <c r="I39" s="61" t="s">
        <v>270</v>
      </c>
      <c r="J39" s="61" t="s">
        <v>271</v>
      </c>
      <c r="K39" s="61" t="s">
        <v>171</v>
      </c>
      <c r="L39" s="64" t="s">
        <v>172</v>
      </c>
      <c r="M39" s="64" t="s">
        <v>173</v>
      </c>
      <c r="N39" s="65">
        <v>46327</v>
      </c>
      <c r="O39" s="65">
        <v>46386.999305555553</v>
      </c>
      <c r="P39" s="66">
        <f t="shared" si="1"/>
        <v>59.999305555553292</v>
      </c>
      <c r="Q39" s="64" t="s">
        <v>174</v>
      </c>
      <c r="R39" s="64"/>
      <c r="S39" s="67" t="s">
        <v>175</v>
      </c>
      <c r="T39" s="61" t="s">
        <v>272</v>
      </c>
      <c r="U39" s="100">
        <v>0.5</v>
      </c>
      <c r="V39" s="63" t="s">
        <v>6</v>
      </c>
      <c r="W39" s="101" t="s">
        <v>177</v>
      </c>
      <c r="X39" s="67" t="s">
        <v>178</v>
      </c>
      <c r="Y39" s="67" t="s">
        <v>179</v>
      </c>
      <c r="Z39" s="67" t="s">
        <v>180</v>
      </c>
      <c r="AA39" s="61" t="s">
        <v>181</v>
      </c>
      <c r="AB39" s="61"/>
      <c r="AC39" s="61" t="s">
        <v>182</v>
      </c>
      <c r="AD39" s="61"/>
      <c r="AE39" s="68" t="str">
        <f t="shared" si="2"/>
        <v>Talento Humano
Tecnológicos</v>
      </c>
      <c r="AF39" s="61"/>
      <c r="AG39" s="61" t="s">
        <v>183</v>
      </c>
      <c r="AH39" s="61" t="s">
        <v>183</v>
      </c>
      <c r="AI39" s="69">
        <v>0</v>
      </c>
      <c r="AJ39" s="70"/>
      <c r="AK39" s="61" t="s">
        <v>183</v>
      </c>
      <c r="AL39" s="61" t="s">
        <v>183</v>
      </c>
      <c r="AM39" s="69">
        <v>0</v>
      </c>
      <c r="AN39" s="70"/>
      <c r="AO39" s="61" t="s">
        <v>183</v>
      </c>
      <c r="AP39" s="61" t="s">
        <v>183</v>
      </c>
      <c r="AQ39" s="69">
        <v>0</v>
      </c>
      <c r="AR39" s="70"/>
      <c r="AS39" s="61" t="s">
        <v>183</v>
      </c>
      <c r="AT39" s="61" t="s">
        <v>183</v>
      </c>
      <c r="AU39" s="69">
        <v>0</v>
      </c>
      <c r="AV39" s="70"/>
      <c r="AW39" s="61" t="s">
        <v>183</v>
      </c>
      <c r="AX39" s="61" t="s">
        <v>183</v>
      </c>
      <c r="AY39" s="69">
        <v>0</v>
      </c>
      <c r="AZ39" s="70"/>
      <c r="BA39" s="61" t="s">
        <v>183</v>
      </c>
      <c r="BB39" s="61" t="s">
        <v>183</v>
      </c>
      <c r="BC39" s="69">
        <v>0</v>
      </c>
      <c r="BD39" s="61"/>
      <c r="BE39" s="61" t="s">
        <v>183</v>
      </c>
      <c r="BF39" s="61"/>
      <c r="BG39" s="61" t="s">
        <v>183</v>
      </c>
      <c r="BH39" s="61"/>
      <c r="BI39" s="61"/>
      <c r="BJ39" s="61"/>
      <c r="BK39" s="61"/>
      <c r="BL39" s="61"/>
      <c r="BM39" s="61"/>
      <c r="BN39" s="61"/>
      <c r="BO39" s="61"/>
      <c r="BP39" s="61" t="s">
        <v>52</v>
      </c>
      <c r="BQ39" s="61" t="s">
        <v>184</v>
      </c>
      <c r="BR39" s="61" t="s">
        <v>185</v>
      </c>
      <c r="BS39" s="61"/>
      <c r="BT39" s="61" t="s">
        <v>183</v>
      </c>
      <c r="BU39" s="61"/>
      <c r="BV39" s="61" t="s">
        <v>183</v>
      </c>
      <c r="BW39" s="61"/>
      <c r="BX39" s="61" t="s">
        <v>183</v>
      </c>
      <c r="BY39" s="61" t="s">
        <v>183</v>
      </c>
      <c r="BZ39" s="61"/>
      <c r="CA39" s="61" t="s">
        <v>183</v>
      </c>
      <c r="CB39" s="61"/>
      <c r="CC39" s="61" t="s">
        <v>183</v>
      </c>
      <c r="CD39" s="61" t="s">
        <v>57</v>
      </c>
      <c r="CE39" s="61" t="s">
        <v>186</v>
      </c>
      <c r="CF39" s="61" t="s">
        <v>133</v>
      </c>
      <c r="CG39" s="61"/>
      <c r="CH39" s="68" t="str">
        <f t="shared" si="3"/>
        <v>17_Programas de transparencia y ética pública - PTEP
23_Plan Estratégico de Comunicaciones - PEC
24_Operación del Sistema de Gestión Institucional - SGI</v>
      </c>
      <c r="CI39" s="61"/>
      <c r="CJ39" s="61"/>
      <c r="CK39" s="61" t="s">
        <v>187</v>
      </c>
      <c r="CL39" s="61"/>
      <c r="CM39" s="61" t="s">
        <v>188</v>
      </c>
      <c r="CN39" s="61"/>
      <c r="CO39" s="61"/>
      <c r="CP39" s="68" t="str">
        <f t="shared" si="4"/>
        <v>D03_Gestión con valores para resultados
D05_Información y comunicación</v>
      </c>
      <c r="CQ39" s="61"/>
      <c r="CR39" s="61"/>
      <c r="CS39" s="61"/>
      <c r="CT39" s="61"/>
      <c r="CU39" s="61"/>
      <c r="CV39" s="61"/>
      <c r="CW39" s="61"/>
      <c r="CX39" s="61"/>
      <c r="CY39" s="61"/>
      <c r="CZ39" s="61"/>
      <c r="DA39" s="61"/>
      <c r="DB39" s="61"/>
      <c r="DC39" s="61" t="s">
        <v>189</v>
      </c>
      <c r="DD39" s="61"/>
      <c r="DE39" s="61" t="s">
        <v>190</v>
      </c>
      <c r="DF39" s="61"/>
      <c r="DG39" s="61"/>
      <c r="DH39" s="61"/>
      <c r="DI39" s="61"/>
      <c r="DJ39" s="68" t="str">
        <f t="shared" si="5"/>
        <v>D03_P13_Participación ciudadana en la gestión pública
D05_P15_Transparencia, acceso a la información pública y lucha contra la corrupción</v>
      </c>
      <c r="DK39" s="61" t="s">
        <v>160</v>
      </c>
      <c r="DL39" s="61"/>
      <c r="DM39" s="61"/>
      <c r="DN39" s="61"/>
      <c r="DO39" s="61"/>
      <c r="DP39" s="61"/>
      <c r="DQ39" s="61"/>
      <c r="DR39" s="61"/>
      <c r="DS39" s="61"/>
      <c r="DT39" s="61"/>
      <c r="DU39" s="61"/>
      <c r="DV39" s="61"/>
      <c r="DW39" s="61"/>
      <c r="DX39" s="61"/>
      <c r="DY39" s="61"/>
      <c r="DZ39" s="61"/>
      <c r="EA39" s="61"/>
      <c r="EB39" s="61"/>
      <c r="EC39" s="61"/>
      <c r="ED39" s="61"/>
      <c r="EE39" s="61"/>
    </row>
    <row r="40" spans="2:135" s="2" customFormat="1" ht="84" customHeight="1" x14ac:dyDescent="0.3">
      <c r="B40" s="1"/>
      <c r="C40" s="61">
        <v>33227</v>
      </c>
      <c r="D40" s="61" t="s">
        <v>276</v>
      </c>
      <c r="E40" s="3" t="s">
        <v>277</v>
      </c>
      <c r="F40" s="61" t="s">
        <v>278</v>
      </c>
      <c r="G40" s="62" t="str">
        <f t="shared" si="0"/>
        <v xml:space="preserve">URF2026_NOP_009_01_Generar inventarios de información divulgada por la Unidad en redes sociales para el primer cuatrimestre. </v>
      </c>
      <c r="H40" s="63" t="s">
        <v>279</v>
      </c>
      <c r="I40" s="61" t="s">
        <v>280</v>
      </c>
      <c r="J40" s="61" t="s">
        <v>281</v>
      </c>
      <c r="K40" s="61" t="s">
        <v>171</v>
      </c>
      <c r="L40" s="64" t="s">
        <v>172</v>
      </c>
      <c r="M40" s="64" t="s">
        <v>173</v>
      </c>
      <c r="N40" s="65">
        <v>46023</v>
      </c>
      <c r="O40" s="65">
        <v>46142.999305555553</v>
      </c>
      <c r="P40" s="66">
        <f t="shared" si="1"/>
        <v>119.99930555555329</v>
      </c>
      <c r="Q40" s="64" t="s">
        <v>174</v>
      </c>
      <c r="R40" s="64"/>
      <c r="S40" s="67" t="s">
        <v>175</v>
      </c>
      <c r="T40" s="61" t="s">
        <v>282</v>
      </c>
      <c r="U40" s="100">
        <v>0.4</v>
      </c>
      <c r="V40" s="63" t="s">
        <v>7</v>
      </c>
      <c r="W40" s="101" t="s">
        <v>177</v>
      </c>
      <c r="X40" s="67" t="s">
        <v>178</v>
      </c>
      <c r="Y40" s="67" t="s">
        <v>179</v>
      </c>
      <c r="Z40" s="67" t="s">
        <v>180</v>
      </c>
      <c r="AA40" s="61" t="s">
        <v>181</v>
      </c>
      <c r="AB40" s="61"/>
      <c r="AC40" s="61" t="s">
        <v>182</v>
      </c>
      <c r="AD40" s="61"/>
      <c r="AE40" s="68" t="str">
        <f t="shared" si="2"/>
        <v>Talento Humano
Tecnológicos</v>
      </c>
      <c r="AF40" s="61"/>
      <c r="AG40" s="61" t="s">
        <v>183</v>
      </c>
      <c r="AH40" s="61" t="s">
        <v>183</v>
      </c>
      <c r="AI40" s="69">
        <v>0</v>
      </c>
      <c r="AJ40" s="70"/>
      <c r="AK40" s="61" t="s">
        <v>183</v>
      </c>
      <c r="AL40" s="61" t="s">
        <v>183</v>
      </c>
      <c r="AM40" s="69">
        <v>0</v>
      </c>
      <c r="AN40" s="70"/>
      <c r="AO40" s="61" t="s">
        <v>183</v>
      </c>
      <c r="AP40" s="61" t="s">
        <v>183</v>
      </c>
      <c r="AQ40" s="69">
        <v>0</v>
      </c>
      <c r="AR40" s="70"/>
      <c r="AS40" s="61" t="s">
        <v>183</v>
      </c>
      <c r="AT40" s="61" t="s">
        <v>183</v>
      </c>
      <c r="AU40" s="69">
        <v>0</v>
      </c>
      <c r="AV40" s="70"/>
      <c r="AW40" s="61" t="s">
        <v>183</v>
      </c>
      <c r="AX40" s="61" t="s">
        <v>183</v>
      </c>
      <c r="AY40" s="69">
        <v>0</v>
      </c>
      <c r="AZ40" s="70"/>
      <c r="BA40" s="61" t="s">
        <v>183</v>
      </c>
      <c r="BB40" s="61" t="s">
        <v>183</v>
      </c>
      <c r="BC40" s="69">
        <v>0</v>
      </c>
      <c r="BD40" s="61"/>
      <c r="BE40" s="61" t="s">
        <v>183</v>
      </c>
      <c r="BF40" s="61"/>
      <c r="BG40" s="61" t="s">
        <v>183</v>
      </c>
      <c r="BH40" s="61"/>
      <c r="BI40" s="61"/>
      <c r="BJ40" s="61"/>
      <c r="BK40" s="61"/>
      <c r="BL40" s="61"/>
      <c r="BM40" s="61"/>
      <c r="BN40" s="61"/>
      <c r="BO40" s="61"/>
      <c r="BP40" s="61" t="s">
        <v>52</v>
      </c>
      <c r="BQ40" s="61" t="s">
        <v>184</v>
      </c>
      <c r="BR40" s="61" t="s">
        <v>185</v>
      </c>
      <c r="BS40" s="61"/>
      <c r="BT40" s="61" t="s">
        <v>183</v>
      </c>
      <c r="BU40" s="61"/>
      <c r="BV40" s="61" t="s">
        <v>183</v>
      </c>
      <c r="BW40" s="61"/>
      <c r="BX40" s="61" t="s">
        <v>183</v>
      </c>
      <c r="BY40" s="61" t="s">
        <v>183</v>
      </c>
      <c r="BZ40" s="61"/>
      <c r="CA40" s="61" t="s">
        <v>183</v>
      </c>
      <c r="CB40" s="61"/>
      <c r="CC40" s="61" t="s">
        <v>183</v>
      </c>
      <c r="CD40" s="61" t="s">
        <v>57</v>
      </c>
      <c r="CE40" s="61" t="s">
        <v>283</v>
      </c>
      <c r="CF40" s="61" t="s">
        <v>133</v>
      </c>
      <c r="CG40" s="61"/>
      <c r="CH40" s="68" t="str">
        <f t="shared" si="3"/>
        <v>17_Programas de transparencia y ética pública - PTEP
23_Plan Estratégico de Comunicaciones - PEC
24_Operación del Sistema de Gestión Institucional - SGI</v>
      </c>
      <c r="CI40" s="61"/>
      <c r="CJ40" s="61"/>
      <c r="CK40" s="61" t="s">
        <v>187</v>
      </c>
      <c r="CL40" s="61"/>
      <c r="CM40" s="61" t="s">
        <v>188</v>
      </c>
      <c r="CN40" s="61"/>
      <c r="CO40" s="61"/>
      <c r="CP40" s="68" t="str">
        <f t="shared" si="4"/>
        <v>D03_Gestión con valores para resultados
D05_Información y comunicación</v>
      </c>
      <c r="CQ40" s="61"/>
      <c r="CR40" s="61"/>
      <c r="CS40" s="61"/>
      <c r="CT40" s="61"/>
      <c r="CU40" s="61"/>
      <c r="CV40" s="61"/>
      <c r="CW40" s="61"/>
      <c r="CX40" s="61"/>
      <c r="CY40" s="61"/>
      <c r="CZ40" s="61"/>
      <c r="DA40" s="61"/>
      <c r="DB40" s="61"/>
      <c r="DC40" s="61" t="s">
        <v>189</v>
      </c>
      <c r="DD40" s="61"/>
      <c r="DE40" s="61" t="s">
        <v>190</v>
      </c>
      <c r="DF40" s="61"/>
      <c r="DG40" s="61"/>
      <c r="DH40" s="61"/>
      <c r="DI40" s="61"/>
      <c r="DJ40" s="68" t="str">
        <f t="shared" si="5"/>
        <v>D03_P13_Participación ciudadana en la gestión pública
D05_P15_Transparencia, acceso a la información pública y lucha contra la corrupción</v>
      </c>
      <c r="DK40" s="61" t="s">
        <v>160</v>
      </c>
      <c r="DL40" s="61"/>
      <c r="DM40" s="61"/>
      <c r="DN40" s="61"/>
      <c r="DO40" s="61"/>
      <c r="DP40" s="61"/>
      <c r="DQ40" s="61"/>
      <c r="DR40" s="61"/>
      <c r="DS40" s="61"/>
      <c r="DT40" s="61"/>
      <c r="DU40" s="61"/>
      <c r="DV40" s="61"/>
      <c r="DW40" s="61"/>
      <c r="DX40" s="61"/>
      <c r="DY40" s="61"/>
      <c r="DZ40" s="61"/>
      <c r="EA40" s="61"/>
      <c r="EB40" s="61"/>
      <c r="EC40" s="61"/>
      <c r="ED40" s="61"/>
      <c r="EE40" s="61"/>
    </row>
    <row r="41" spans="2:135" s="2" customFormat="1" ht="84" customHeight="1" x14ac:dyDescent="0.3">
      <c r="B41" s="1"/>
      <c r="C41" s="61">
        <v>33229</v>
      </c>
      <c r="D41" s="61" t="s">
        <v>284</v>
      </c>
      <c r="E41" s="3" t="s">
        <v>285</v>
      </c>
      <c r="F41" s="61" t="s">
        <v>286</v>
      </c>
      <c r="G41" s="62" t="str">
        <f t="shared" si="0"/>
        <v xml:space="preserve">URF2026_NOP_009_02_Generar inventarios de información divulgada por la Unidad en redes sociales para el segundo cuatrimestre. </v>
      </c>
      <c r="H41" s="63" t="s">
        <v>279</v>
      </c>
      <c r="I41" s="61" t="s">
        <v>280</v>
      </c>
      <c r="J41" s="61" t="s">
        <v>281</v>
      </c>
      <c r="K41" s="61" t="s">
        <v>171</v>
      </c>
      <c r="L41" s="64" t="s">
        <v>172</v>
      </c>
      <c r="M41" s="64" t="s">
        <v>173</v>
      </c>
      <c r="N41" s="65">
        <v>46143</v>
      </c>
      <c r="O41" s="65">
        <v>46264.999305555553</v>
      </c>
      <c r="P41" s="66">
        <f t="shared" si="1"/>
        <v>121.99930555555329</v>
      </c>
      <c r="Q41" s="64" t="s">
        <v>174</v>
      </c>
      <c r="R41" s="64"/>
      <c r="S41" s="67" t="s">
        <v>175</v>
      </c>
      <c r="T41" s="61" t="s">
        <v>282</v>
      </c>
      <c r="U41" s="100">
        <v>0.3</v>
      </c>
      <c r="V41" s="63" t="s">
        <v>7</v>
      </c>
      <c r="W41" s="101" t="s">
        <v>177</v>
      </c>
      <c r="X41" s="67" t="s">
        <v>178</v>
      </c>
      <c r="Y41" s="67" t="s">
        <v>179</v>
      </c>
      <c r="Z41" s="67" t="s">
        <v>180</v>
      </c>
      <c r="AA41" s="61" t="s">
        <v>181</v>
      </c>
      <c r="AB41" s="61"/>
      <c r="AC41" s="61" t="s">
        <v>182</v>
      </c>
      <c r="AD41" s="61"/>
      <c r="AE41" s="68" t="str">
        <f t="shared" si="2"/>
        <v>Talento Humano
Tecnológicos</v>
      </c>
      <c r="AF41" s="61"/>
      <c r="AG41" s="61" t="s">
        <v>183</v>
      </c>
      <c r="AH41" s="61" t="s">
        <v>183</v>
      </c>
      <c r="AI41" s="69">
        <v>0</v>
      </c>
      <c r="AJ41" s="70"/>
      <c r="AK41" s="61" t="s">
        <v>183</v>
      </c>
      <c r="AL41" s="61" t="s">
        <v>183</v>
      </c>
      <c r="AM41" s="69">
        <v>0</v>
      </c>
      <c r="AN41" s="70"/>
      <c r="AO41" s="61" t="s">
        <v>183</v>
      </c>
      <c r="AP41" s="61" t="s">
        <v>183</v>
      </c>
      <c r="AQ41" s="69">
        <v>0</v>
      </c>
      <c r="AR41" s="70"/>
      <c r="AS41" s="61" t="s">
        <v>183</v>
      </c>
      <c r="AT41" s="61" t="s">
        <v>183</v>
      </c>
      <c r="AU41" s="69">
        <v>0</v>
      </c>
      <c r="AV41" s="70"/>
      <c r="AW41" s="61" t="s">
        <v>183</v>
      </c>
      <c r="AX41" s="61" t="s">
        <v>183</v>
      </c>
      <c r="AY41" s="69">
        <v>0</v>
      </c>
      <c r="AZ41" s="70"/>
      <c r="BA41" s="61" t="s">
        <v>183</v>
      </c>
      <c r="BB41" s="61" t="s">
        <v>183</v>
      </c>
      <c r="BC41" s="69">
        <v>0</v>
      </c>
      <c r="BD41" s="61"/>
      <c r="BE41" s="61" t="s">
        <v>183</v>
      </c>
      <c r="BF41" s="61"/>
      <c r="BG41" s="61" t="s">
        <v>183</v>
      </c>
      <c r="BH41" s="61"/>
      <c r="BI41" s="61"/>
      <c r="BJ41" s="61"/>
      <c r="BK41" s="61"/>
      <c r="BL41" s="61"/>
      <c r="BM41" s="61"/>
      <c r="BN41" s="61"/>
      <c r="BO41" s="61"/>
      <c r="BP41" s="61" t="s">
        <v>52</v>
      </c>
      <c r="BQ41" s="61" t="s">
        <v>184</v>
      </c>
      <c r="BR41" s="61" t="s">
        <v>185</v>
      </c>
      <c r="BS41" s="61"/>
      <c r="BT41" s="61" t="s">
        <v>183</v>
      </c>
      <c r="BU41" s="61"/>
      <c r="BV41" s="61" t="s">
        <v>183</v>
      </c>
      <c r="BW41" s="61"/>
      <c r="BX41" s="61" t="s">
        <v>183</v>
      </c>
      <c r="BY41" s="61" t="s">
        <v>183</v>
      </c>
      <c r="BZ41" s="61"/>
      <c r="CA41" s="61" t="s">
        <v>183</v>
      </c>
      <c r="CB41" s="61"/>
      <c r="CC41" s="61" t="s">
        <v>183</v>
      </c>
      <c r="CD41" s="61" t="s">
        <v>57</v>
      </c>
      <c r="CE41" s="61" t="s">
        <v>283</v>
      </c>
      <c r="CF41" s="61" t="s">
        <v>133</v>
      </c>
      <c r="CG41" s="61"/>
      <c r="CH41" s="68" t="str">
        <f t="shared" si="3"/>
        <v>17_Programas de transparencia y ética pública - PTEP
23_Plan Estratégico de Comunicaciones - PEC
24_Operación del Sistema de Gestión Institucional - SGI</v>
      </c>
      <c r="CI41" s="61"/>
      <c r="CJ41" s="61"/>
      <c r="CK41" s="61" t="s">
        <v>187</v>
      </c>
      <c r="CL41" s="61"/>
      <c r="CM41" s="61" t="s">
        <v>188</v>
      </c>
      <c r="CN41" s="61"/>
      <c r="CO41" s="61"/>
      <c r="CP41" s="68" t="str">
        <f t="shared" si="4"/>
        <v>D03_Gestión con valores para resultados
D05_Información y comunicación</v>
      </c>
      <c r="CQ41" s="61"/>
      <c r="CR41" s="61"/>
      <c r="CS41" s="61"/>
      <c r="CT41" s="61"/>
      <c r="CU41" s="61"/>
      <c r="CV41" s="61"/>
      <c r="CW41" s="61"/>
      <c r="CX41" s="61"/>
      <c r="CY41" s="61"/>
      <c r="CZ41" s="61"/>
      <c r="DA41" s="61"/>
      <c r="DB41" s="61"/>
      <c r="DC41" s="61" t="s">
        <v>189</v>
      </c>
      <c r="DD41" s="61"/>
      <c r="DE41" s="61" t="s">
        <v>190</v>
      </c>
      <c r="DF41" s="61"/>
      <c r="DG41" s="61"/>
      <c r="DH41" s="61"/>
      <c r="DI41" s="61"/>
      <c r="DJ41" s="68" t="str">
        <f t="shared" si="5"/>
        <v>D03_P13_Participación ciudadana en la gestión pública
D05_P15_Transparencia, acceso a la información pública y lucha contra la corrupción</v>
      </c>
      <c r="DK41" s="61" t="s">
        <v>160</v>
      </c>
      <c r="DL41" s="61"/>
      <c r="DM41" s="61"/>
      <c r="DN41" s="61"/>
      <c r="DO41" s="61"/>
      <c r="DP41" s="61"/>
      <c r="DQ41" s="61"/>
      <c r="DR41" s="61"/>
      <c r="DS41" s="61"/>
      <c r="DT41" s="61"/>
      <c r="DU41" s="61"/>
      <c r="DV41" s="61"/>
      <c r="DW41" s="61"/>
      <c r="DX41" s="61"/>
      <c r="DY41" s="61"/>
      <c r="DZ41" s="61"/>
      <c r="EA41" s="61"/>
      <c r="EB41" s="61"/>
      <c r="EC41" s="61"/>
      <c r="ED41" s="61"/>
      <c r="EE41" s="61"/>
    </row>
    <row r="42" spans="2:135" s="2" customFormat="1" ht="84" customHeight="1" x14ac:dyDescent="0.3">
      <c r="B42" s="1"/>
      <c r="C42" s="61">
        <v>33231</v>
      </c>
      <c r="D42" s="61" t="s">
        <v>287</v>
      </c>
      <c r="E42" s="3" t="s">
        <v>288</v>
      </c>
      <c r="F42" s="61" t="s">
        <v>289</v>
      </c>
      <c r="G42" s="62" t="str">
        <f t="shared" si="0"/>
        <v xml:space="preserve">URF2026_NOP_009_03_Generar inventarios de información divulgada por la Unidad en redes sociales para el tercer cuatrimestre. </v>
      </c>
      <c r="H42" s="63" t="s">
        <v>279</v>
      </c>
      <c r="I42" s="61" t="s">
        <v>280</v>
      </c>
      <c r="J42" s="61" t="s">
        <v>281</v>
      </c>
      <c r="K42" s="61" t="s">
        <v>171</v>
      </c>
      <c r="L42" s="64" t="s">
        <v>172</v>
      </c>
      <c r="M42" s="64" t="s">
        <v>173</v>
      </c>
      <c r="N42" s="65">
        <v>46266</v>
      </c>
      <c r="O42" s="65">
        <v>46387.999305555553</v>
      </c>
      <c r="P42" s="66">
        <f t="shared" si="1"/>
        <v>121.99930555555329</v>
      </c>
      <c r="Q42" s="64" t="s">
        <v>174</v>
      </c>
      <c r="R42" s="64"/>
      <c r="S42" s="67" t="s">
        <v>175</v>
      </c>
      <c r="T42" s="61" t="s">
        <v>282</v>
      </c>
      <c r="U42" s="100">
        <v>0.3</v>
      </c>
      <c r="V42" s="63" t="s">
        <v>7</v>
      </c>
      <c r="W42" s="101" t="s">
        <v>177</v>
      </c>
      <c r="X42" s="67" t="s">
        <v>178</v>
      </c>
      <c r="Y42" s="67" t="s">
        <v>179</v>
      </c>
      <c r="Z42" s="67" t="s">
        <v>180</v>
      </c>
      <c r="AA42" s="61" t="s">
        <v>181</v>
      </c>
      <c r="AB42" s="61"/>
      <c r="AC42" s="61" t="s">
        <v>182</v>
      </c>
      <c r="AD42" s="61"/>
      <c r="AE42" s="68" t="str">
        <f t="shared" si="2"/>
        <v>Talento Humano
Tecnológicos</v>
      </c>
      <c r="AF42" s="61"/>
      <c r="AG42" s="61" t="s">
        <v>183</v>
      </c>
      <c r="AH42" s="61" t="s">
        <v>183</v>
      </c>
      <c r="AI42" s="69">
        <v>0</v>
      </c>
      <c r="AJ42" s="70"/>
      <c r="AK42" s="61" t="s">
        <v>183</v>
      </c>
      <c r="AL42" s="61" t="s">
        <v>183</v>
      </c>
      <c r="AM42" s="69">
        <v>0</v>
      </c>
      <c r="AN42" s="70"/>
      <c r="AO42" s="61" t="s">
        <v>183</v>
      </c>
      <c r="AP42" s="61" t="s">
        <v>183</v>
      </c>
      <c r="AQ42" s="69">
        <v>0</v>
      </c>
      <c r="AR42" s="70"/>
      <c r="AS42" s="61" t="s">
        <v>183</v>
      </c>
      <c r="AT42" s="61" t="s">
        <v>183</v>
      </c>
      <c r="AU42" s="69">
        <v>0</v>
      </c>
      <c r="AV42" s="70"/>
      <c r="AW42" s="61" t="s">
        <v>183</v>
      </c>
      <c r="AX42" s="61" t="s">
        <v>183</v>
      </c>
      <c r="AY42" s="69">
        <v>0</v>
      </c>
      <c r="AZ42" s="70"/>
      <c r="BA42" s="61" t="s">
        <v>183</v>
      </c>
      <c r="BB42" s="61" t="s">
        <v>183</v>
      </c>
      <c r="BC42" s="69">
        <v>0</v>
      </c>
      <c r="BD42" s="61"/>
      <c r="BE42" s="61" t="s">
        <v>183</v>
      </c>
      <c r="BF42" s="61"/>
      <c r="BG42" s="61" t="s">
        <v>183</v>
      </c>
      <c r="BH42" s="61"/>
      <c r="BI42" s="61"/>
      <c r="BJ42" s="61"/>
      <c r="BK42" s="61"/>
      <c r="BL42" s="61"/>
      <c r="BM42" s="61"/>
      <c r="BN42" s="61"/>
      <c r="BO42" s="61"/>
      <c r="BP42" s="61" t="s">
        <v>52</v>
      </c>
      <c r="BQ42" s="61" t="s">
        <v>184</v>
      </c>
      <c r="BR42" s="61" t="s">
        <v>185</v>
      </c>
      <c r="BS42" s="61"/>
      <c r="BT42" s="61" t="s">
        <v>183</v>
      </c>
      <c r="BU42" s="61"/>
      <c r="BV42" s="61" t="s">
        <v>183</v>
      </c>
      <c r="BW42" s="61"/>
      <c r="BX42" s="61" t="s">
        <v>183</v>
      </c>
      <c r="BY42" s="61" t="s">
        <v>183</v>
      </c>
      <c r="BZ42" s="61"/>
      <c r="CA42" s="61" t="s">
        <v>183</v>
      </c>
      <c r="CB42" s="61"/>
      <c r="CC42" s="61" t="s">
        <v>183</v>
      </c>
      <c r="CD42" s="61" t="s">
        <v>57</v>
      </c>
      <c r="CE42" s="61" t="s">
        <v>283</v>
      </c>
      <c r="CF42" s="61" t="s">
        <v>133</v>
      </c>
      <c r="CG42" s="61"/>
      <c r="CH42" s="68" t="str">
        <f t="shared" si="3"/>
        <v>17_Programas de transparencia y ética pública - PTEP
23_Plan Estratégico de Comunicaciones - PEC
24_Operación del Sistema de Gestión Institucional - SGI</v>
      </c>
      <c r="CI42" s="61"/>
      <c r="CJ42" s="61"/>
      <c r="CK42" s="61" t="s">
        <v>187</v>
      </c>
      <c r="CL42" s="61"/>
      <c r="CM42" s="61" t="s">
        <v>188</v>
      </c>
      <c r="CN42" s="61"/>
      <c r="CO42" s="61"/>
      <c r="CP42" s="68" t="str">
        <f t="shared" si="4"/>
        <v>D03_Gestión con valores para resultados
D05_Información y comunicación</v>
      </c>
      <c r="CQ42" s="61"/>
      <c r="CR42" s="61"/>
      <c r="CS42" s="61"/>
      <c r="CT42" s="61"/>
      <c r="CU42" s="61"/>
      <c r="CV42" s="61"/>
      <c r="CW42" s="61"/>
      <c r="CX42" s="61"/>
      <c r="CY42" s="61"/>
      <c r="CZ42" s="61"/>
      <c r="DA42" s="61"/>
      <c r="DB42" s="61"/>
      <c r="DC42" s="61" t="s">
        <v>189</v>
      </c>
      <c r="DD42" s="61"/>
      <c r="DE42" s="61" t="s">
        <v>190</v>
      </c>
      <c r="DF42" s="61"/>
      <c r="DG42" s="61"/>
      <c r="DH42" s="61"/>
      <c r="DI42" s="61"/>
      <c r="DJ42" s="68" t="str">
        <f t="shared" si="5"/>
        <v>D03_P13_Participación ciudadana en la gestión pública
D05_P15_Transparencia, acceso a la información pública y lucha contra la corrupción</v>
      </c>
      <c r="DK42" s="61" t="s">
        <v>160</v>
      </c>
      <c r="DL42" s="61"/>
      <c r="DM42" s="61"/>
      <c r="DN42" s="61"/>
      <c r="DO42" s="61"/>
      <c r="DP42" s="61"/>
      <c r="DQ42" s="61"/>
      <c r="DR42" s="61"/>
      <c r="DS42" s="61"/>
      <c r="DT42" s="61"/>
      <c r="DU42" s="61"/>
      <c r="DV42" s="61"/>
      <c r="DW42" s="61"/>
      <c r="DX42" s="61"/>
      <c r="DY42" s="61"/>
      <c r="DZ42" s="61"/>
      <c r="EA42" s="61"/>
      <c r="EB42" s="61"/>
      <c r="EC42" s="61"/>
      <c r="ED42" s="61"/>
      <c r="EE42" s="61"/>
    </row>
    <row r="43" spans="2:135" s="2" customFormat="1" ht="84" customHeight="1" x14ac:dyDescent="0.3">
      <c r="B43" s="1"/>
      <c r="C43" s="61">
        <v>33233</v>
      </c>
      <c r="D43" s="61" t="s">
        <v>290</v>
      </c>
      <c r="E43" s="3" t="s">
        <v>291</v>
      </c>
      <c r="F43" s="61" t="s">
        <v>292</v>
      </c>
      <c r="G43" s="62" t="str">
        <f t="shared" si="0"/>
        <v>URF2026_NOP_010_01_Mantener actualizado inventarios de la fotografía producida y divulgada por la Unidad en el primer cuatrimestre.</v>
      </c>
      <c r="H43" s="63" t="s">
        <v>293</v>
      </c>
      <c r="I43" s="61" t="s">
        <v>294</v>
      </c>
      <c r="J43" s="61" t="s">
        <v>295</v>
      </c>
      <c r="K43" s="61" t="s">
        <v>171</v>
      </c>
      <c r="L43" s="64" t="s">
        <v>296</v>
      </c>
      <c r="M43" s="64" t="s">
        <v>172</v>
      </c>
      <c r="N43" s="65">
        <v>46023</v>
      </c>
      <c r="O43" s="65">
        <v>46142.999305555553</v>
      </c>
      <c r="P43" s="66">
        <f t="shared" si="1"/>
        <v>119.99930555555329</v>
      </c>
      <c r="Q43" s="64" t="s">
        <v>174</v>
      </c>
      <c r="R43" s="64"/>
      <c r="S43" s="67" t="s">
        <v>175</v>
      </c>
      <c r="T43" s="61" t="s">
        <v>282</v>
      </c>
      <c r="U43" s="100">
        <v>0.4</v>
      </c>
      <c r="V43" s="63" t="s">
        <v>7</v>
      </c>
      <c r="W43" s="101" t="s">
        <v>177</v>
      </c>
      <c r="X43" s="67" t="s">
        <v>178</v>
      </c>
      <c r="Y43" s="67" t="s">
        <v>179</v>
      </c>
      <c r="Z43" s="67" t="s">
        <v>180</v>
      </c>
      <c r="AA43" s="61" t="s">
        <v>181</v>
      </c>
      <c r="AB43" s="61"/>
      <c r="AC43" s="61" t="s">
        <v>182</v>
      </c>
      <c r="AD43" s="61"/>
      <c r="AE43" s="68" t="str">
        <f t="shared" si="2"/>
        <v>Talento Humano
Tecnológicos</v>
      </c>
      <c r="AF43" s="61"/>
      <c r="AG43" s="61" t="s">
        <v>183</v>
      </c>
      <c r="AH43" s="61" t="s">
        <v>183</v>
      </c>
      <c r="AI43" s="69">
        <v>0</v>
      </c>
      <c r="AJ43" s="70"/>
      <c r="AK43" s="61" t="s">
        <v>183</v>
      </c>
      <c r="AL43" s="61" t="s">
        <v>183</v>
      </c>
      <c r="AM43" s="69">
        <v>0</v>
      </c>
      <c r="AN43" s="70"/>
      <c r="AO43" s="61" t="s">
        <v>183</v>
      </c>
      <c r="AP43" s="61" t="s">
        <v>183</v>
      </c>
      <c r="AQ43" s="69">
        <v>0</v>
      </c>
      <c r="AR43" s="70"/>
      <c r="AS43" s="61" t="s">
        <v>183</v>
      </c>
      <c r="AT43" s="61" t="s">
        <v>183</v>
      </c>
      <c r="AU43" s="69">
        <v>0</v>
      </c>
      <c r="AV43" s="70"/>
      <c r="AW43" s="61" t="s">
        <v>183</v>
      </c>
      <c r="AX43" s="61" t="s">
        <v>183</v>
      </c>
      <c r="AY43" s="69">
        <v>0</v>
      </c>
      <c r="AZ43" s="70"/>
      <c r="BA43" s="61" t="s">
        <v>183</v>
      </c>
      <c r="BB43" s="61" t="s">
        <v>183</v>
      </c>
      <c r="BC43" s="69">
        <v>0</v>
      </c>
      <c r="BD43" s="61"/>
      <c r="BE43" s="61" t="s">
        <v>183</v>
      </c>
      <c r="BF43" s="61"/>
      <c r="BG43" s="61" t="s">
        <v>183</v>
      </c>
      <c r="BH43" s="61"/>
      <c r="BI43" s="61"/>
      <c r="BJ43" s="61"/>
      <c r="BK43" s="61"/>
      <c r="BL43" s="61"/>
      <c r="BM43" s="61"/>
      <c r="BN43" s="61"/>
      <c r="BO43" s="61"/>
      <c r="BP43" s="61" t="s">
        <v>52</v>
      </c>
      <c r="BQ43" s="61" t="s">
        <v>184</v>
      </c>
      <c r="BR43" s="61" t="s">
        <v>185</v>
      </c>
      <c r="BS43" s="61"/>
      <c r="BT43" s="61" t="s">
        <v>183</v>
      </c>
      <c r="BU43" s="61"/>
      <c r="BV43" s="61" t="s">
        <v>183</v>
      </c>
      <c r="BW43" s="61"/>
      <c r="BX43" s="61" t="s">
        <v>183</v>
      </c>
      <c r="BY43" s="61" t="s">
        <v>183</v>
      </c>
      <c r="BZ43" s="61"/>
      <c r="CA43" s="61" t="s">
        <v>183</v>
      </c>
      <c r="CB43" s="61"/>
      <c r="CC43" s="61" t="s">
        <v>183</v>
      </c>
      <c r="CD43" s="61" t="s">
        <v>57</v>
      </c>
      <c r="CE43" s="61" t="s">
        <v>283</v>
      </c>
      <c r="CF43" s="61" t="s">
        <v>133</v>
      </c>
      <c r="CG43" s="61"/>
      <c r="CH43" s="68" t="str">
        <f t="shared" si="3"/>
        <v>17_Programas de transparencia y ética pública - PTEP
23_Plan Estratégico de Comunicaciones - PEC
24_Operación del Sistema de Gestión Institucional - SGI</v>
      </c>
      <c r="CI43" s="61"/>
      <c r="CJ43" s="61"/>
      <c r="CK43" s="61" t="s">
        <v>187</v>
      </c>
      <c r="CL43" s="61"/>
      <c r="CM43" s="61" t="s">
        <v>188</v>
      </c>
      <c r="CN43" s="61"/>
      <c r="CO43" s="61"/>
      <c r="CP43" s="68" t="str">
        <f t="shared" si="4"/>
        <v>D03_Gestión con valores para resultados
D05_Información y comunicación</v>
      </c>
      <c r="CQ43" s="61"/>
      <c r="CR43" s="61"/>
      <c r="CS43" s="61"/>
      <c r="CT43" s="61"/>
      <c r="CU43" s="61"/>
      <c r="CV43" s="61"/>
      <c r="CW43" s="61"/>
      <c r="CX43" s="61"/>
      <c r="CY43" s="61"/>
      <c r="CZ43" s="61"/>
      <c r="DA43" s="61"/>
      <c r="DB43" s="61"/>
      <c r="DC43" s="61" t="s">
        <v>189</v>
      </c>
      <c r="DD43" s="61"/>
      <c r="DE43" s="61" t="s">
        <v>190</v>
      </c>
      <c r="DF43" s="61"/>
      <c r="DG43" s="61"/>
      <c r="DH43" s="61"/>
      <c r="DI43" s="61"/>
      <c r="DJ43" s="68" t="str">
        <f t="shared" si="5"/>
        <v>D03_P13_Participación ciudadana en la gestión pública
D05_P15_Transparencia, acceso a la información pública y lucha contra la corrupción</v>
      </c>
      <c r="DK43" s="61" t="s">
        <v>160</v>
      </c>
      <c r="DL43" s="61"/>
      <c r="DM43" s="61"/>
      <c r="DN43" s="61"/>
      <c r="DO43" s="61"/>
      <c r="DP43" s="61"/>
      <c r="DQ43" s="61"/>
      <c r="DR43" s="61"/>
      <c r="DS43" s="61"/>
      <c r="DT43" s="61"/>
      <c r="DU43" s="61"/>
      <c r="DV43" s="61"/>
      <c r="DW43" s="61"/>
      <c r="DX43" s="61"/>
      <c r="DY43" s="61"/>
      <c r="DZ43" s="61"/>
      <c r="EA43" s="61"/>
      <c r="EB43" s="61"/>
      <c r="EC43" s="61"/>
      <c r="ED43" s="61"/>
      <c r="EE43" s="61"/>
    </row>
    <row r="44" spans="2:135" s="2" customFormat="1" ht="84" customHeight="1" x14ac:dyDescent="0.3">
      <c r="B44" s="1"/>
      <c r="C44" s="61">
        <v>33235</v>
      </c>
      <c r="D44" s="61" t="s">
        <v>297</v>
      </c>
      <c r="E44" s="3" t="s">
        <v>298</v>
      </c>
      <c r="F44" s="61" t="s">
        <v>299</v>
      </c>
      <c r="G44" s="62" t="str">
        <f t="shared" si="0"/>
        <v xml:space="preserve">URF2026_NOP_010_02_Mantener actualizado inventarios de la fotografía producida y divulgada por la Unidad en el segundo cuatrimestre. </v>
      </c>
      <c r="H44" s="63" t="s">
        <v>293</v>
      </c>
      <c r="I44" s="61" t="s">
        <v>294</v>
      </c>
      <c r="J44" s="61" t="s">
        <v>295</v>
      </c>
      <c r="K44" s="61" t="s">
        <v>171</v>
      </c>
      <c r="L44" s="64" t="s">
        <v>296</v>
      </c>
      <c r="M44" s="64" t="s">
        <v>172</v>
      </c>
      <c r="N44" s="65">
        <v>46143</v>
      </c>
      <c r="O44" s="65">
        <v>46264.999305555553</v>
      </c>
      <c r="P44" s="66">
        <f t="shared" si="1"/>
        <v>121.99930555555329</v>
      </c>
      <c r="Q44" s="64" t="s">
        <v>174</v>
      </c>
      <c r="R44" s="64"/>
      <c r="S44" s="67" t="s">
        <v>175</v>
      </c>
      <c r="T44" s="61" t="s">
        <v>282</v>
      </c>
      <c r="U44" s="100">
        <v>0.3</v>
      </c>
      <c r="V44" s="63" t="s">
        <v>7</v>
      </c>
      <c r="W44" s="101" t="s">
        <v>177</v>
      </c>
      <c r="X44" s="67" t="s">
        <v>178</v>
      </c>
      <c r="Y44" s="67" t="s">
        <v>179</v>
      </c>
      <c r="Z44" s="67" t="s">
        <v>180</v>
      </c>
      <c r="AA44" s="61" t="s">
        <v>181</v>
      </c>
      <c r="AB44" s="61"/>
      <c r="AC44" s="61" t="s">
        <v>182</v>
      </c>
      <c r="AD44" s="61"/>
      <c r="AE44" s="68" t="str">
        <f t="shared" si="2"/>
        <v>Talento Humano
Tecnológicos</v>
      </c>
      <c r="AF44" s="61"/>
      <c r="AG44" s="61" t="s">
        <v>183</v>
      </c>
      <c r="AH44" s="61" t="s">
        <v>183</v>
      </c>
      <c r="AI44" s="69">
        <v>0</v>
      </c>
      <c r="AJ44" s="70"/>
      <c r="AK44" s="61" t="s">
        <v>183</v>
      </c>
      <c r="AL44" s="61" t="s">
        <v>183</v>
      </c>
      <c r="AM44" s="69">
        <v>0</v>
      </c>
      <c r="AN44" s="70"/>
      <c r="AO44" s="61" t="s">
        <v>183</v>
      </c>
      <c r="AP44" s="61" t="s">
        <v>183</v>
      </c>
      <c r="AQ44" s="69">
        <v>0</v>
      </c>
      <c r="AR44" s="70"/>
      <c r="AS44" s="61" t="s">
        <v>183</v>
      </c>
      <c r="AT44" s="61" t="s">
        <v>183</v>
      </c>
      <c r="AU44" s="69">
        <v>0</v>
      </c>
      <c r="AV44" s="70"/>
      <c r="AW44" s="61" t="s">
        <v>183</v>
      </c>
      <c r="AX44" s="61" t="s">
        <v>183</v>
      </c>
      <c r="AY44" s="69">
        <v>0</v>
      </c>
      <c r="AZ44" s="70"/>
      <c r="BA44" s="61" t="s">
        <v>183</v>
      </c>
      <c r="BB44" s="61" t="s">
        <v>183</v>
      </c>
      <c r="BC44" s="69">
        <v>0</v>
      </c>
      <c r="BD44" s="61"/>
      <c r="BE44" s="61" t="s">
        <v>183</v>
      </c>
      <c r="BF44" s="61"/>
      <c r="BG44" s="61" t="s">
        <v>183</v>
      </c>
      <c r="BH44" s="61"/>
      <c r="BI44" s="61"/>
      <c r="BJ44" s="61"/>
      <c r="BK44" s="61"/>
      <c r="BL44" s="61"/>
      <c r="BM44" s="61"/>
      <c r="BN44" s="61"/>
      <c r="BO44" s="61"/>
      <c r="BP44" s="61" t="s">
        <v>52</v>
      </c>
      <c r="BQ44" s="61" t="s">
        <v>184</v>
      </c>
      <c r="BR44" s="61" t="s">
        <v>185</v>
      </c>
      <c r="BS44" s="61"/>
      <c r="BT44" s="61" t="s">
        <v>183</v>
      </c>
      <c r="BU44" s="61"/>
      <c r="BV44" s="61" t="s">
        <v>183</v>
      </c>
      <c r="BW44" s="61"/>
      <c r="BX44" s="61" t="s">
        <v>183</v>
      </c>
      <c r="BY44" s="61" t="s">
        <v>183</v>
      </c>
      <c r="BZ44" s="61"/>
      <c r="CA44" s="61" t="s">
        <v>183</v>
      </c>
      <c r="CB44" s="61"/>
      <c r="CC44" s="61" t="s">
        <v>183</v>
      </c>
      <c r="CD44" s="61" t="s">
        <v>57</v>
      </c>
      <c r="CE44" s="61" t="s">
        <v>283</v>
      </c>
      <c r="CF44" s="61" t="s">
        <v>133</v>
      </c>
      <c r="CG44" s="61"/>
      <c r="CH44" s="68" t="str">
        <f t="shared" si="3"/>
        <v>17_Programas de transparencia y ética pública - PTEP
23_Plan Estratégico de Comunicaciones - PEC
24_Operación del Sistema de Gestión Institucional - SGI</v>
      </c>
      <c r="CI44" s="61"/>
      <c r="CJ44" s="61"/>
      <c r="CK44" s="61" t="s">
        <v>187</v>
      </c>
      <c r="CL44" s="61"/>
      <c r="CM44" s="61" t="s">
        <v>188</v>
      </c>
      <c r="CN44" s="61"/>
      <c r="CO44" s="61"/>
      <c r="CP44" s="68" t="str">
        <f t="shared" si="4"/>
        <v>D03_Gestión con valores para resultados
D05_Información y comunicación</v>
      </c>
      <c r="CQ44" s="61"/>
      <c r="CR44" s="61"/>
      <c r="CS44" s="61"/>
      <c r="CT44" s="61"/>
      <c r="CU44" s="61"/>
      <c r="CV44" s="61"/>
      <c r="CW44" s="61"/>
      <c r="CX44" s="61"/>
      <c r="CY44" s="61"/>
      <c r="CZ44" s="61"/>
      <c r="DA44" s="61"/>
      <c r="DB44" s="61"/>
      <c r="DC44" s="61" t="s">
        <v>189</v>
      </c>
      <c r="DD44" s="61"/>
      <c r="DE44" s="61" t="s">
        <v>190</v>
      </c>
      <c r="DF44" s="61"/>
      <c r="DG44" s="61"/>
      <c r="DH44" s="61"/>
      <c r="DI44" s="61"/>
      <c r="DJ44" s="68" t="str">
        <f t="shared" si="5"/>
        <v>D03_P13_Participación ciudadana en la gestión pública
D05_P15_Transparencia, acceso a la información pública y lucha contra la corrupción</v>
      </c>
      <c r="DK44" s="61" t="s">
        <v>160</v>
      </c>
      <c r="DL44" s="61"/>
      <c r="DM44" s="61"/>
      <c r="DN44" s="61"/>
      <c r="DO44" s="61"/>
      <c r="DP44" s="61"/>
      <c r="DQ44" s="61"/>
      <c r="DR44" s="61"/>
      <c r="DS44" s="61"/>
      <c r="DT44" s="61"/>
      <c r="DU44" s="61"/>
      <c r="DV44" s="61"/>
      <c r="DW44" s="61"/>
      <c r="DX44" s="61"/>
      <c r="DY44" s="61"/>
      <c r="DZ44" s="61"/>
      <c r="EA44" s="61"/>
      <c r="EB44" s="61"/>
      <c r="EC44" s="61"/>
      <c r="ED44" s="61"/>
      <c r="EE44" s="61"/>
    </row>
    <row r="45" spans="2:135" s="2" customFormat="1" ht="84" customHeight="1" x14ac:dyDescent="0.3">
      <c r="B45" s="1"/>
      <c r="C45" s="61">
        <v>33237</v>
      </c>
      <c r="D45" s="61" t="s">
        <v>300</v>
      </c>
      <c r="E45" s="3" t="s">
        <v>301</v>
      </c>
      <c r="F45" s="61" t="s">
        <v>302</v>
      </c>
      <c r="G45" s="62" t="str">
        <f t="shared" si="0"/>
        <v xml:space="preserve">URF2026_NOP_010_03_Mantener actualizado inventarios de la fotografía producida y divulgada por la Unidad en el tercer cuatrimestre. </v>
      </c>
      <c r="H45" s="63" t="s">
        <v>293</v>
      </c>
      <c r="I45" s="61" t="s">
        <v>294</v>
      </c>
      <c r="J45" s="61" t="s">
        <v>295</v>
      </c>
      <c r="K45" s="61" t="s">
        <v>171</v>
      </c>
      <c r="L45" s="64" t="s">
        <v>296</v>
      </c>
      <c r="M45" s="64" t="s">
        <v>172</v>
      </c>
      <c r="N45" s="65">
        <v>46266</v>
      </c>
      <c r="O45" s="65">
        <v>46387.999305555553</v>
      </c>
      <c r="P45" s="66">
        <f t="shared" si="1"/>
        <v>121.99930555555329</v>
      </c>
      <c r="Q45" s="64" t="s">
        <v>174</v>
      </c>
      <c r="R45" s="64"/>
      <c r="S45" s="67" t="s">
        <v>175</v>
      </c>
      <c r="T45" s="61" t="s">
        <v>282</v>
      </c>
      <c r="U45" s="100">
        <v>0.3</v>
      </c>
      <c r="V45" s="63" t="s">
        <v>7</v>
      </c>
      <c r="W45" s="101" t="s">
        <v>177</v>
      </c>
      <c r="X45" s="67" t="s">
        <v>178</v>
      </c>
      <c r="Y45" s="67" t="s">
        <v>179</v>
      </c>
      <c r="Z45" s="67" t="s">
        <v>180</v>
      </c>
      <c r="AA45" s="61" t="s">
        <v>181</v>
      </c>
      <c r="AB45" s="61"/>
      <c r="AC45" s="61" t="s">
        <v>182</v>
      </c>
      <c r="AD45" s="61"/>
      <c r="AE45" s="68" t="str">
        <f t="shared" si="2"/>
        <v>Talento Humano
Tecnológicos</v>
      </c>
      <c r="AF45" s="61"/>
      <c r="AG45" s="61" t="s">
        <v>183</v>
      </c>
      <c r="AH45" s="61" t="s">
        <v>183</v>
      </c>
      <c r="AI45" s="69">
        <v>0</v>
      </c>
      <c r="AJ45" s="70"/>
      <c r="AK45" s="61" t="s">
        <v>183</v>
      </c>
      <c r="AL45" s="61" t="s">
        <v>183</v>
      </c>
      <c r="AM45" s="69">
        <v>0</v>
      </c>
      <c r="AN45" s="70"/>
      <c r="AO45" s="61" t="s">
        <v>183</v>
      </c>
      <c r="AP45" s="61" t="s">
        <v>183</v>
      </c>
      <c r="AQ45" s="69">
        <v>0</v>
      </c>
      <c r="AR45" s="70"/>
      <c r="AS45" s="61" t="s">
        <v>183</v>
      </c>
      <c r="AT45" s="61" t="s">
        <v>183</v>
      </c>
      <c r="AU45" s="69">
        <v>0</v>
      </c>
      <c r="AV45" s="70"/>
      <c r="AW45" s="61" t="s">
        <v>183</v>
      </c>
      <c r="AX45" s="61" t="s">
        <v>183</v>
      </c>
      <c r="AY45" s="69">
        <v>0</v>
      </c>
      <c r="AZ45" s="70"/>
      <c r="BA45" s="61" t="s">
        <v>183</v>
      </c>
      <c r="BB45" s="61" t="s">
        <v>183</v>
      </c>
      <c r="BC45" s="69">
        <v>0</v>
      </c>
      <c r="BD45" s="61"/>
      <c r="BE45" s="61" t="s">
        <v>183</v>
      </c>
      <c r="BF45" s="61"/>
      <c r="BG45" s="61" t="s">
        <v>183</v>
      </c>
      <c r="BH45" s="61"/>
      <c r="BI45" s="61"/>
      <c r="BJ45" s="61"/>
      <c r="BK45" s="61"/>
      <c r="BL45" s="61"/>
      <c r="BM45" s="61"/>
      <c r="BN45" s="61"/>
      <c r="BO45" s="61"/>
      <c r="BP45" s="61" t="s">
        <v>52</v>
      </c>
      <c r="BQ45" s="61" t="s">
        <v>184</v>
      </c>
      <c r="BR45" s="61" t="s">
        <v>185</v>
      </c>
      <c r="BS45" s="61"/>
      <c r="BT45" s="61" t="s">
        <v>183</v>
      </c>
      <c r="BU45" s="61"/>
      <c r="BV45" s="61" t="s">
        <v>183</v>
      </c>
      <c r="BW45" s="61"/>
      <c r="BX45" s="61" t="s">
        <v>183</v>
      </c>
      <c r="BY45" s="61" t="s">
        <v>183</v>
      </c>
      <c r="BZ45" s="61"/>
      <c r="CA45" s="61" t="s">
        <v>183</v>
      </c>
      <c r="CB45" s="61"/>
      <c r="CC45" s="61" t="s">
        <v>183</v>
      </c>
      <c r="CD45" s="61" t="s">
        <v>57</v>
      </c>
      <c r="CE45" s="61" t="s">
        <v>283</v>
      </c>
      <c r="CF45" s="61" t="s">
        <v>133</v>
      </c>
      <c r="CG45" s="61"/>
      <c r="CH45" s="68" t="str">
        <f t="shared" si="3"/>
        <v>17_Programas de transparencia y ética pública - PTEP
23_Plan Estratégico de Comunicaciones - PEC
24_Operación del Sistema de Gestión Institucional - SGI</v>
      </c>
      <c r="CI45" s="61"/>
      <c r="CJ45" s="61"/>
      <c r="CK45" s="61" t="s">
        <v>187</v>
      </c>
      <c r="CL45" s="61"/>
      <c r="CM45" s="61" t="s">
        <v>188</v>
      </c>
      <c r="CN45" s="61"/>
      <c r="CO45" s="61"/>
      <c r="CP45" s="68" t="str">
        <f t="shared" si="4"/>
        <v>D03_Gestión con valores para resultados
D05_Información y comunicación</v>
      </c>
      <c r="CQ45" s="61"/>
      <c r="CR45" s="61"/>
      <c r="CS45" s="61"/>
      <c r="CT45" s="61"/>
      <c r="CU45" s="61"/>
      <c r="CV45" s="61"/>
      <c r="CW45" s="61"/>
      <c r="CX45" s="61"/>
      <c r="CY45" s="61"/>
      <c r="CZ45" s="61"/>
      <c r="DA45" s="61"/>
      <c r="DB45" s="61"/>
      <c r="DC45" s="61" t="s">
        <v>189</v>
      </c>
      <c r="DD45" s="61"/>
      <c r="DE45" s="61" t="s">
        <v>190</v>
      </c>
      <c r="DF45" s="61"/>
      <c r="DG45" s="61"/>
      <c r="DH45" s="61"/>
      <c r="DI45" s="61"/>
      <c r="DJ45" s="68" t="str">
        <f t="shared" si="5"/>
        <v>D03_P13_Participación ciudadana en la gestión pública
D05_P15_Transparencia, acceso a la información pública y lucha contra la corrupción</v>
      </c>
      <c r="DK45" s="61" t="s">
        <v>160</v>
      </c>
      <c r="DL45" s="61"/>
      <c r="DM45" s="61"/>
      <c r="DN45" s="61"/>
      <c r="DO45" s="61"/>
      <c r="DP45" s="61"/>
      <c r="DQ45" s="61"/>
      <c r="DR45" s="61"/>
      <c r="DS45" s="61"/>
      <c r="DT45" s="61"/>
      <c r="DU45" s="61"/>
      <c r="DV45" s="61"/>
      <c r="DW45" s="61"/>
      <c r="DX45" s="61"/>
      <c r="DY45" s="61"/>
      <c r="DZ45" s="61"/>
      <c r="EA45" s="61"/>
      <c r="EB45" s="61"/>
      <c r="EC45" s="61"/>
      <c r="ED45" s="61"/>
      <c r="EE45" s="61"/>
    </row>
    <row r="46" spans="2:135" s="2" customFormat="1" ht="84" customHeight="1" x14ac:dyDescent="0.3">
      <c r="B46" s="1"/>
      <c r="C46" s="61">
        <v>33239</v>
      </c>
      <c r="D46" s="61" t="s">
        <v>303</v>
      </c>
      <c r="E46" s="3" t="s">
        <v>304</v>
      </c>
      <c r="F46" s="61" t="s">
        <v>305</v>
      </c>
      <c r="G46" s="62" t="str">
        <f t="shared" si="0"/>
        <v>URF2026_NOP_011_01_Mantener actualizado el banco de piezas gráficas y el inventario correspondiente de la URF Primer cuatrimestre</v>
      </c>
      <c r="H46" s="63" t="s">
        <v>306</v>
      </c>
      <c r="I46" s="61" t="s">
        <v>307</v>
      </c>
      <c r="J46" s="61" t="s">
        <v>308</v>
      </c>
      <c r="K46" s="61" t="s">
        <v>171</v>
      </c>
      <c r="L46" s="64" t="s">
        <v>296</v>
      </c>
      <c r="M46" s="64" t="s">
        <v>173</v>
      </c>
      <c r="N46" s="65">
        <v>46023</v>
      </c>
      <c r="O46" s="65">
        <v>46142.999305555553</v>
      </c>
      <c r="P46" s="66">
        <f t="shared" si="1"/>
        <v>119.99930555555329</v>
      </c>
      <c r="Q46" s="64" t="s">
        <v>174</v>
      </c>
      <c r="R46" s="64"/>
      <c r="S46" s="67" t="s">
        <v>175</v>
      </c>
      <c r="T46" s="61" t="s">
        <v>282</v>
      </c>
      <c r="U46" s="100">
        <v>0.4</v>
      </c>
      <c r="V46" s="63" t="s">
        <v>7</v>
      </c>
      <c r="W46" s="101" t="s">
        <v>177</v>
      </c>
      <c r="X46" s="67" t="s">
        <v>178</v>
      </c>
      <c r="Y46" s="67" t="s">
        <v>179</v>
      </c>
      <c r="Z46" s="67" t="s">
        <v>180</v>
      </c>
      <c r="AA46" s="61" t="s">
        <v>181</v>
      </c>
      <c r="AB46" s="61"/>
      <c r="AC46" s="61" t="s">
        <v>182</v>
      </c>
      <c r="AD46" s="61"/>
      <c r="AE46" s="68" t="str">
        <f t="shared" si="2"/>
        <v>Talento Humano
Tecnológicos</v>
      </c>
      <c r="AF46" s="61"/>
      <c r="AG46" s="61" t="s">
        <v>183</v>
      </c>
      <c r="AH46" s="61" t="s">
        <v>183</v>
      </c>
      <c r="AI46" s="69">
        <v>0</v>
      </c>
      <c r="AJ46" s="70"/>
      <c r="AK46" s="61" t="s">
        <v>183</v>
      </c>
      <c r="AL46" s="61" t="s">
        <v>183</v>
      </c>
      <c r="AM46" s="69">
        <v>0</v>
      </c>
      <c r="AN46" s="70"/>
      <c r="AO46" s="61" t="s">
        <v>183</v>
      </c>
      <c r="AP46" s="61" t="s">
        <v>183</v>
      </c>
      <c r="AQ46" s="69">
        <v>0</v>
      </c>
      <c r="AR46" s="70"/>
      <c r="AS46" s="61" t="s">
        <v>183</v>
      </c>
      <c r="AT46" s="61" t="s">
        <v>183</v>
      </c>
      <c r="AU46" s="69">
        <v>0</v>
      </c>
      <c r="AV46" s="70"/>
      <c r="AW46" s="61" t="s">
        <v>183</v>
      </c>
      <c r="AX46" s="61" t="s">
        <v>183</v>
      </c>
      <c r="AY46" s="69">
        <v>0</v>
      </c>
      <c r="AZ46" s="70"/>
      <c r="BA46" s="61" t="s">
        <v>183</v>
      </c>
      <c r="BB46" s="61" t="s">
        <v>183</v>
      </c>
      <c r="BC46" s="69">
        <v>0</v>
      </c>
      <c r="BD46" s="61"/>
      <c r="BE46" s="61" t="s">
        <v>183</v>
      </c>
      <c r="BF46" s="61"/>
      <c r="BG46" s="61" t="s">
        <v>183</v>
      </c>
      <c r="BH46" s="61"/>
      <c r="BI46" s="61"/>
      <c r="BJ46" s="61"/>
      <c r="BK46" s="61"/>
      <c r="BL46" s="61"/>
      <c r="BM46" s="61"/>
      <c r="BN46" s="61"/>
      <c r="BO46" s="61"/>
      <c r="BP46" s="61" t="s">
        <v>52</v>
      </c>
      <c r="BQ46" s="61" t="s">
        <v>184</v>
      </c>
      <c r="BR46" s="61" t="s">
        <v>185</v>
      </c>
      <c r="BS46" s="61"/>
      <c r="BT46" s="61" t="s">
        <v>183</v>
      </c>
      <c r="BU46" s="61"/>
      <c r="BV46" s="61" t="s">
        <v>183</v>
      </c>
      <c r="BW46" s="61"/>
      <c r="BX46" s="61" t="s">
        <v>183</v>
      </c>
      <c r="BY46" s="61" t="s">
        <v>183</v>
      </c>
      <c r="BZ46" s="61"/>
      <c r="CA46" s="61" t="s">
        <v>183</v>
      </c>
      <c r="CB46" s="61"/>
      <c r="CC46" s="61" t="s">
        <v>183</v>
      </c>
      <c r="CD46" s="61" t="s">
        <v>57</v>
      </c>
      <c r="CE46" s="61" t="s">
        <v>283</v>
      </c>
      <c r="CF46" s="61" t="s">
        <v>133</v>
      </c>
      <c r="CG46" s="61"/>
      <c r="CH46" s="68" t="str">
        <f t="shared" si="3"/>
        <v>17_Programas de transparencia y ética pública - PTEP
23_Plan Estratégico de Comunicaciones - PEC
24_Operación del Sistema de Gestión Institucional - SGI</v>
      </c>
      <c r="CI46" s="61"/>
      <c r="CJ46" s="61"/>
      <c r="CK46" s="61" t="s">
        <v>187</v>
      </c>
      <c r="CL46" s="61"/>
      <c r="CM46" s="61" t="s">
        <v>188</v>
      </c>
      <c r="CN46" s="61"/>
      <c r="CO46" s="61"/>
      <c r="CP46" s="68" t="str">
        <f t="shared" si="4"/>
        <v>D03_Gestión con valores para resultados
D05_Información y comunicación</v>
      </c>
      <c r="CQ46" s="61"/>
      <c r="CR46" s="61"/>
      <c r="CS46" s="61"/>
      <c r="CT46" s="61"/>
      <c r="CU46" s="61"/>
      <c r="CV46" s="61"/>
      <c r="CW46" s="61"/>
      <c r="CX46" s="61"/>
      <c r="CY46" s="61"/>
      <c r="CZ46" s="61"/>
      <c r="DA46" s="61"/>
      <c r="DB46" s="61"/>
      <c r="DC46" s="61" t="s">
        <v>189</v>
      </c>
      <c r="DD46" s="61"/>
      <c r="DE46" s="61" t="s">
        <v>190</v>
      </c>
      <c r="DF46" s="61"/>
      <c r="DG46" s="61"/>
      <c r="DH46" s="61"/>
      <c r="DI46" s="61"/>
      <c r="DJ46" s="68" t="str">
        <f t="shared" si="5"/>
        <v>D03_P13_Participación ciudadana en la gestión pública
D05_P15_Transparencia, acceso a la información pública y lucha contra la corrupción</v>
      </c>
      <c r="DK46" s="61" t="s">
        <v>160</v>
      </c>
      <c r="DL46" s="61"/>
      <c r="DM46" s="61"/>
      <c r="DN46" s="61"/>
      <c r="DO46" s="61"/>
      <c r="DP46" s="61"/>
      <c r="DQ46" s="61"/>
      <c r="DR46" s="61"/>
      <c r="DS46" s="61"/>
      <c r="DT46" s="61"/>
      <c r="DU46" s="61"/>
      <c r="DV46" s="61"/>
      <c r="DW46" s="61"/>
      <c r="DX46" s="61"/>
      <c r="DY46" s="61"/>
      <c r="DZ46" s="61"/>
      <c r="EA46" s="61"/>
      <c r="EB46" s="61"/>
      <c r="EC46" s="61"/>
      <c r="ED46" s="61"/>
      <c r="EE46" s="61"/>
    </row>
    <row r="47" spans="2:135" s="2" customFormat="1" ht="84" customHeight="1" x14ac:dyDescent="0.3">
      <c r="B47" s="1"/>
      <c r="C47" s="61">
        <v>33241</v>
      </c>
      <c r="D47" s="61" t="s">
        <v>309</v>
      </c>
      <c r="E47" s="3" t="s">
        <v>310</v>
      </c>
      <c r="F47" s="61" t="s">
        <v>311</v>
      </c>
      <c r="G47" s="62" t="str">
        <f t="shared" si="0"/>
        <v>URF2026_NOP_011_02_Mantener actualizado el banco de piezas gráficas y el inventario correspondiente de la URF Segundo cuatrimestre</v>
      </c>
      <c r="H47" s="63" t="s">
        <v>306</v>
      </c>
      <c r="I47" s="61" t="s">
        <v>307</v>
      </c>
      <c r="J47" s="61" t="s">
        <v>308</v>
      </c>
      <c r="K47" s="61" t="s">
        <v>171</v>
      </c>
      <c r="L47" s="64" t="s">
        <v>296</v>
      </c>
      <c r="M47" s="64" t="s">
        <v>173</v>
      </c>
      <c r="N47" s="65">
        <v>46143</v>
      </c>
      <c r="O47" s="65">
        <v>46264.999305555553</v>
      </c>
      <c r="P47" s="66">
        <f t="shared" si="1"/>
        <v>121.99930555555329</v>
      </c>
      <c r="Q47" s="64" t="s">
        <v>174</v>
      </c>
      <c r="R47" s="64"/>
      <c r="S47" s="67" t="s">
        <v>175</v>
      </c>
      <c r="T47" s="61" t="s">
        <v>282</v>
      </c>
      <c r="U47" s="100">
        <v>0.3</v>
      </c>
      <c r="V47" s="63" t="s">
        <v>7</v>
      </c>
      <c r="W47" s="101" t="s">
        <v>177</v>
      </c>
      <c r="X47" s="67" t="s">
        <v>178</v>
      </c>
      <c r="Y47" s="67" t="s">
        <v>179</v>
      </c>
      <c r="Z47" s="67" t="s">
        <v>180</v>
      </c>
      <c r="AA47" s="61" t="s">
        <v>181</v>
      </c>
      <c r="AB47" s="61"/>
      <c r="AC47" s="61" t="s">
        <v>182</v>
      </c>
      <c r="AD47" s="61"/>
      <c r="AE47" s="68" t="str">
        <f t="shared" si="2"/>
        <v>Talento Humano
Tecnológicos</v>
      </c>
      <c r="AF47" s="61"/>
      <c r="AG47" s="61" t="s">
        <v>183</v>
      </c>
      <c r="AH47" s="61" t="s">
        <v>183</v>
      </c>
      <c r="AI47" s="69">
        <v>0</v>
      </c>
      <c r="AJ47" s="70"/>
      <c r="AK47" s="61" t="s">
        <v>183</v>
      </c>
      <c r="AL47" s="61" t="s">
        <v>183</v>
      </c>
      <c r="AM47" s="69">
        <v>0</v>
      </c>
      <c r="AN47" s="70"/>
      <c r="AO47" s="61" t="s">
        <v>183</v>
      </c>
      <c r="AP47" s="61" t="s">
        <v>183</v>
      </c>
      <c r="AQ47" s="69">
        <v>0</v>
      </c>
      <c r="AR47" s="70"/>
      <c r="AS47" s="61" t="s">
        <v>183</v>
      </c>
      <c r="AT47" s="61" t="s">
        <v>183</v>
      </c>
      <c r="AU47" s="69">
        <v>0</v>
      </c>
      <c r="AV47" s="70"/>
      <c r="AW47" s="61" t="s">
        <v>183</v>
      </c>
      <c r="AX47" s="61" t="s">
        <v>183</v>
      </c>
      <c r="AY47" s="69">
        <v>0</v>
      </c>
      <c r="AZ47" s="70"/>
      <c r="BA47" s="61" t="s">
        <v>183</v>
      </c>
      <c r="BB47" s="61" t="s">
        <v>183</v>
      </c>
      <c r="BC47" s="69">
        <v>0</v>
      </c>
      <c r="BD47" s="61"/>
      <c r="BE47" s="61" t="s">
        <v>183</v>
      </c>
      <c r="BF47" s="61"/>
      <c r="BG47" s="61" t="s">
        <v>183</v>
      </c>
      <c r="BH47" s="61"/>
      <c r="BI47" s="61"/>
      <c r="BJ47" s="61"/>
      <c r="BK47" s="61"/>
      <c r="BL47" s="61"/>
      <c r="BM47" s="61"/>
      <c r="BN47" s="61"/>
      <c r="BO47" s="61"/>
      <c r="BP47" s="61" t="s">
        <v>52</v>
      </c>
      <c r="BQ47" s="61" t="s">
        <v>184</v>
      </c>
      <c r="BR47" s="61" t="s">
        <v>185</v>
      </c>
      <c r="BS47" s="61"/>
      <c r="BT47" s="61" t="s">
        <v>183</v>
      </c>
      <c r="BU47" s="61"/>
      <c r="BV47" s="61" t="s">
        <v>183</v>
      </c>
      <c r="BW47" s="61"/>
      <c r="BX47" s="61" t="s">
        <v>183</v>
      </c>
      <c r="BY47" s="61" t="s">
        <v>183</v>
      </c>
      <c r="BZ47" s="61"/>
      <c r="CA47" s="61" t="s">
        <v>183</v>
      </c>
      <c r="CB47" s="61"/>
      <c r="CC47" s="61" t="s">
        <v>183</v>
      </c>
      <c r="CD47" s="61" t="s">
        <v>57</v>
      </c>
      <c r="CE47" s="61" t="s">
        <v>283</v>
      </c>
      <c r="CF47" s="61" t="s">
        <v>133</v>
      </c>
      <c r="CG47" s="61"/>
      <c r="CH47" s="68" t="str">
        <f t="shared" si="3"/>
        <v>17_Programas de transparencia y ética pública - PTEP
23_Plan Estratégico de Comunicaciones - PEC
24_Operación del Sistema de Gestión Institucional - SGI</v>
      </c>
      <c r="CI47" s="61"/>
      <c r="CJ47" s="61"/>
      <c r="CK47" s="61" t="s">
        <v>187</v>
      </c>
      <c r="CL47" s="61"/>
      <c r="CM47" s="61" t="s">
        <v>188</v>
      </c>
      <c r="CN47" s="61"/>
      <c r="CO47" s="61"/>
      <c r="CP47" s="68" t="str">
        <f t="shared" si="4"/>
        <v>D03_Gestión con valores para resultados
D05_Información y comunicación</v>
      </c>
      <c r="CQ47" s="61"/>
      <c r="CR47" s="61"/>
      <c r="CS47" s="61"/>
      <c r="CT47" s="61"/>
      <c r="CU47" s="61"/>
      <c r="CV47" s="61"/>
      <c r="CW47" s="61"/>
      <c r="CX47" s="61"/>
      <c r="CY47" s="61"/>
      <c r="CZ47" s="61"/>
      <c r="DA47" s="61"/>
      <c r="DB47" s="61"/>
      <c r="DC47" s="61" t="s">
        <v>189</v>
      </c>
      <c r="DD47" s="61"/>
      <c r="DE47" s="61" t="s">
        <v>190</v>
      </c>
      <c r="DF47" s="61"/>
      <c r="DG47" s="61"/>
      <c r="DH47" s="61"/>
      <c r="DI47" s="61"/>
      <c r="DJ47" s="68" t="str">
        <f t="shared" si="5"/>
        <v>D03_P13_Participación ciudadana en la gestión pública
D05_P15_Transparencia, acceso a la información pública y lucha contra la corrupción</v>
      </c>
      <c r="DK47" s="61" t="s">
        <v>160</v>
      </c>
      <c r="DL47" s="61"/>
      <c r="DM47" s="61"/>
      <c r="DN47" s="61"/>
      <c r="DO47" s="61"/>
      <c r="DP47" s="61"/>
      <c r="DQ47" s="61"/>
      <c r="DR47" s="61"/>
      <c r="DS47" s="61"/>
      <c r="DT47" s="61"/>
      <c r="DU47" s="61"/>
      <c r="DV47" s="61"/>
      <c r="DW47" s="61"/>
      <c r="DX47" s="61"/>
      <c r="DY47" s="61"/>
      <c r="DZ47" s="61"/>
      <c r="EA47" s="61"/>
      <c r="EB47" s="61"/>
      <c r="EC47" s="61"/>
      <c r="ED47" s="61"/>
      <c r="EE47" s="61"/>
    </row>
    <row r="48" spans="2:135" s="2" customFormat="1" ht="84" customHeight="1" x14ac:dyDescent="0.3">
      <c r="B48" s="1"/>
      <c r="C48" s="61">
        <v>33243</v>
      </c>
      <c r="D48" s="61" t="s">
        <v>312</v>
      </c>
      <c r="E48" s="3" t="s">
        <v>313</v>
      </c>
      <c r="F48" s="61" t="s">
        <v>314</v>
      </c>
      <c r="G48" s="62" t="str">
        <f t="shared" si="0"/>
        <v>URF2026_NOP_011_03_Mantener actualizado el banco de piezas gráficas y el inventario correspondiente de la URF Tercer cuatrimestre</v>
      </c>
      <c r="H48" s="63" t="s">
        <v>306</v>
      </c>
      <c r="I48" s="61" t="s">
        <v>307</v>
      </c>
      <c r="J48" s="61" t="s">
        <v>308</v>
      </c>
      <c r="K48" s="61" t="s">
        <v>171</v>
      </c>
      <c r="L48" s="64" t="s">
        <v>296</v>
      </c>
      <c r="M48" s="64" t="s">
        <v>173</v>
      </c>
      <c r="N48" s="65">
        <v>46266</v>
      </c>
      <c r="O48" s="65">
        <v>46387.999305555553</v>
      </c>
      <c r="P48" s="66">
        <f t="shared" si="1"/>
        <v>121.99930555555329</v>
      </c>
      <c r="Q48" s="64" t="s">
        <v>174</v>
      </c>
      <c r="R48" s="64"/>
      <c r="S48" s="67" t="s">
        <v>175</v>
      </c>
      <c r="T48" s="61" t="s">
        <v>282</v>
      </c>
      <c r="U48" s="100">
        <v>0.3</v>
      </c>
      <c r="V48" s="63" t="s">
        <v>7</v>
      </c>
      <c r="W48" s="101" t="s">
        <v>177</v>
      </c>
      <c r="X48" s="67" t="s">
        <v>178</v>
      </c>
      <c r="Y48" s="67" t="s">
        <v>179</v>
      </c>
      <c r="Z48" s="67" t="s">
        <v>180</v>
      </c>
      <c r="AA48" s="61" t="s">
        <v>181</v>
      </c>
      <c r="AB48" s="61"/>
      <c r="AC48" s="61" t="s">
        <v>182</v>
      </c>
      <c r="AD48" s="61"/>
      <c r="AE48" s="68" t="str">
        <f t="shared" si="2"/>
        <v>Talento Humano
Tecnológicos</v>
      </c>
      <c r="AF48" s="61"/>
      <c r="AG48" s="61" t="s">
        <v>183</v>
      </c>
      <c r="AH48" s="61" t="s">
        <v>183</v>
      </c>
      <c r="AI48" s="69">
        <v>0</v>
      </c>
      <c r="AJ48" s="70"/>
      <c r="AK48" s="61" t="s">
        <v>183</v>
      </c>
      <c r="AL48" s="61" t="s">
        <v>183</v>
      </c>
      <c r="AM48" s="69">
        <v>0</v>
      </c>
      <c r="AN48" s="70"/>
      <c r="AO48" s="61" t="s">
        <v>183</v>
      </c>
      <c r="AP48" s="61" t="s">
        <v>183</v>
      </c>
      <c r="AQ48" s="69">
        <v>0</v>
      </c>
      <c r="AR48" s="70"/>
      <c r="AS48" s="61" t="s">
        <v>183</v>
      </c>
      <c r="AT48" s="61" t="s">
        <v>183</v>
      </c>
      <c r="AU48" s="69">
        <v>0</v>
      </c>
      <c r="AV48" s="70"/>
      <c r="AW48" s="61" t="s">
        <v>183</v>
      </c>
      <c r="AX48" s="61" t="s">
        <v>183</v>
      </c>
      <c r="AY48" s="69">
        <v>0</v>
      </c>
      <c r="AZ48" s="70"/>
      <c r="BA48" s="61" t="s">
        <v>183</v>
      </c>
      <c r="BB48" s="61" t="s">
        <v>183</v>
      </c>
      <c r="BC48" s="69">
        <v>0</v>
      </c>
      <c r="BD48" s="61"/>
      <c r="BE48" s="61" t="s">
        <v>183</v>
      </c>
      <c r="BF48" s="61"/>
      <c r="BG48" s="61" t="s">
        <v>183</v>
      </c>
      <c r="BH48" s="61"/>
      <c r="BI48" s="61"/>
      <c r="BJ48" s="61"/>
      <c r="BK48" s="61"/>
      <c r="BL48" s="61"/>
      <c r="BM48" s="61"/>
      <c r="BN48" s="61"/>
      <c r="BO48" s="61"/>
      <c r="BP48" s="61" t="s">
        <v>52</v>
      </c>
      <c r="BQ48" s="61" t="s">
        <v>184</v>
      </c>
      <c r="BR48" s="61" t="s">
        <v>185</v>
      </c>
      <c r="BS48" s="61"/>
      <c r="BT48" s="61" t="s">
        <v>183</v>
      </c>
      <c r="BU48" s="61"/>
      <c r="BV48" s="61" t="s">
        <v>183</v>
      </c>
      <c r="BW48" s="61"/>
      <c r="BX48" s="61" t="s">
        <v>183</v>
      </c>
      <c r="BY48" s="61" t="s">
        <v>183</v>
      </c>
      <c r="BZ48" s="61"/>
      <c r="CA48" s="61" t="s">
        <v>183</v>
      </c>
      <c r="CB48" s="61"/>
      <c r="CC48" s="61" t="s">
        <v>183</v>
      </c>
      <c r="CD48" s="61" t="s">
        <v>57</v>
      </c>
      <c r="CE48" s="61" t="s">
        <v>283</v>
      </c>
      <c r="CF48" s="61" t="s">
        <v>133</v>
      </c>
      <c r="CG48" s="61"/>
      <c r="CH48" s="68" t="str">
        <f t="shared" si="3"/>
        <v>17_Programas de transparencia y ética pública - PTEP
23_Plan Estratégico de Comunicaciones - PEC
24_Operación del Sistema de Gestión Institucional - SGI</v>
      </c>
      <c r="CI48" s="61"/>
      <c r="CJ48" s="61"/>
      <c r="CK48" s="61" t="s">
        <v>187</v>
      </c>
      <c r="CL48" s="61"/>
      <c r="CM48" s="61" t="s">
        <v>188</v>
      </c>
      <c r="CN48" s="61"/>
      <c r="CO48" s="61"/>
      <c r="CP48" s="68" t="str">
        <f t="shared" si="4"/>
        <v>D03_Gestión con valores para resultados
D05_Información y comunicación</v>
      </c>
      <c r="CQ48" s="61"/>
      <c r="CR48" s="61"/>
      <c r="CS48" s="61"/>
      <c r="CT48" s="61"/>
      <c r="CU48" s="61"/>
      <c r="CV48" s="61"/>
      <c r="CW48" s="61"/>
      <c r="CX48" s="61"/>
      <c r="CY48" s="61"/>
      <c r="CZ48" s="61"/>
      <c r="DA48" s="61"/>
      <c r="DB48" s="61"/>
      <c r="DC48" s="61" t="s">
        <v>189</v>
      </c>
      <c r="DD48" s="61"/>
      <c r="DE48" s="61" t="s">
        <v>190</v>
      </c>
      <c r="DF48" s="61"/>
      <c r="DG48" s="61"/>
      <c r="DH48" s="61"/>
      <c r="DI48" s="61"/>
      <c r="DJ48" s="68" t="str">
        <f t="shared" si="5"/>
        <v>D03_P13_Participación ciudadana en la gestión pública
D05_P15_Transparencia, acceso a la información pública y lucha contra la corrupción</v>
      </c>
      <c r="DK48" s="61" t="s">
        <v>160</v>
      </c>
      <c r="DL48" s="61"/>
      <c r="DM48" s="61"/>
      <c r="DN48" s="61"/>
      <c r="DO48" s="61"/>
      <c r="DP48" s="61"/>
      <c r="DQ48" s="61"/>
      <c r="DR48" s="61"/>
      <c r="DS48" s="61"/>
      <c r="DT48" s="61"/>
      <c r="DU48" s="61"/>
      <c r="DV48" s="61"/>
      <c r="DW48" s="61"/>
      <c r="DX48" s="61"/>
      <c r="DY48" s="61"/>
      <c r="DZ48" s="61"/>
      <c r="EA48" s="61"/>
      <c r="EB48" s="61"/>
      <c r="EC48" s="61"/>
      <c r="ED48" s="61"/>
      <c r="EE48" s="61"/>
    </row>
    <row r="49" spans="2:135" s="2" customFormat="1" ht="84" customHeight="1" x14ac:dyDescent="0.3">
      <c r="B49" s="1"/>
      <c r="C49" s="61">
        <v>33245</v>
      </c>
      <c r="D49" s="61" t="s">
        <v>315</v>
      </c>
      <c r="E49" s="3" t="s">
        <v>316</v>
      </c>
      <c r="F49" s="61" t="s">
        <v>317</v>
      </c>
      <c r="G49" s="62" t="str">
        <f t="shared" si="0"/>
        <v>URF2026_NEP_012_01_Crear el portal para niños, para la pagina Web segundo trimestre</v>
      </c>
      <c r="H49" s="63" t="s">
        <v>318</v>
      </c>
      <c r="I49" s="61" t="s">
        <v>319</v>
      </c>
      <c r="J49" s="61" t="s">
        <v>319</v>
      </c>
      <c r="K49" s="61" t="s">
        <v>171</v>
      </c>
      <c r="L49" s="64" t="s">
        <v>173</v>
      </c>
      <c r="M49" s="64"/>
      <c r="N49" s="65">
        <v>46113</v>
      </c>
      <c r="O49" s="65">
        <v>46203.999305555553</v>
      </c>
      <c r="P49" s="66">
        <f t="shared" si="1"/>
        <v>90.999305555553292</v>
      </c>
      <c r="Q49" s="64" t="s">
        <v>174</v>
      </c>
      <c r="R49" s="64"/>
      <c r="S49" s="67" t="s">
        <v>175</v>
      </c>
      <c r="T49" s="61" t="s">
        <v>282</v>
      </c>
      <c r="U49" s="100">
        <v>0.5</v>
      </c>
      <c r="V49" s="63" t="s">
        <v>6</v>
      </c>
      <c r="W49" s="101" t="s">
        <v>177</v>
      </c>
      <c r="X49" s="67" t="s">
        <v>178</v>
      </c>
      <c r="Y49" s="67" t="s">
        <v>179</v>
      </c>
      <c r="Z49" s="67" t="s">
        <v>180</v>
      </c>
      <c r="AA49" s="61" t="s">
        <v>181</v>
      </c>
      <c r="AB49" s="61"/>
      <c r="AC49" s="61" t="s">
        <v>182</v>
      </c>
      <c r="AD49" s="61"/>
      <c r="AE49" s="68" t="str">
        <f t="shared" si="2"/>
        <v>Talento Humano
Tecnológicos</v>
      </c>
      <c r="AF49" s="61"/>
      <c r="AG49" s="61" t="s">
        <v>183</v>
      </c>
      <c r="AH49" s="61" t="s">
        <v>183</v>
      </c>
      <c r="AI49" s="69">
        <v>0</v>
      </c>
      <c r="AJ49" s="70"/>
      <c r="AK49" s="61" t="s">
        <v>183</v>
      </c>
      <c r="AL49" s="61" t="s">
        <v>183</v>
      </c>
      <c r="AM49" s="69">
        <v>0</v>
      </c>
      <c r="AN49" s="70"/>
      <c r="AO49" s="61" t="s">
        <v>183</v>
      </c>
      <c r="AP49" s="61" t="s">
        <v>183</v>
      </c>
      <c r="AQ49" s="69">
        <v>0</v>
      </c>
      <c r="AR49" s="70"/>
      <c r="AS49" s="61" t="s">
        <v>183</v>
      </c>
      <c r="AT49" s="61" t="s">
        <v>183</v>
      </c>
      <c r="AU49" s="69">
        <v>0</v>
      </c>
      <c r="AV49" s="70"/>
      <c r="AW49" s="61" t="s">
        <v>183</v>
      </c>
      <c r="AX49" s="61" t="s">
        <v>183</v>
      </c>
      <c r="AY49" s="69">
        <v>0</v>
      </c>
      <c r="AZ49" s="70"/>
      <c r="BA49" s="61" t="s">
        <v>183</v>
      </c>
      <c r="BB49" s="61" t="s">
        <v>183</v>
      </c>
      <c r="BC49" s="69">
        <v>0</v>
      </c>
      <c r="BD49" s="61"/>
      <c r="BE49" s="61" t="s">
        <v>183</v>
      </c>
      <c r="BF49" s="61"/>
      <c r="BG49" s="61" t="s">
        <v>183</v>
      </c>
      <c r="BH49" s="61"/>
      <c r="BI49" s="61"/>
      <c r="BJ49" s="61"/>
      <c r="BK49" s="61"/>
      <c r="BL49" s="61"/>
      <c r="BM49" s="61"/>
      <c r="BN49" s="61"/>
      <c r="BO49" s="61"/>
      <c r="BP49" s="61" t="s">
        <v>52</v>
      </c>
      <c r="BQ49" s="61" t="s">
        <v>184</v>
      </c>
      <c r="BR49" s="61" t="s">
        <v>185</v>
      </c>
      <c r="BS49" s="61"/>
      <c r="BT49" s="61" t="s">
        <v>183</v>
      </c>
      <c r="BU49" s="61"/>
      <c r="BV49" s="61" t="s">
        <v>183</v>
      </c>
      <c r="BW49" s="61"/>
      <c r="BX49" s="61" t="s">
        <v>183</v>
      </c>
      <c r="BY49" s="61" t="s">
        <v>183</v>
      </c>
      <c r="BZ49" s="61"/>
      <c r="CA49" s="61" t="s">
        <v>183</v>
      </c>
      <c r="CB49" s="61"/>
      <c r="CC49" s="61" t="s">
        <v>183</v>
      </c>
      <c r="CD49" s="61" t="s">
        <v>57</v>
      </c>
      <c r="CE49" s="61" t="s">
        <v>186</v>
      </c>
      <c r="CF49" s="61" t="s">
        <v>133</v>
      </c>
      <c r="CG49" s="61"/>
      <c r="CH49" s="68" t="str">
        <f t="shared" si="3"/>
        <v>17_Programas de transparencia y ética pública - PTEP
23_Plan Estratégico de Comunicaciones - PEC
24_Operación del Sistema de Gestión Institucional - SGI</v>
      </c>
      <c r="CI49" s="61"/>
      <c r="CJ49" s="61"/>
      <c r="CK49" s="61" t="s">
        <v>187</v>
      </c>
      <c r="CL49" s="61"/>
      <c r="CM49" s="61" t="s">
        <v>188</v>
      </c>
      <c r="CN49" s="61"/>
      <c r="CO49" s="61"/>
      <c r="CP49" s="68" t="str">
        <f t="shared" si="4"/>
        <v>D03_Gestión con valores para resultados
D05_Información y comunicación</v>
      </c>
      <c r="CQ49" s="61"/>
      <c r="CR49" s="61"/>
      <c r="CS49" s="61"/>
      <c r="CT49" s="61"/>
      <c r="CU49" s="61"/>
      <c r="CV49" s="61"/>
      <c r="CW49" s="61"/>
      <c r="CX49" s="61"/>
      <c r="CY49" s="61"/>
      <c r="CZ49" s="61"/>
      <c r="DA49" s="61"/>
      <c r="DB49" s="61"/>
      <c r="DC49" s="61" t="s">
        <v>189</v>
      </c>
      <c r="DD49" s="61"/>
      <c r="DE49" s="61" t="s">
        <v>190</v>
      </c>
      <c r="DF49" s="61"/>
      <c r="DG49" s="61"/>
      <c r="DH49" s="61"/>
      <c r="DI49" s="61"/>
      <c r="DJ49" s="68" t="str">
        <f t="shared" si="5"/>
        <v>D03_P13_Participación ciudadana en la gestión pública
D05_P15_Transparencia, acceso a la información pública y lucha contra la corrupción</v>
      </c>
      <c r="DK49" s="61" t="s">
        <v>160</v>
      </c>
      <c r="DL49" s="61"/>
      <c r="DM49" s="61"/>
      <c r="DN49" s="61"/>
      <c r="DO49" s="61"/>
      <c r="DP49" s="61"/>
      <c r="DQ49" s="61"/>
      <c r="DR49" s="61"/>
      <c r="DS49" s="61"/>
      <c r="DT49" s="61"/>
      <c r="DU49" s="61"/>
      <c r="DV49" s="61"/>
      <c r="DW49" s="61"/>
      <c r="DX49" s="61"/>
      <c r="DY49" s="61"/>
      <c r="DZ49" s="61"/>
      <c r="EA49" s="61"/>
      <c r="EB49" s="61"/>
      <c r="EC49" s="61"/>
      <c r="ED49" s="61"/>
      <c r="EE49" s="61"/>
    </row>
    <row r="50" spans="2:135" s="2" customFormat="1" ht="84" customHeight="1" x14ac:dyDescent="0.3">
      <c r="B50" s="1"/>
      <c r="C50" s="61">
        <v>33247</v>
      </c>
      <c r="D50" s="61" t="s">
        <v>320</v>
      </c>
      <c r="E50" s="3" t="s">
        <v>321</v>
      </c>
      <c r="F50" s="61" t="s">
        <v>322</v>
      </c>
      <c r="G50" s="62" t="str">
        <f t="shared" si="0"/>
        <v>URF2026_NEP_012_02_Crear el portal para niños, para la pagina Web tercer trimestre</v>
      </c>
      <c r="H50" s="63" t="s">
        <v>318</v>
      </c>
      <c r="I50" s="61" t="s">
        <v>323</v>
      </c>
      <c r="J50" s="61" t="s">
        <v>324</v>
      </c>
      <c r="K50" s="61" t="s">
        <v>171</v>
      </c>
      <c r="L50" s="64" t="s">
        <v>173</v>
      </c>
      <c r="M50" s="64"/>
      <c r="N50" s="65">
        <v>46204</v>
      </c>
      <c r="O50" s="65">
        <v>46295.999305555553</v>
      </c>
      <c r="P50" s="66">
        <f t="shared" si="1"/>
        <v>91.999305555553292</v>
      </c>
      <c r="Q50" s="64" t="s">
        <v>174</v>
      </c>
      <c r="R50" s="64"/>
      <c r="S50" s="67" t="s">
        <v>175</v>
      </c>
      <c r="T50" s="61" t="s">
        <v>282</v>
      </c>
      <c r="U50" s="100">
        <v>0.5</v>
      </c>
      <c r="V50" s="63" t="s">
        <v>6</v>
      </c>
      <c r="W50" s="101" t="s">
        <v>177</v>
      </c>
      <c r="X50" s="67" t="s">
        <v>178</v>
      </c>
      <c r="Y50" s="67" t="s">
        <v>179</v>
      </c>
      <c r="Z50" s="67" t="s">
        <v>180</v>
      </c>
      <c r="AA50" s="61" t="s">
        <v>181</v>
      </c>
      <c r="AB50" s="61"/>
      <c r="AC50" s="61" t="s">
        <v>182</v>
      </c>
      <c r="AD50" s="61"/>
      <c r="AE50" s="68" t="str">
        <f t="shared" si="2"/>
        <v>Talento Humano
Tecnológicos</v>
      </c>
      <c r="AF50" s="61"/>
      <c r="AG50" s="61" t="s">
        <v>183</v>
      </c>
      <c r="AH50" s="61" t="s">
        <v>183</v>
      </c>
      <c r="AI50" s="69">
        <v>0</v>
      </c>
      <c r="AJ50" s="70"/>
      <c r="AK50" s="61" t="s">
        <v>183</v>
      </c>
      <c r="AL50" s="61" t="s">
        <v>183</v>
      </c>
      <c r="AM50" s="69">
        <v>0</v>
      </c>
      <c r="AN50" s="70"/>
      <c r="AO50" s="61" t="s">
        <v>183</v>
      </c>
      <c r="AP50" s="61" t="s">
        <v>183</v>
      </c>
      <c r="AQ50" s="69">
        <v>0</v>
      </c>
      <c r="AR50" s="70"/>
      <c r="AS50" s="61" t="s">
        <v>183</v>
      </c>
      <c r="AT50" s="61" t="s">
        <v>183</v>
      </c>
      <c r="AU50" s="69">
        <v>0</v>
      </c>
      <c r="AV50" s="70"/>
      <c r="AW50" s="61" t="s">
        <v>183</v>
      </c>
      <c r="AX50" s="61" t="s">
        <v>183</v>
      </c>
      <c r="AY50" s="69">
        <v>0</v>
      </c>
      <c r="AZ50" s="70"/>
      <c r="BA50" s="61" t="s">
        <v>183</v>
      </c>
      <c r="BB50" s="61" t="s">
        <v>183</v>
      </c>
      <c r="BC50" s="69">
        <v>0</v>
      </c>
      <c r="BD50" s="61"/>
      <c r="BE50" s="61" t="s">
        <v>183</v>
      </c>
      <c r="BF50" s="61"/>
      <c r="BG50" s="61" t="s">
        <v>183</v>
      </c>
      <c r="BH50" s="61"/>
      <c r="BI50" s="61"/>
      <c r="BJ50" s="61"/>
      <c r="BK50" s="61"/>
      <c r="BL50" s="61"/>
      <c r="BM50" s="61"/>
      <c r="BN50" s="61"/>
      <c r="BO50" s="61"/>
      <c r="BP50" s="61" t="s">
        <v>52</v>
      </c>
      <c r="BQ50" s="61" t="s">
        <v>184</v>
      </c>
      <c r="BR50" s="61" t="s">
        <v>185</v>
      </c>
      <c r="BS50" s="61"/>
      <c r="BT50" s="61" t="s">
        <v>183</v>
      </c>
      <c r="BU50" s="61"/>
      <c r="BV50" s="61" t="s">
        <v>183</v>
      </c>
      <c r="BW50" s="61"/>
      <c r="BX50" s="61" t="s">
        <v>183</v>
      </c>
      <c r="BY50" s="61" t="s">
        <v>183</v>
      </c>
      <c r="BZ50" s="61"/>
      <c r="CA50" s="61" t="s">
        <v>183</v>
      </c>
      <c r="CB50" s="61"/>
      <c r="CC50" s="61" t="s">
        <v>183</v>
      </c>
      <c r="CD50" s="61" t="s">
        <v>57</v>
      </c>
      <c r="CE50" s="61" t="s">
        <v>186</v>
      </c>
      <c r="CF50" s="61" t="s">
        <v>133</v>
      </c>
      <c r="CG50" s="61"/>
      <c r="CH50" s="68" t="str">
        <f t="shared" si="3"/>
        <v>17_Programas de transparencia y ética pública - PTEP
23_Plan Estratégico de Comunicaciones - PEC
24_Operación del Sistema de Gestión Institucional - SGI</v>
      </c>
      <c r="CI50" s="61"/>
      <c r="CJ50" s="61"/>
      <c r="CK50" s="61" t="s">
        <v>187</v>
      </c>
      <c r="CL50" s="61"/>
      <c r="CM50" s="61" t="s">
        <v>188</v>
      </c>
      <c r="CN50" s="61"/>
      <c r="CO50" s="61"/>
      <c r="CP50" s="68" t="str">
        <f t="shared" si="4"/>
        <v>D03_Gestión con valores para resultados
D05_Información y comunicación</v>
      </c>
      <c r="CQ50" s="61"/>
      <c r="CR50" s="61"/>
      <c r="CS50" s="61"/>
      <c r="CT50" s="61"/>
      <c r="CU50" s="61"/>
      <c r="CV50" s="61"/>
      <c r="CW50" s="61"/>
      <c r="CX50" s="61"/>
      <c r="CY50" s="61"/>
      <c r="CZ50" s="61"/>
      <c r="DA50" s="61"/>
      <c r="DB50" s="61"/>
      <c r="DC50" s="61" t="s">
        <v>189</v>
      </c>
      <c r="DD50" s="61"/>
      <c r="DE50" s="61" t="s">
        <v>190</v>
      </c>
      <c r="DF50" s="61"/>
      <c r="DG50" s="61"/>
      <c r="DH50" s="61"/>
      <c r="DI50" s="61"/>
      <c r="DJ50" s="68" t="str">
        <f t="shared" si="5"/>
        <v>D03_P13_Participación ciudadana en la gestión pública
D05_P15_Transparencia, acceso a la información pública y lucha contra la corrupción</v>
      </c>
      <c r="DK50" s="61" t="s">
        <v>160</v>
      </c>
      <c r="DL50" s="61"/>
      <c r="DM50" s="61"/>
      <c r="DN50" s="61"/>
      <c r="DO50" s="61"/>
      <c r="DP50" s="61"/>
      <c r="DQ50" s="61"/>
      <c r="DR50" s="61"/>
      <c r="DS50" s="61"/>
      <c r="DT50" s="61"/>
      <c r="DU50" s="61"/>
      <c r="DV50" s="61"/>
      <c r="DW50" s="61"/>
      <c r="DX50" s="61"/>
      <c r="DY50" s="61"/>
      <c r="DZ50" s="61"/>
      <c r="EA50" s="61"/>
      <c r="EB50" s="61"/>
      <c r="EC50" s="61"/>
      <c r="ED50" s="61"/>
      <c r="EE50" s="61"/>
    </row>
    <row r="51" spans="2:135" s="2" customFormat="1" ht="84" customHeight="1" x14ac:dyDescent="0.3">
      <c r="B51" s="1"/>
      <c r="C51" s="61">
        <v>33249</v>
      </c>
      <c r="D51" s="61" t="s">
        <v>325</v>
      </c>
      <c r="E51" s="3" t="s">
        <v>326</v>
      </c>
      <c r="F51" s="61" t="s">
        <v>327</v>
      </c>
      <c r="G51" s="62" t="str">
        <f t="shared" si="0"/>
        <v>URF2026_NOI_013_Cargar el plan de acción de la vigencia 2026 en el SMGI</v>
      </c>
      <c r="H51" s="63" t="s">
        <v>328</v>
      </c>
      <c r="I51" s="61" t="s">
        <v>329</v>
      </c>
      <c r="J51" s="61" t="s">
        <v>330</v>
      </c>
      <c r="K51" s="61" t="s">
        <v>331</v>
      </c>
      <c r="L51" s="64" t="s">
        <v>332</v>
      </c>
      <c r="M51" s="64" t="s">
        <v>174</v>
      </c>
      <c r="N51" s="65">
        <v>46023</v>
      </c>
      <c r="O51" s="65">
        <v>46053.999305555553</v>
      </c>
      <c r="P51" s="66">
        <f t="shared" si="1"/>
        <v>30.999305555553292</v>
      </c>
      <c r="Q51" s="64" t="s">
        <v>174</v>
      </c>
      <c r="R51" s="64"/>
      <c r="S51" s="67" t="s">
        <v>333</v>
      </c>
      <c r="T51" s="61" t="s">
        <v>334</v>
      </c>
      <c r="U51" s="100">
        <v>1</v>
      </c>
      <c r="V51" s="63" t="s">
        <v>7</v>
      </c>
      <c r="W51" s="101" t="s">
        <v>218</v>
      </c>
      <c r="X51" s="67" t="s">
        <v>178</v>
      </c>
      <c r="Y51" s="67" t="s">
        <v>335</v>
      </c>
      <c r="Z51" s="67" t="s">
        <v>336</v>
      </c>
      <c r="AA51" s="61" t="s">
        <v>181</v>
      </c>
      <c r="AB51" s="61"/>
      <c r="AC51" s="61" t="s">
        <v>182</v>
      </c>
      <c r="AD51" s="61"/>
      <c r="AE51" s="68" t="str">
        <f t="shared" si="2"/>
        <v>Talento Humano
Tecnológicos</v>
      </c>
      <c r="AF51" s="61"/>
      <c r="AG51" s="61" t="s">
        <v>183</v>
      </c>
      <c r="AH51" s="61" t="s">
        <v>183</v>
      </c>
      <c r="AI51" s="69">
        <v>0</v>
      </c>
      <c r="AJ51" s="70"/>
      <c r="AK51" s="61" t="s">
        <v>183</v>
      </c>
      <c r="AL51" s="61" t="s">
        <v>183</v>
      </c>
      <c r="AM51" s="69">
        <v>0</v>
      </c>
      <c r="AN51" s="70"/>
      <c r="AO51" s="61" t="s">
        <v>183</v>
      </c>
      <c r="AP51" s="61" t="s">
        <v>183</v>
      </c>
      <c r="AQ51" s="69">
        <v>0</v>
      </c>
      <c r="AR51" s="70"/>
      <c r="AS51" s="61" t="s">
        <v>183</v>
      </c>
      <c r="AT51" s="61" t="s">
        <v>183</v>
      </c>
      <c r="AU51" s="69">
        <v>0</v>
      </c>
      <c r="AV51" s="70"/>
      <c r="AW51" s="61" t="s">
        <v>183</v>
      </c>
      <c r="AX51" s="61" t="s">
        <v>183</v>
      </c>
      <c r="AY51" s="69">
        <v>0</v>
      </c>
      <c r="AZ51" s="70"/>
      <c r="BA51" s="61" t="s">
        <v>183</v>
      </c>
      <c r="BB51" s="61" t="s">
        <v>183</v>
      </c>
      <c r="BC51" s="69">
        <v>0</v>
      </c>
      <c r="BD51" s="61"/>
      <c r="BE51" s="61" t="s">
        <v>183</v>
      </c>
      <c r="BF51" s="61"/>
      <c r="BG51" s="61" t="s">
        <v>183</v>
      </c>
      <c r="BH51" s="61"/>
      <c r="BI51" s="61"/>
      <c r="BJ51" s="61"/>
      <c r="BK51" s="61"/>
      <c r="BL51" s="61"/>
      <c r="BM51" s="61"/>
      <c r="BN51" s="61"/>
      <c r="BO51" s="61"/>
      <c r="BP51" s="61"/>
      <c r="BQ51" s="61" t="s">
        <v>183</v>
      </c>
      <c r="BR51" s="61" t="s">
        <v>183</v>
      </c>
      <c r="BS51" s="61"/>
      <c r="BT51" s="61" t="s">
        <v>183</v>
      </c>
      <c r="BU51" s="61"/>
      <c r="BV51" s="61" t="s">
        <v>183</v>
      </c>
      <c r="BW51" s="61"/>
      <c r="BX51" s="61" t="s">
        <v>183</v>
      </c>
      <c r="BY51" s="61" t="s">
        <v>183</v>
      </c>
      <c r="BZ51" s="61"/>
      <c r="CA51" s="61" t="s">
        <v>183</v>
      </c>
      <c r="CB51" s="61"/>
      <c r="CC51" s="61" t="s">
        <v>183</v>
      </c>
      <c r="CD51" s="61"/>
      <c r="CE51" s="61" t="s">
        <v>183</v>
      </c>
      <c r="CF51" s="61" t="s">
        <v>133</v>
      </c>
      <c r="CG51" s="61"/>
      <c r="CH51" s="68" t="str">
        <f t="shared" si="3"/>
        <v>24_Operación del Sistema de Gestión Institucional - SGI</v>
      </c>
      <c r="CI51" s="61"/>
      <c r="CJ51" s="61" t="s">
        <v>337</v>
      </c>
      <c r="CK51" s="61"/>
      <c r="CL51" s="61"/>
      <c r="CM51" s="61" t="s">
        <v>188</v>
      </c>
      <c r="CN51" s="61"/>
      <c r="CO51" s="61"/>
      <c r="CP51" s="68" t="str">
        <f t="shared" si="4"/>
        <v>D02_Direccionamiento Estratégico y Planeación
D05_Información y comunicación</v>
      </c>
      <c r="CQ51" s="61"/>
      <c r="CR51" s="61"/>
      <c r="CS51" s="61" t="s">
        <v>338</v>
      </c>
      <c r="CT51" s="61"/>
      <c r="CU51" s="61"/>
      <c r="CV51" s="61"/>
      <c r="CW51" s="61"/>
      <c r="CX51" s="61"/>
      <c r="CY51" s="61"/>
      <c r="CZ51" s="61"/>
      <c r="DA51" s="61"/>
      <c r="DB51" s="61"/>
      <c r="DC51" s="61"/>
      <c r="DD51" s="61"/>
      <c r="DE51" s="61" t="s">
        <v>190</v>
      </c>
      <c r="DF51" s="61"/>
      <c r="DG51" s="61"/>
      <c r="DH51" s="61"/>
      <c r="DI51" s="61"/>
      <c r="DJ51" s="68" t="str">
        <f t="shared" si="5"/>
        <v>D02_P03_Planeación Institucional
D05_P15_Transparencia, acceso a la información pública y lucha contra la corrupción</v>
      </c>
      <c r="DK51" s="61" t="s">
        <v>160</v>
      </c>
      <c r="DL51" s="61"/>
      <c r="DM51" s="61"/>
      <c r="DN51" s="61"/>
      <c r="DO51" s="61"/>
      <c r="DP51" s="61"/>
      <c r="DQ51" s="61"/>
      <c r="DR51" s="61"/>
      <c r="DS51" s="61"/>
      <c r="DT51" s="61"/>
      <c r="DU51" s="61"/>
      <c r="DV51" s="61"/>
      <c r="DW51" s="61"/>
      <c r="DX51" s="61"/>
      <c r="DY51" s="61"/>
      <c r="DZ51" s="61"/>
      <c r="EA51" s="61"/>
      <c r="EB51" s="61"/>
      <c r="EC51" s="61"/>
      <c r="ED51" s="61"/>
      <c r="EE51" s="61"/>
    </row>
    <row r="52" spans="2:135" s="2" customFormat="1" ht="84" customHeight="1" x14ac:dyDescent="0.3">
      <c r="B52" s="1"/>
      <c r="C52" s="61">
        <v>33251</v>
      </c>
      <c r="D52" s="61" t="s">
        <v>339</v>
      </c>
      <c r="E52" s="3" t="s">
        <v>340</v>
      </c>
      <c r="F52" s="61" t="s">
        <v>341</v>
      </c>
      <c r="G52" s="62" t="str">
        <f t="shared" si="0"/>
        <v>URF2026_NEI_014_Construir y publicar documento con las actividades del Programa de transparencia y ética en el sector público para la vigencia 2026</v>
      </c>
      <c r="H52" s="63" t="s">
        <v>342</v>
      </c>
      <c r="I52" s="61" t="s">
        <v>343</v>
      </c>
      <c r="J52" s="61" t="s">
        <v>344</v>
      </c>
      <c r="K52" s="61" t="s">
        <v>331</v>
      </c>
      <c r="L52" s="64" t="s">
        <v>174</v>
      </c>
      <c r="M52" s="64"/>
      <c r="N52" s="65">
        <v>46023</v>
      </c>
      <c r="O52" s="65">
        <v>46053.999305555553</v>
      </c>
      <c r="P52" s="66">
        <f t="shared" si="1"/>
        <v>30.999305555553292</v>
      </c>
      <c r="Q52" s="64" t="s">
        <v>174</v>
      </c>
      <c r="R52" s="64"/>
      <c r="S52" s="67" t="s">
        <v>175</v>
      </c>
      <c r="T52" s="61" t="s">
        <v>345</v>
      </c>
      <c r="U52" s="100">
        <v>1</v>
      </c>
      <c r="V52" s="63" t="s">
        <v>6</v>
      </c>
      <c r="W52" s="101" t="s">
        <v>218</v>
      </c>
      <c r="X52" s="67" t="s">
        <v>178</v>
      </c>
      <c r="Y52" s="67" t="s">
        <v>335</v>
      </c>
      <c r="Z52" s="67" t="s">
        <v>336</v>
      </c>
      <c r="AA52" s="61" t="s">
        <v>181</v>
      </c>
      <c r="AB52" s="61"/>
      <c r="AC52" s="61" t="s">
        <v>182</v>
      </c>
      <c r="AD52" s="61"/>
      <c r="AE52" s="68" t="str">
        <f t="shared" si="2"/>
        <v>Talento Humano
Tecnológicos</v>
      </c>
      <c r="AF52" s="61"/>
      <c r="AG52" s="61" t="s">
        <v>183</v>
      </c>
      <c r="AH52" s="61" t="s">
        <v>183</v>
      </c>
      <c r="AI52" s="69">
        <v>0</v>
      </c>
      <c r="AJ52" s="70"/>
      <c r="AK52" s="61" t="s">
        <v>183</v>
      </c>
      <c r="AL52" s="61" t="s">
        <v>183</v>
      </c>
      <c r="AM52" s="69">
        <v>0</v>
      </c>
      <c r="AN52" s="70"/>
      <c r="AO52" s="61" t="s">
        <v>183</v>
      </c>
      <c r="AP52" s="61" t="s">
        <v>183</v>
      </c>
      <c r="AQ52" s="69">
        <v>0</v>
      </c>
      <c r="AR52" s="70"/>
      <c r="AS52" s="61" t="s">
        <v>183</v>
      </c>
      <c r="AT52" s="61" t="s">
        <v>183</v>
      </c>
      <c r="AU52" s="69">
        <v>0</v>
      </c>
      <c r="AV52" s="70"/>
      <c r="AW52" s="61" t="s">
        <v>183</v>
      </c>
      <c r="AX52" s="61" t="s">
        <v>183</v>
      </c>
      <c r="AY52" s="69">
        <v>0</v>
      </c>
      <c r="AZ52" s="70"/>
      <c r="BA52" s="61" t="s">
        <v>183</v>
      </c>
      <c r="BB52" s="61" t="s">
        <v>183</v>
      </c>
      <c r="BC52" s="69">
        <v>0</v>
      </c>
      <c r="BD52" s="61"/>
      <c r="BE52" s="61" t="s">
        <v>183</v>
      </c>
      <c r="BF52" s="61"/>
      <c r="BG52" s="61" t="s">
        <v>183</v>
      </c>
      <c r="BH52" s="61"/>
      <c r="BI52" s="61"/>
      <c r="BJ52" s="61"/>
      <c r="BK52" s="61"/>
      <c r="BL52" s="61"/>
      <c r="BM52" s="61"/>
      <c r="BN52" s="61"/>
      <c r="BO52" s="61"/>
      <c r="BP52" s="61" t="s">
        <v>52</v>
      </c>
      <c r="BQ52" s="61" t="s">
        <v>184</v>
      </c>
      <c r="BR52" s="61" t="s">
        <v>185</v>
      </c>
      <c r="BS52" s="61"/>
      <c r="BT52" s="61" t="s">
        <v>183</v>
      </c>
      <c r="BU52" s="61"/>
      <c r="BV52" s="61" t="s">
        <v>183</v>
      </c>
      <c r="BW52" s="61" t="s">
        <v>54</v>
      </c>
      <c r="BX52" s="61" t="s">
        <v>346</v>
      </c>
      <c r="BY52" s="61" t="s">
        <v>347</v>
      </c>
      <c r="BZ52" s="61"/>
      <c r="CA52" s="61" t="s">
        <v>183</v>
      </c>
      <c r="CB52" s="61"/>
      <c r="CC52" s="61" t="s">
        <v>183</v>
      </c>
      <c r="CD52" s="61"/>
      <c r="CE52" s="61" t="s">
        <v>183</v>
      </c>
      <c r="CF52" s="61" t="s">
        <v>133</v>
      </c>
      <c r="CG52" s="61"/>
      <c r="CH52" s="68" t="str">
        <f t="shared" si="3"/>
        <v>17_Programas de transparencia y ética pública - PTEP
20_Estrategia de relación con el Ciudadano -ERV
24_Operación del Sistema de Gestión Institucional - SGI</v>
      </c>
      <c r="CI52" s="61"/>
      <c r="CJ52" s="61" t="s">
        <v>337</v>
      </c>
      <c r="CK52" s="61"/>
      <c r="CL52" s="61"/>
      <c r="CM52" s="61" t="s">
        <v>188</v>
      </c>
      <c r="CN52" s="61"/>
      <c r="CO52" s="61"/>
      <c r="CP52" s="68" t="str">
        <f t="shared" si="4"/>
        <v>D02_Direccionamiento Estratégico y Planeación
D05_Información y comunicación</v>
      </c>
      <c r="CQ52" s="61"/>
      <c r="CR52" s="61"/>
      <c r="CS52" s="61" t="s">
        <v>338</v>
      </c>
      <c r="CT52" s="61"/>
      <c r="CU52" s="61"/>
      <c r="CV52" s="61"/>
      <c r="CW52" s="61"/>
      <c r="CX52" s="61"/>
      <c r="CY52" s="61"/>
      <c r="CZ52" s="61"/>
      <c r="DA52" s="61"/>
      <c r="DB52" s="61"/>
      <c r="DC52" s="61"/>
      <c r="DD52" s="61"/>
      <c r="DE52" s="61" t="s">
        <v>190</v>
      </c>
      <c r="DF52" s="61"/>
      <c r="DG52" s="61"/>
      <c r="DH52" s="61"/>
      <c r="DI52" s="61"/>
      <c r="DJ52" s="68" t="str">
        <f t="shared" si="5"/>
        <v>D02_P03_Planeación Institucional
D05_P15_Transparencia, acceso a la información pública y lucha contra la corrupción</v>
      </c>
      <c r="DK52" s="61" t="s">
        <v>160</v>
      </c>
      <c r="DL52" s="61"/>
      <c r="DM52" s="61"/>
      <c r="DN52" s="61"/>
      <c r="DO52" s="61"/>
      <c r="DP52" s="61"/>
      <c r="DQ52" s="61"/>
      <c r="DR52" s="61"/>
      <c r="DS52" s="61"/>
      <c r="DT52" s="61"/>
      <c r="DU52" s="61"/>
      <c r="DV52" s="61"/>
      <c r="DW52" s="61"/>
      <c r="DX52" s="61"/>
      <c r="DY52" s="61"/>
      <c r="DZ52" s="61"/>
      <c r="EA52" s="61"/>
      <c r="EB52" s="61"/>
      <c r="EC52" s="61"/>
      <c r="ED52" s="61"/>
      <c r="EE52" s="61"/>
    </row>
    <row r="53" spans="2:135" s="2" customFormat="1" ht="84" customHeight="1" x14ac:dyDescent="0.3">
      <c r="B53" s="1"/>
      <c r="C53" s="61">
        <v>33253</v>
      </c>
      <c r="D53" s="61" t="s">
        <v>348</v>
      </c>
      <c r="E53" s="3" t="s">
        <v>349</v>
      </c>
      <c r="F53" s="61" t="s">
        <v>350</v>
      </c>
      <c r="G53" s="62" t="str">
        <f t="shared" si="0"/>
        <v>URF2026_NOP_015_01_Actualizar y publicar documento del PTEP_ Primer trimestre</v>
      </c>
      <c r="H53" s="63" t="s">
        <v>351</v>
      </c>
      <c r="I53" s="61" t="s">
        <v>352</v>
      </c>
      <c r="J53" s="61" t="s">
        <v>353</v>
      </c>
      <c r="K53" s="61" t="s">
        <v>331</v>
      </c>
      <c r="L53" s="64" t="s">
        <v>174</v>
      </c>
      <c r="M53" s="64"/>
      <c r="N53" s="65">
        <v>46113</v>
      </c>
      <c r="O53" s="65">
        <v>46142.999305555553</v>
      </c>
      <c r="P53" s="66">
        <f t="shared" si="1"/>
        <v>29.999305555553292</v>
      </c>
      <c r="Q53" s="64" t="s">
        <v>174</v>
      </c>
      <c r="R53" s="64"/>
      <c r="S53" s="67" t="s">
        <v>175</v>
      </c>
      <c r="T53" s="61" t="s">
        <v>354</v>
      </c>
      <c r="U53" s="100">
        <v>0.25</v>
      </c>
      <c r="V53" s="63" t="s">
        <v>7</v>
      </c>
      <c r="W53" s="101" t="s">
        <v>177</v>
      </c>
      <c r="X53" s="67" t="s">
        <v>178</v>
      </c>
      <c r="Y53" s="67" t="s">
        <v>335</v>
      </c>
      <c r="Z53" s="67" t="s">
        <v>336</v>
      </c>
      <c r="AA53" s="61" t="s">
        <v>181</v>
      </c>
      <c r="AB53" s="61"/>
      <c r="AC53" s="61" t="s">
        <v>182</v>
      </c>
      <c r="AD53" s="61"/>
      <c r="AE53" s="68" t="str">
        <f t="shared" si="2"/>
        <v>Talento Humano
Tecnológicos</v>
      </c>
      <c r="AF53" s="61"/>
      <c r="AG53" s="61" t="s">
        <v>183</v>
      </c>
      <c r="AH53" s="61" t="s">
        <v>183</v>
      </c>
      <c r="AI53" s="69">
        <v>0</v>
      </c>
      <c r="AJ53" s="70"/>
      <c r="AK53" s="61" t="s">
        <v>183</v>
      </c>
      <c r="AL53" s="61" t="s">
        <v>183</v>
      </c>
      <c r="AM53" s="69">
        <v>0</v>
      </c>
      <c r="AN53" s="70"/>
      <c r="AO53" s="61" t="s">
        <v>183</v>
      </c>
      <c r="AP53" s="61" t="s">
        <v>183</v>
      </c>
      <c r="AQ53" s="69">
        <v>0</v>
      </c>
      <c r="AR53" s="70"/>
      <c r="AS53" s="61" t="s">
        <v>183</v>
      </c>
      <c r="AT53" s="61" t="s">
        <v>183</v>
      </c>
      <c r="AU53" s="69">
        <v>0</v>
      </c>
      <c r="AV53" s="70"/>
      <c r="AW53" s="61" t="s">
        <v>183</v>
      </c>
      <c r="AX53" s="61" t="s">
        <v>183</v>
      </c>
      <c r="AY53" s="69">
        <v>0</v>
      </c>
      <c r="AZ53" s="70"/>
      <c r="BA53" s="61" t="s">
        <v>183</v>
      </c>
      <c r="BB53" s="61" t="s">
        <v>183</v>
      </c>
      <c r="BC53" s="69">
        <v>0</v>
      </c>
      <c r="BD53" s="61"/>
      <c r="BE53" s="61" t="s">
        <v>183</v>
      </c>
      <c r="BF53" s="61"/>
      <c r="BG53" s="61" t="s">
        <v>183</v>
      </c>
      <c r="BH53" s="61"/>
      <c r="BI53" s="61"/>
      <c r="BJ53" s="61"/>
      <c r="BK53" s="61"/>
      <c r="BL53" s="61"/>
      <c r="BM53" s="61"/>
      <c r="BN53" s="61"/>
      <c r="BO53" s="61"/>
      <c r="BP53" s="61" t="s">
        <v>52</v>
      </c>
      <c r="BQ53" s="61" t="s">
        <v>184</v>
      </c>
      <c r="BR53" s="61" t="s">
        <v>185</v>
      </c>
      <c r="BS53" s="61"/>
      <c r="BT53" s="61" t="s">
        <v>183</v>
      </c>
      <c r="BU53" s="61"/>
      <c r="BV53" s="61" t="s">
        <v>183</v>
      </c>
      <c r="BW53" s="61" t="s">
        <v>54</v>
      </c>
      <c r="BX53" s="61" t="s">
        <v>346</v>
      </c>
      <c r="BY53" s="61" t="s">
        <v>347</v>
      </c>
      <c r="BZ53" s="61"/>
      <c r="CA53" s="61" t="s">
        <v>183</v>
      </c>
      <c r="CB53" s="61"/>
      <c r="CC53" s="61" t="s">
        <v>183</v>
      </c>
      <c r="CD53" s="61"/>
      <c r="CE53" s="61" t="s">
        <v>183</v>
      </c>
      <c r="CF53" s="61" t="s">
        <v>133</v>
      </c>
      <c r="CG53" s="61"/>
      <c r="CH53" s="68" t="str">
        <f t="shared" si="3"/>
        <v>17_Programas de transparencia y ética pública - PTEP
20_Estrategia de relación con el Ciudadano -ERV
24_Operación del Sistema de Gestión Institucional - SGI</v>
      </c>
      <c r="CI53" s="61"/>
      <c r="CJ53" s="61" t="s">
        <v>337</v>
      </c>
      <c r="CK53" s="61"/>
      <c r="CL53" s="61"/>
      <c r="CM53" s="61" t="s">
        <v>188</v>
      </c>
      <c r="CN53" s="61"/>
      <c r="CO53" s="61"/>
      <c r="CP53" s="68" t="str">
        <f t="shared" si="4"/>
        <v>D02_Direccionamiento Estratégico y Planeación
D05_Información y comunicación</v>
      </c>
      <c r="CQ53" s="61"/>
      <c r="CR53" s="61"/>
      <c r="CS53" s="61" t="s">
        <v>338</v>
      </c>
      <c r="CT53" s="61"/>
      <c r="CU53" s="61"/>
      <c r="CV53" s="61"/>
      <c r="CW53" s="61"/>
      <c r="CX53" s="61"/>
      <c r="CY53" s="61"/>
      <c r="CZ53" s="61"/>
      <c r="DA53" s="61"/>
      <c r="DB53" s="61"/>
      <c r="DC53" s="61"/>
      <c r="DD53" s="61"/>
      <c r="DE53" s="61" t="s">
        <v>190</v>
      </c>
      <c r="DF53" s="61"/>
      <c r="DG53" s="61"/>
      <c r="DH53" s="61"/>
      <c r="DI53" s="61"/>
      <c r="DJ53" s="68" t="str">
        <f t="shared" si="5"/>
        <v>D02_P03_Planeación Institucional
D05_P15_Transparencia, acceso a la información pública y lucha contra la corrupción</v>
      </c>
      <c r="DK53" s="61" t="s">
        <v>160</v>
      </c>
      <c r="DL53" s="61"/>
      <c r="DM53" s="61"/>
      <c r="DN53" s="61"/>
      <c r="DO53" s="61"/>
      <c r="DP53" s="61"/>
      <c r="DQ53" s="61"/>
      <c r="DR53" s="61"/>
      <c r="DS53" s="61"/>
      <c r="DT53" s="61"/>
      <c r="DU53" s="61"/>
      <c r="DV53" s="61"/>
      <c r="DW53" s="61"/>
      <c r="DX53" s="61"/>
      <c r="DY53" s="61"/>
      <c r="DZ53" s="61"/>
      <c r="EA53" s="61"/>
      <c r="EB53" s="61"/>
      <c r="EC53" s="61"/>
      <c r="ED53" s="61"/>
      <c r="EE53" s="61"/>
    </row>
    <row r="54" spans="2:135" s="2" customFormat="1" ht="84" customHeight="1" x14ac:dyDescent="0.3">
      <c r="B54" s="1"/>
      <c r="C54" s="61">
        <v>33255</v>
      </c>
      <c r="D54" s="61" t="s">
        <v>355</v>
      </c>
      <c r="E54" s="3" t="s">
        <v>356</v>
      </c>
      <c r="F54" s="61" t="s">
        <v>357</v>
      </c>
      <c r="G54" s="62" t="str">
        <f t="shared" si="0"/>
        <v>URF2026_NOP_015_02_Actualizar y publicar documento del PTEP_ Segundo trimestre</v>
      </c>
      <c r="H54" s="63" t="s">
        <v>351</v>
      </c>
      <c r="I54" s="61" t="s">
        <v>352</v>
      </c>
      <c r="J54" s="61" t="s">
        <v>353</v>
      </c>
      <c r="K54" s="61" t="s">
        <v>331</v>
      </c>
      <c r="L54" s="64" t="s">
        <v>174</v>
      </c>
      <c r="M54" s="64"/>
      <c r="N54" s="65">
        <v>46204</v>
      </c>
      <c r="O54" s="65">
        <v>46233.999305555553</v>
      </c>
      <c r="P54" s="66">
        <f t="shared" si="1"/>
        <v>29.999305555553292</v>
      </c>
      <c r="Q54" s="64" t="s">
        <v>174</v>
      </c>
      <c r="R54" s="64"/>
      <c r="S54" s="67" t="s">
        <v>175</v>
      </c>
      <c r="T54" s="61" t="s">
        <v>354</v>
      </c>
      <c r="U54" s="100">
        <v>0.25</v>
      </c>
      <c r="V54" s="63" t="s">
        <v>7</v>
      </c>
      <c r="W54" s="101" t="s">
        <v>177</v>
      </c>
      <c r="X54" s="67" t="s">
        <v>178</v>
      </c>
      <c r="Y54" s="67" t="s">
        <v>335</v>
      </c>
      <c r="Z54" s="67" t="s">
        <v>336</v>
      </c>
      <c r="AA54" s="61" t="s">
        <v>181</v>
      </c>
      <c r="AB54" s="61"/>
      <c r="AC54" s="61" t="s">
        <v>182</v>
      </c>
      <c r="AD54" s="61"/>
      <c r="AE54" s="68" t="str">
        <f t="shared" si="2"/>
        <v>Talento Humano
Tecnológicos</v>
      </c>
      <c r="AF54" s="61"/>
      <c r="AG54" s="61" t="s">
        <v>183</v>
      </c>
      <c r="AH54" s="61" t="s">
        <v>183</v>
      </c>
      <c r="AI54" s="69">
        <v>0</v>
      </c>
      <c r="AJ54" s="70"/>
      <c r="AK54" s="61" t="s">
        <v>183</v>
      </c>
      <c r="AL54" s="61" t="s">
        <v>183</v>
      </c>
      <c r="AM54" s="69">
        <v>0</v>
      </c>
      <c r="AN54" s="70"/>
      <c r="AO54" s="61" t="s">
        <v>183</v>
      </c>
      <c r="AP54" s="61" t="s">
        <v>183</v>
      </c>
      <c r="AQ54" s="69">
        <v>0</v>
      </c>
      <c r="AR54" s="70"/>
      <c r="AS54" s="61" t="s">
        <v>183</v>
      </c>
      <c r="AT54" s="61" t="s">
        <v>183</v>
      </c>
      <c r="AU54" s="69">
        <v>0</v>
      </c>
      <c r="AV54" s="70"/>
      <c r="AW54" s="61" t="s">
        <v>183</v>
      </c>
      <c r="AX54" s="61" t="s">
        <v>183</v>
      </c>
      <c r="AY54" s="69">
        <v>0</v>
      </c>
      <c r="AZ54" s="70"/>
      <c r="BA54" s="61" t="s">
        <v>183</v>
      </c>
      <c r="BB54" s="61" t="s">
        <v>183</v>
      </c>
      <c r="BC54" s="69">
        <v>0</v>
      </c>
      <c r="BD54" s="61"/>
      <c r="BE54" s="61" t="s">
        <v>183</v>
      </c>
      <c r="BF54" s="61"/>
      <c r="BG54" s="61" t="s">
        <v>183</v>
      </c>
      <c r="BH54" s="61"/>
      <c r="BI54" s="61"/>
      <c r="BJ54" s="61"/>
      <c r="BK54" s="61"/>
      <c r="BL54" s="61"/>
      <c r="BM54" s="61"/>
      <c r="BN54" s="61"/>
      <c r="BO54" s="61"/>
      <c r="BP54" s="61" t="s">
        <v>52</v>
      </c>
      <c r="BQ54" s="61" t="s">
        <v>184</v>
      </c>
      <c r="BR54" s="61" t="s">
        <v>185</v>
      </c>
      <c r="BS54" s="61"/>
      <c r="BT54" s="61" t="s">
        <v>183</v>
      </c>
      <c r="BU54" s="61"/>
      <c r="BV54" s="61" t="s">
        <v>183</v>
      </c>
      <c r="BW54" s="61" t="s">
        <v>54</v>
      </c>
      <c r="BX54" s="61" t="s">
        <v>346</v>
      </c>
      <c r="BY54" s="61" t="s">
        <v>347</v>
      </c>
      <c r="BZ54" s="61"/>
      <c r="CA54" s="61" t="s">
        <v>183</v>
      </c>
      <c r="CB54" s="61"/>
      <c r="CC54" s="61" t="s">
        <v>183</v>
      </c>
      <c r="CD54" s="61"/>
      <c r="CE54" s="61" t="s">
        <v>183</v>
      </c>
      <c r="CF54" s="61" t="s">
        <v>133</v>
      </c>
      <c r="CG54" s="61"/>
      <c r="CH54" s="68" t="str">
        <f t="shared" si="3"/>
        <v>17_Programas de transparencia y ética pública - PTEP
20_Estrategia de relación con el Ciudadano -ERV
24_Operación del Sistema de Gestión Institucional - SGI</v>
      </c>
      <c r="CI54" s="61"/>
      <c r="CJ54" s="61" t="s">
        <v>337</v>
      </c>
      <c r="CK54" s="61"/>
      <c r="CL54" s="61"/>
      <c r="CM54" s="61" t="s">
        <v>188</v>
      </c>
      <c r="CN54" s="61"/>
      <c r="CO54" s="61"/>
      <c r="CP54" s="68" t="str">
        <f t="shared" si="4"/>
        <v>D02_Direccionamiento Estratégico y Planeación
D05_Información y comunicación</v>
      </c>
      <c r="CQ54" s="61"/>
      <c r="CR54" s="61"/>
      <c r="CS54" s="61" t="s">
        <v>338</v>
      </c>
      <c r="CT54" s="61"/>
      <c r="CU54" s="61"/>
      <c r="CV54" s="61"/>
      <c r="CW54" s="61"/>
      <c r="CX54" s="61"/>
      <c r="CY54" s="61"/>
      <c r="CZ54" s="61"/>
      <c r="DA54" s="61"/>
      <c r="DB54" s="61"/>
      <c r="DC54" s="61"/>
      <c r="DD54" s="61"/>
      <c r="DE54" s="61" t="s">
        <v>190</v>
      </c>
      <c r="DF54" s="61"/>
      <c r="DG54" s="61"/>
      <c r="DH54" s="61"/>
      <c r="DI54" s="61"/>
      <c r="DJ54" s="68" t="str">
        <f t="shared" si="5"/>
        <v>D02_P03_Planeación Institucional
D05_P15_Transparencia, acceso a la información pública y lucha contra la corrupción</v>
      </c>
      <c r="DK54" s="61" t="s">
        <v>160</v>
      </c>
      <c r="DL54" s="61"/>
      <c r="DM54" s="61"/>
      <c r="DN54" s="61"/>
      <c r="DO54" s="61"/>
      <c r="DP54" s="61"/>
      <c r="DQ54" s="61"/>
      <c r="DR54" s="61"/>
      <c r="DS54" s="61"/>
      <c r="DT54" s="61"/>
      <c r="DU54" s="61"/>
      <c r="DV54" s="61"/>
      <c r="DW54" s="61"/>
      <c r="DX54" s="61"/>
      <c r="DY54" s="61"/>
      <c r="DZ54" s="61"/>
      <c r="EA54" s="61"/>
      <c r="EB54" s="61"/>
      <c r="EC54" s="61"/>
      <c r="ED54" s="61"/>
      <c r="EE54" s="61"/>
    </row>
    <row r="55" spans="2:135" s="2" customFormat="1" ht="84" customHeight="1" x14ac:dyDescent="0.3">
      <c r="B55" s="1"/>
      <c r="C55" s="61">
        <v>33257</v>
      </c>
      <c r="D55" s="61" t="s">
        <v>358</v>
      </c>
      <c r="E55" s="3" t="s">
        <v>359</v>
      </c>
      <c r="F55" s="61" t="s">
        <v>360</v>
      </c>
      <c r="G55" s="62" t="str">
        <f t="shared" si="0"/>
        <v>URF2026_NOP_015_03_Actualizar y publicar documento del PTEP_ Tercer trimestre</v>
      </c>
      <c r="H55" s="63" t="s">
        <v>351</v>
      </c>
      <c r="I55" s="61" t="s">
        <v>352</v>
      </c>
      <c r="J55" s="61" t="s">
        <v>353</v>
      </c>
      <c r="K55" s="61" t="s">
        <v>331</v>
      </c>
      <c r="L55" s="64" t="s">
        <v>174</v>
      </c>
      <c r="M55" s="64"/>
      <c r="N55" s="65">
        <v>46296</v>
      </c>
      <c r="O55" s="65">
        <v>46325.999305555553</v>
      </c>
      <c r="P55" s="66">
        <f t="shared" si="1"/>
        <v>29.999305555553292</v>
      </c>
      <c r="Q55" s="64" t="s">
        <v>174</v>
      </c>
      <c r="R55" s="64"/>
      <c r="S55" s="67" t="s">
        <v>175</v>
      </c>
      <c r="T55" s="61" t="s">
        <v>354</v>
      </c>
      <c r="U55" s="100">
        <v>0.25</v>
      </c>
      <c r="V55" s="63" t="s">
        <v>7</v>
      </c>
      <c r="W55" s="101" t="s">
        <v>177</v>
      </c>
      <c r="X55" s="67" t="s">
        <v>178</v>
      </c>
      <c r="Y55" s="67" t="s">
        <v>335</v>
      </c>
      <c r="Z55" s="67" t="s">
        <v>336</v>
      </c>
      <c r="AA55" s="61" t="s">
        <v>181</v>
      </c>
      <c r="AB55" s="61"/>
      <c r="AC55" s="61" t="s">
        <v>182</v>
      </c>
      <c r="AD55" s="61"/>
      <c r="AE55" s="68" t="str">
        <f t="shared" si="2"/>
        <v>Talento Humano
Tecnológicos</v>
      </c>
      <c r="AF55" s="61"/>
      <c r="AG55" s="61" t="s">
        <v>183</v>
      </c>
      <c r="AH55" s="61" t="s">
        <v>183</v>
      </c>
      <c r="AI55" s="69">
        <v>0</v>
      </c>
      <c r="AJ55" s="70"/>
      <c r="AK55" s="61" t="s">
        <v>183</v>
      </c>
      <c r="AL55" s="61" t="s">
        <v>183</v>
      </c>
      <c r="AM55" s="69">
        <v>0</v>
      </c>
      <c r="AN55" s="70"/>
      <c r="AO55" s="61" t="s">
        <v>183</v>
      </c>
      <c r="AP55" s="61" t="s">
        <v>183</v>
      </c>
      <c r="AQ55" s="69">
        <v>0</v>
      </c>
      <c r="AR55" s="70"/>
      <c r="AS55" s="61" t="s">
        <v>183</v>
      </c>
      <c r="AT55" s="61" t="s">
        <v>183</v>
      </c>
      <c r="AU55" s="69">
        <v>0</v>
      </c>
      <c r="AV55" s="70"/>
      <c r="AW55" s="61" t="s">
        <v>183</v>
      </c>
      <c r="AX55" s="61" t="s">
        <v>183</v>
      </c>
      <c r="AY55" s="69">
        <v>0</v>
      </c>
      <c r="AZ55" s="70"/>
      <c r="BA55" s="61" t="s">
        <v>183</v>
      </c>
      <c r="BB55" s="61" t="s">
        <v>183</v>
      </c>
      <c r="BC55" s="69">
        <v>0</v>
      </c>
      <c r="BD55" s="61"/>
      <c r="BE55" s="61" t="s">
        <v>183</v>
      </c>
      <c r="BF55" s="61"/>
      <c r="BG55" s="61" t="s">
        <v>183</v>
      </c>
      <c r="BH55" s="61"/>
      <c r="BI55" s="61"/>
      <c r="BJ55" s="61"/>
      <c r="BK55" s="61"/>
      <c r="BL55" s="61"/>
      <c r="BM55" s="61"/>
      <c r="BN55" s="61"/>
      <c r="BO55" s="61"/>
      <c r="BP55" s="61" t="s">
        <v>52</v>
      </c>
      <c r="BQ55" s="61" t="s">
        <v>184</v>
      </c>
      <c r="BR55" s="61" t="s">
        <v>185</v>
      </c>
      <c r="BS55" s="61"/>
      <c r="BT55" s="61" t="s">
        <v>183</v>
      </c>
      <c r="BU55" s="61"/>
      <c r="BV55" s="61" t="s">
        <v>183</v>
      </c>
      <c r="BW55" s="61" t="s">
        <v>54</v>
      </c>
      <c r="BX55" s="61" t="s">
        <v>346</v>
      </c>
      <c r="BY55" s="61" t="s">
        <v>347</v>
      </c>
      <c r="BZ55" s="61"/>
      <c r="CA55" s="61" t="s">
        <v>183</v>
      </c>
      <c r="CB55" s="61"/>
      <c r="CC55" s="61" t="s">
        <v>183</v>
      </c>
      <c r="CD55" s="61"/>
      <c r="CE55" s="61" t="s">
        <v>183</v>
      </c>
      <c r="CF55" s="61" t="s">
        <v>133</v>
      </c>
      <c r="CG55" s="61"/>
      <c r="CH55" s="68" t="str">
        <f t="shared" si="3"/>
        <v>17_Programas de transparencia y ética pública - PTEP
20_Estrategia de relación con el Ciudadano -ERV
24_Operación del Sistema de Gestión Institucional - SGI</v>
      </c>
      <c r="CI55" s="61"/>
      <c r="CJ55" s="61" t="s">
        <v>337</v>
      </c>
      <c r="CK55" s="61"/>
      <c r="CL55" s="61"/>
      <c r="CM55" s="61" t="s">
        <v>188</v>
      </c>
      <c r="CN55" s="61"/>
      <c r="CO55" s="61"/>
      <c r="CP55" s="68" t="str">
        <f t="shared" si="4"/>
        <v>D02_Direccionamiento Estratégico y Planeación
D05_Información y comunicación</v>
      </c>
      <c r="CQ55" s="61"/>
      <c r="CR55" s="61"/>
      <c r="CS55" s="61" t="s">
        <v>338</v>
      </c>
      <c r="CT55" s="61"/>
      <c r="CU55" s="61"/>
      <c r="CV55" s="61"/>
      <c r="CW55" s="61"/>
      <c r="CX55" s="61"/>
      <c r="CY55" s="61"/>
      <c r="CZ55" s="61"/>
      <c r="DA55" s="61"/>
      <c r="DB55" s="61"/>
      <c r="DC55" s="61"/>
      <c r="DD55" s="61"/>
      <c r="DE55" s="61" t="s">
        <v>190</v>
      </c>
      <c r="DF55" s="61"/>
      <c r="DG55" s="61"/>
      <c r="DH55" s="61"/>
      <c r="DI55" s="61"/>
      <c r="DJ55" s="68" t="str">
        <f t="shared" si="5"/>
        <v>D02_P03_Planeación Institucional
D05_P15_Transparencia, acceso a la información pública y lucha contra la corrupción</v>
      </c>
      <c r="DK55" s="61" t="s">
        <v>160</v>
      </c>
      <c r="DL55" s="61"/>
      <c r="DM55" s="61"/>
      <c r="DN55" s="61"/>
      <c r="DO55" s="61"/>
      <c r="DP55" s="61"/>
      <c r="DQ55" s="61"/>
      <c r="DR55" s="61"/>
      <c r="DS55" s="61"/>
      <c r="DT55" s="61"/>
      <c r="DU55" s="61"/>
      <c r="DV55" s="61"/>
      <c r="DW55" s="61"/>
      <c r="DX55" s="61"/>
      <c r="DY55" s="61"/>
      <c r="DZ55" s="61"/>
      <c r="EA55" s="61"/>
      <c r="EB55" s="61"/>
      <c r="EC55" s="61"/>
      <c r="ED55" s="61"/>
      <c r="EE55" s="61"/>
    </row>
    <row r="56" spans="2:135" s="2" customFormat="1" ht="84" customHeight="1" x14ac:dyDescent="0.3">
      <c r="B56" s="1"/>
      <c r="C56" s="61">
        <v>33259</v>
      </c>
      <c r="D56" s="61" t="s">
        <v>361</v>
      </c>
      <c r="E56" s="3" t="s">
        <v>362</v>
      </c>
      <c r="F56" s="61" t="s">
        <v>363</v>
      </c>
      <c r="G56" s="62" t="str">
        <f t="shared" si="0"/>
        <v>URF2026_NOP_015_04_Actualizar y publicar documento del PTEP_ Cuarto trimestre</v>
      </c>
      <c r="H56" s="63" t="s">
        <v>351</v>
      </c>
      <c r="I56" s="61" t="s">
        <v>352</v>
      </c>
      <c r="J56" s="61" t="s">
        <v>353</v>
      </c>
      <c r="K56" s="61" t="s">
        <v>331</v>
      </c>
      <c r="L56" s="64" t="s">
        <v>174</v>
      </c>
      <c r="M56" s="64"/>
      <c r="N56" s="65">
        <v>46357</v>
      </c>
      <c r="O56" s="65">
        <v>46386.999305555553</v>
      </c>
      <c r="P56" s="66">
        <f t="shared" si="1"/>
        <v>29.999305555553292</v>
      </c>
      <c r="Q56" s="64" t="s">
        <v>174</v>
      </c>
      <c r="R56" s="64"/>
      <c r="S56" s="67" t="s">
        <v>175</v>
      </c>
      <c r="T56" s="61" t="s">
        <v>354</v>
      </c>
      <c r="U56" s="100">
        <v>0.25</v>
      </c>
      <c r="V56" s="63" t="s">
        <v>7</v>
      </c>
      <c r="W56" s="101" t="s">
        <v>177</v>
      </c>
      <c r="X56" s="67" t="s">
        <v>178</v>
      </c>
      <c r="Y56" s="67" t="s">
        <v>335</v>
      </c>
      <c r="Z56" s="67" t="s">
        <v>336</v>
      </c>
      <c r="AA56" s="61" t="s">
        <v>181</v>
      </c>
      <c r="AB56" s="61"/>
      <c r="AC56" s="61" t="s">
        <v>182</v>
      </c>
      <c r="AD56" s="61"/>
      <c r="AE56" s="68" t="str">
        <f t="shared" si="2"/>
        <v>Talento Humano
Tecnológicos</v>
      </c>
      <c r="AF56" s="61"/>
      <c r="AG56" s="61" t="s">
        <v>183</v>
      </c>
      <c r="AH56" s="61" t="s">
        <v>183</v>
      </c>
      <c r="AI56" s="69">
        <v>0</v>
      </c>
      <c r="AJ56" s="70"/>
      <c r="AK56" s="61" t="s">
        <v>183</v>
      </c>
      <c r="AL56" s="61" t="s">
        <v>183</v>
      </c>
      <c r="AM56" s="69">
        <v>0</v>
      </c>
      <c r="AN56" s="70"/>
      <c r="AO56" s="61" t="s">
        <v>183</v>
      </c>
      <c r="AP56" s="61" t="s">
        <v>183</v>
      </c>
      <c r="AQ56" s="69">
        <v>0</v>
      </c>
      <c r="AR56" s="70"/>
      <c r="AS56" s="61" t="s">
        <v>183</v>
      </c>
      <c r="AT56" s="61" t="s">
        <v>183</v>
      </c>
      <c r="AU56" s="69">
        <v>0</v>
      </c>
      <c r="AV56" s="70"/>
      <c r="AW56" s="61" t="s">
        <v>183</v>
      </c>
      <c r="AX56" s="61" t="s">
        <v>183</v>
      </c>
      <c r="AY56" s="69">
        <v>0</v>
      </c>
      <c r="AZ56" s="70"/>
      <c r="BA56" s="61" t="s">
        <v>183</v>
      </c>
      <c r="BB56" s="61" t="s">
        <v>183</v>
      </c>
      <c r="BC56" s="69">
        <v>0</v>
      </c>
      <c r="BD56" s="61"/>
      <c r="BE56" s="61" t="s">
        <v>183</v>
      </c>
      <c r="BF56" s="61"/>
      <c r="BG56" s="61" t="s">
        <v>183</v>
      </c>
      <c r="BH56" s="61"/>
      <c r="BI56" s="61"/>
      <c r="BJ56" s="61"/>
      <c r="BK56" s="61"/>
      <c r="BL56" s="61"/>
      <c r="BM56" s="61"/>
      <c r="BN56" s="61"/>
      <c r="BO56" s="61"/>
      <c r="BP56" s="61" t="s">
        <v>52</v>
      </c>
      <c r="BQ56" s="61" t="s">
        <v>184</v>
      </c>
      <c r="BR56" s="61" t="s">
        <v>185</v>
      </c>
      <c r="BS56" s="61"/>
      <c r="BT56" s="61" t="s">
        <v>183</v>
      </c>
      <c r="BU56" s="61"/>
      <c r="BV56" s="61" t="s">
        <v>183</v>
      </c>
      <c r="BW56" s="61" t="s">
        <v>54</v>
      </c>
      <c r="BX56" s="61" t="s">
        <v>346</v>
      </c>
      <c r="BY56" s="61" t="s">
        <v>347</v>
      </c>
      <c r="BZ56" s="61"/>
      <c r="CA56" s="61" t="s">
        <v>183</v>
      </c>
      <c r="CB56" s="61"/>
      <c r="CC56" s="61" t="s">
        <v>183</v>
      </c>
      <c r="CD56" s="61"/>
      <c r="CE56" s="61" t="s">
        <v>183</v>
      </c>
      <c r="CF56" s="61" t="s">
        <v>133</v>
      </c>
      <c r="CG56" s="61"/>
      <c r="CH56" s="68" t="str">
        <f t="shared" si="3"/>
        <v>17_Programas de transparencia y ética pública - PTEP
20_Estrategia de relación con el Ciudadano -ERV
24_Operación del Sistema de Gestión Institucional - SGI</v>
      </c>
      <c r="CI56" s="61"/>
      <c r="CJ56" s="61" t="s">
        <v>337</v>
      </c>
      <c r="CK56" s="61"/>
      <c r="CL56" s="61"/>
      <c r="CM56" s="61" t="s">
        <v>188</v>
      </c>
      <c r="CN56" s="61"/>
      <c r="CO56" s="61"/>
      <c r="CP56" s="68" t="str">
        <f t="shared" si="4"/>
        <v>D02_Direccionamiento Estratégico y Planeación
D05_Información y comunicación</v>
      </c>
      <c r="CQ56" s="61"/>
      <c r="CR56" s="61"/>
      <c r="CS56" s="61" t="s">
        <v>338</v>
      </c>
      <c r="CT56" s="61"/>
      <c r="CU56" s="61"/>
      <c r="CV56" s="61"/>
      <c r="CW56" s="61"/>
      <c r="CX56" s="61"/>
      <c r="CY56" s="61"/>
      <c r="CZ56" s="61"/>
      <c r="DA56" s="61"/>
      <c r="DB56" s="61"/>
      <c r="DC56" s="61"/>
      <c r="DD56" s="61"/>
      <c r="DE56" s="61" t="s">
        <v>190</v>
      </c>
      <c r="DF56" s="61"/>
      <c r="DG56" s="61"/>
      <c r="DH56" s="61"/>
      <c r="DI56" s="61"/>
      <c r="DJ56" s="68" t="str">
        <f t="shared" si="5"/>
        <v>D02_P03_Planeación Institucional
D05_P15_Transparencia, acceso a la información pública y lucha contra la corrupción</v>
      </c>
      <c r="DK56" s="61" t="s">
        <v>160</v>
      </c>
      <c r="DL56" s="61"/>
      <c r="DM56" s="61"/>
      <c r="DN56" s="61"/>
      <c r="DO56" s="61"/>
      <c r="DP56" s="61"/>
      <c r="DQ56" s="61"/>
      <c r="DR56" s="61"/>
      <c r="DS56" s="61"/>
      <c r="DT56" s="61"/>
      <c r="DU56" s="61"/>
      <c r="DV56" s="61"/>
      <c r="DW56" s="61"/>
      <c r="DX56" s="61"/>
      <c r="DY56" s="61"/>
      <c r="DZ56" s="61"/>
      <c r="EA56" s="61"/>
      <c r="EB56" s="61"/>
      <c r="EC56" s="61"/>
      <c r="ED56" s="61"/>
      <c r="EE56" s="61"/>
    </row>
    <row r="57" spans="2:135" s="2" customFormat="1" ht="84" customHeight="1" x14ac:dyDescent="0.3">
      <c r="B57" s="1"/>
      <c r="C57" s="61">
        <v>33261</v>
      </c>
      <c r="D57" s="61" t="s">
        <v>364</v>
      </c>
      <c r="E57" s="3" t="s">
        <v>365</v>
      </c>
      <c r="F57" s="61" t="s">
        <v>366</v>
      </c>
      <c r="G57" s="62" t="str">
        <f t="shared" si="0"/>
        <v>URF2026_NOI_016_Gestionar la publicación de los planes de acción, vigencia 2026</v>
      </c>
      <c r="H57" s="63" t="s">
        <v>367</v>
      </c>
      <c r="I57" s="61" t="s">
        <v>368</v>
      </c>
      <c r="J57" s="61" t="s">
        <v>369</v>
      </c>
      <c r="K57" s="61" t="s">
        <v>331</v>
      </c>
      <c r="L57" s="64" t="s">
        <v>174</v>
      </c>
      <c r="M57" s="64"/>
      <c r="N57" s="65">
        <v>46023</v>
      </c>
      <c r="O57" s="65">
        <v>46053.999305555553</v>
      </c>
      <c r="P57" s="66">
        <f t="shared" si="1"/>
        <v>30.999305555553292</v>
      </c>
      <c r="Q57" s="64" t="s">
        <v>174</v>
      </c>
      <c r="R57" s="64"/>
      <c r="S57" s="67" t="s">
        <v>175</v>
      </c>
      <c r="T57" s="61" t="s">
        <v>370</v>
      </c>
      <c r="U57" s="100">
        <v>1</v>
      </c>
      <c r="V57" s="63" t="s">
        <v>7</v>
      </c>
      <c r="W57" s="101" t="s">
        <v>218</v>
      </c>
      <c r="X57" s="67" t="s">
        <v>178</v>
      </c>
      <c r="Y57" s="67" t="s">
        <v>335</v>
      </c>
      <c r="Z57" s="67" t="s">
        <v>336</v>
      </c>
      <c r="AA57" s="61" t="s">
        <v>181</v>
      </c>
      <c r="AB57" s="61"/>
      <c r="AC57" s="61" t="s">
        <v>182</v>
      </c>
      <c r="AD57" s="61"/>
      <c r="AE57" s="68" t="str">
        <f t="shared" si="2"/>
        <v>Talento Humano
Tecnológicos</v>
      </c>
      <c r="AF57" s="61"/>
      <c r="AG57" s="61" t="s">
        <v>183</v>
      </c>
      <c r="AH57" s="61" t="s">
        <v>183</v>
      </c>
      <c r="AI57" s="69">
        <v>0</v>
      </c>
      <c r="AJ57" s="70"/>
      <c r="AK57" s="61" t="s">
        <v>183</v>
      </c>
      <c r="AL57" s="61" t="s">
        <v>183</v>
      </c>
      <c r="AM57" s="69">
        <v>0</v>
      </c>
      <c r="AN57" s="70"/>
      <c r="AO57" s="61" t="s">
        <v>183</v>
      </c>
      <c r="AP57" s="61" t="s">
        <v>183</v>
      </c>
      <c r="AQ57" s="69">
        <v>0</v>
      </c>
      <c r="AR57" s="70"/>
      <c r="AS57" s="61" t="s">
        <v>183</v>
      </c>
      <c r="AT57" s="61" t="s">
        <v>183</v>
      </c>
      <c r="AU57" s="69">
        <v>0</v>
      </c>
      <c r="AV57" s="70"/>
      <c r="AW57" s="61" t="s">
        <v>183</v>
      </c>
      <c r="AX57" s="61" t="s">
        <v>183</v>
      </c>
      <c r="AY57" s="69">
        <v>0</v>
      </c>
      <c r="AZ57" s="70"/>
      <c r="BA57" s="61" t="s">
        <v>183</v>
      </c>
      <c r="BB57" s="61" t="s">
        <v>183</v>
      </c>
      <c r="BC57" s="69">
        <v>0</v>
      </c>
      <c r="BD57" s="61"/>
      <c r="BE57" s="61" t="s">
        <v>183</v>
      </c>
      <c r="BF57" s="61"/>
      <c r="BG57" s="61" t="s">
        <v>183</v>
      </c>
      <c r="BH57" s="61"/>
      <c r="BI57" s="61"/>
      <c r="BJ57" s="61"/>
      <c r="BK57" s="61"/>
      <c r="BL57" s="61"/>
      <c r="BM57" s="61"/>
      <c r="BN57" s="61"/>
      <c r="BO57" s="61"/>
      <c r="BP57" s="61"/>
      <c r="BQ57" s="61" t="s">
        <v>183</v>
      </c>
      <c r="BR57" s="61" t="s">
        <v>183</v>
      </c>
      <c r="BS57" s="61"/>
      <c r="BT57" s="61" t="s">
        <v>183</v>
      </c>
      <c r="BU57" s="61"/>
      <c r="BV57" s="61" t="s">
        <v>183</v>
      </c>
      <c r="BW57" s="61" t="s">
        <v>54</v>
      </c>
      <c r="BX57" s="61" t="s">
        <v>346</v>
      </c>
      <c r="BY57" s="61" t="s">
        <v>347</v>
      </c>
      <c r="BZ57" s="61"/>
      <c r="CA57" s="61" t="s">
        <v>183</v>
      </c>
      <c r="CB57" s="61"/>
      <c r="CC57" s="61" t="s">
        <v>183</v>
      </c>
      <c r="CD57" s="61"/>
      <c r="CE57" s="61" t="s">
        <v>183</v>
      </c>
      <c r="CF57" s="61" t="s">
        <v>133</v>
      </c>
      <c r="CG57" s="61"/>
      <c r="CH57" s="68" t="str">
        <f t="shared" si="3"/>
        <v>20_Estrategia de relación con el Ciudadano -ERV
24_Operación del Sistema de Gestión Institucional - SGI</v>
      </c>
      <c r="CI57" s="61"/>
      <c r="CJ57" s="61" t="s">
        <v>337</v>
      </c>
      <c r="CK57" s="61"/>
      <c r="CL57" s="61"/>
      <c r="CM57" s="61" t="s">
        <v>188</v>
      </c>
      <c r="CN57" s="61"/>
      <c r="CO57" s="61"/>
      <c r="CP57" s="68" t="str">
        <f t="shared" si="4"/>
        <v>D02_Direccionamiento Estratégico y Planeación
D05_Información y comunicación</v>
      </c>
      <c r="CQ57" s="61"/>
      <c r="CR57" s="61"/>
      <c r="CS57" s="61" t="s">
        <v>338</v>
      </c>
      <c r="CT57" s="61"/>
      <c r="CU57" s="61"/>
      <c r="CV57" s="61"/>
      <c r="CW57" s="61"/>
      <c r="CX57" s="61"/>
      <c r="CY57" s="61"/>
      <c r="CZ57" s="61"/>
      <c r="DA57" s="61"/>
      <c r="DB57" s="61"/>
      <c r="DC57" s="61"/>
      <c r="DD57" s="61"/>
      <c r="DE57" s="61" t="s">
        <v>190</v>
      </c>
      <c r="DF57" s="61"/>
      <c r="DG57" s="61"/>
      <c r="DH57" s="61"/>
      <c r="DI57" s="61"/>
      <c r="DJ57" s="68" t="str">
        <f t="shared" si="5"/>
        <v>D02_P03_Planeación Institucional
D05_P15_Transparencia, acceso a la información pública y lucha contra la corrupción</v>
      </c>
      <c r="DK57" s="61" t="s">
        <v>160</v>
      </c>
      <c r="DL57" s="61"/>
      <c r="DM57" s="61"/>
      <c r="DN57" s="61"/>
      <c r="DO57" s="61"/>
      <c r="DP57" s="61"/>
      <c r="DQ57" s="61"/>
      <c r="DR57" s="61"/>
      <c r="DS57" s="61"/>
      <c r="DT57" s="61"/>
      <c r="DU57" s="61"/>
      <c r="DV57" s="61"/>
      <c r="DW57" s="61"/>
      <c r="DX57" s="61"/>
      <c r="DY57" s="61"/>
      <c r="DZ57" s="61"/>
      <c r="EA57" s="61"/>
      <c r="EB57" s="61"/>
      <c r="EC57" s="61"/>
      <c r="ED57" s="61"/>
      <c r="EE57" s="61"/>
    </row>
    <row r="58" spans="2:135" s="2" customFormat="1" ht="84" customHeight="1" x14ac:dyDescent="0.3">
      <c r="B58" s="1"/>
      <c r="C58" s="61">
        <v>33263</v>
      </c>
      <c r="D58" s="61" t="s">
        <v>371</v>
      </c>
      <c r="E58" s="3" t="s">
        <v>372</v>
      </c>
      <c r="F58" s="61" t="s">
        <v>373</v>
      </c>
      <c r="G58" s="62" t="str">
        <f t="shared" si="0"/>
        <v>URF2026_NOP_017_01_Actualizar y publicar el plan de acción con las modificaciones del trimestre_Primer trimestre</v>
      </c>
      <c r="H58" s="63" t="s">
        <v>374</v>
      </c>
      <c r="I58" s="61" t="s">
        <v>375</v>
      </c>
      <c r="J58" s="61" t="s">
        <v>376</v>
      </c>
      <c r="K58" s="61" t="s">
        <v>331</v>
      </c>
      <c r="L58" s="64" t="s">
        <v>174</v>
      </c>
      <c r="M58" s="64"/>
      <c r="N58" s="65">
        <v>46113</v>
      </c>
      <c r="O58" s="65">
        <v>46142.999305555553</v>
      </c>
      <c r="P58" s="66">
        <f t="shared" si="1"/>
        <v>29.999305555553292</v>
      </c>
      <c r="Q58" s="64" t="s">
        <v>174</v>
      </c>
      <c r="R58" s="64"/>
      <c r="S58" s="67" t="s">
        <v>175</v>
      </c>
      <c r="T58" s="61" t="s">
        <v>377</v>
      </c>
      <c r="U58" s="100">
        <v>0.25</v>
      </c>
      <c r="V58" s="63" t="s">
        <v>7</v>
      </c>
      <c r="W58" s="101" t="s">
        <v>177</v>
      </c>
      <c r="X58" s="67" t="s">
        <v>178</v>
      </c>
      <c r="Y58" s="67" t="s">
        <v>335</v>
      </c>
      <c r="Z58" s="67" t="s">
        <v>336</v>
      </c>
      <c r="AA58" s="61" t="s">
        <v>181</v>
      </c>
      <c r="AB58" s="61"/>
      <c r="AC58" s="61" t="s">
        <v>182</v>
      </c>
      <c r="AD58" s="61"/>
      <c r="AE58" s="68" t="str">
        <f t="shared" si="2"/>
        <v>Talento Humano
Tecnológicos</v>
      </c>
      <c r="AF58" s="61"/>
      <c r="AG58" s="61" t="s">
        <v>183</v>
      </c>
      <c r="AH58" s="61" t="s">
        <v>183</v>
      </c>
      <c r="AI58" s="69">
        <v>0</v>
      </c>
      <c r="AJ58" s="70"/>
      <c r="AK58" s="61" t="s">
        <v>183</v>
      </c>
      <c r="AL58" s="61" t="s">
        <v>183</v>
      </c>
      <c r="AM58" s="69">
        <v>0</v>
      </c>
      <c r="AN58" s="70"/>
      <c r="AO58" s="61" t="s">
        <v>183</v>
      </c>
      <c r="AP58" s="61" t="s">
        <v>183</v>
      </c>
      <c r="AQ58" s="69">
        <v>0</v>
      </c>
      <c r="AR58" s="70"/>
      <c r="AS58" s="61" t="s">
        <v>183</v>
      </c>
      <c r="AT58" s="61" t="s">
        <v>183</v>
      </c>
      <c r="AU58" s="69">
        <v>0</v>
      </c>
      <c r="AV58" s="70"/>
      <c r="AW58" s="61" t="s">
        <v>183</v>
      </c>
      <c r="AX58" s="61" t="s">
        <v>183</v>
      </c>
      <c r="AY58" s="69">
        <v>0</v>
      </c>
      <c r="AZ58" s="70"/>
      <c r="BA58" s="61" t="s">
        <v>183</v>
      </c>
      <c r="BB58" s="61" t="s">
        <v>183</v>
      </c>
      <c r="BC58" s="69">
        <v>0</v>
      </c>
      <c r="BD58" s="61"/>
      <c r="BE58" s="61" t="s">
        <v>183</v>
      </c>
      <c r="BF58" s="61"/>
      <c r="BG58" s="61" t="s">
        <v>183</v>
      </c>
      <c r="BH58" s="61"/>
      <c r="BI58" s="61"/>
      <c r="BJ58" s="61"/>
      <c r="BK58" s="61"/>
      <c r="BL58" s="61"/>
      <c r="BM58" s="61"/>
      <c r="BN58" s="61"/>
      <c r="BO58" s="61"/>
      <c r="BP58" s="61"/>
      <c r="BQ58" s="61" t="s">
        <v>183</v>
      </c>
      <c r="BR58" s="61" t="s">
        <v>183</v>
      </c>
      <c r="BS58" s="61"/>
      <c r="BT58" s="61" t="s">
        <v>183</v>
      </c>
      <c r="BU58" s="61"/>
      <c r="BV58" s="61" t="s">
        <v>183</v>
      </c>
      <c r="BW58" s="61" t="s">
        <v>54</v>
      </c>
      <c r="BX58" s="61" t="s">
        <v>346</v>
      </c>
      <c r="BY58" s="61" t="s">
        <v>347</v>
      </c>
      <c r="BZ58" s="61"/>
      <c r="CA58" s="61" t="s">
        <v>183</v>
      </c>
      <c r="CB58" s="61"/>
      <c r="CC58" s="61" t="s">
        <v>183</v>
      </c>
      <c r="CD58" s="61"/>
      <c r="CE58" s="61" t="s">
        <v>183</v>
      </c>
      <c r="CF58" s="61" t="s">
        <v>133</v>
      </c>
      <c r="CG58" s="61"/>
      <c r="CH58" s="68" t="str">
        <f t="shared" si="3"/>
        <v>20_Estrategia de relación con el Ciudadano -ERV
24_Operación del Sistema de Gestión Institucional - SGI</v>
      </c>
      <c r="CI58" s="61"/>
      <c r="CJ58" s="61" t="s">
        <v>337</v>
      </c>
      <c r="CK58" s="61"/>
      <c r="CL58" s="61"/>
      <c r="CM58" s="61" t="s">
        <v>188</v>
      </c>
      <c r="CN58" s="61"/>
      <c r="CO58" s="61"/>
      <c r="CP58" s="68" t="str">
        <f t="shared" si="4"/>
        <v>D02_Direccionamiento Estratégico y Planeación
D05_Información y comunicación</v>
      </c>
      <c r="CQ58" s="61"/>
      <c r="CR58" s="61"/>
      <c r="CS58" s="61" t="s">
        <v>338</v>
      </c>
      <c r="CT58" s="61"/>
      <c r="CU58" s="61"/>
      <c r="CV58" s="61"/>
      <c r="CW58" s="61"/>
      <c r="CX58" s="61"/>
      <c r="CY58" s="61"/>
      <c r="CZ58" s="61"/>
      <c r="DA58" s="61"/>
      <c r="DB58" s="61"/>
      <c r="DC58" s="61"/>
      <c r="DD58" s="61"/>
      <c r="DE58" s="61" t="s">
        <v>190</v>
      </c>
      <c r="DF58" s="61"/>
      <c r="DG58" s="61"/>
      <c r="DH58" s="61"/>
      <c r="DI58" s="61"/>
      <c r="DJ58" s="68" t="str">
        <f t="shared" si="5"/>
        <v>D02_P03_Planeación Institucional
D05_P15_Transparencia, acceso a la información pública y lucha contra la corrupción</v>
      </c>
      <c r="DK58" s="61" t="s">
        <v>160</v>
      </c>
      <c r="DL58" s="61"/>
      <c r="DM58" s="61"/>
      <c r="DN58" s="61"/>
      <c r="DO58" s="61"/>
      <c r="DP58" s="61"/>
      <c r="DQ58" s="61"/>
      <c r="DR58" s="61"/>
      <c r="DS58" s="61"/>
      <c r="DT58" s="61"/>
      <c r="DU58" s="61"/>
      <c r="DV58" s="61"/>
      <c r="DW58" s="61"/>
      <c r="DX58" s="61"/>
      <c r="DY58" s="61"/>
      <c r="DZ58" s="61"/>
      <c r="EA58" s="61"/>
      <c r="EB58" s="61"/>
      <c r="EC58" s="61"/>
      <c r="ED58" s="61"/>
      <c r="EE58" s="61"/>
    </row>
    <row r="59" spans="2:135" s="2" customFormat="1" ht="84" customHeight="1" x14ac:dyDescent="0.3">
      <c r="B59" s="1"/>
      <c r="C59" s="61">
        <v>33265</v>
      </c>
      <c r="D59" s="61" t="s">
        <v>378</v>
      </c>
      <c r="E59" s="3" t="s">
        <v>379</v>
      </c>
      <c r="F59" s="61" t="s">
        <v>380</v>
      </c>
      <c r="G59" s="62" t="str">
        <f t="shared" si="0"/>
        <v>URF2026_NOP_017_02_Actualizar y publicar el plan de acción con las modificaciones del trimestre_Segundo trimestre</v>
      </c>
      <c r="H59" s="63" t="s">
        <v>374</v>
      </c>
      <c r="I59" s="61" t="s">
        <v>375</v>
      </c>
      <c r="J59" s="61" t="s">
        <v>376</v>
      </c>
      <c r="K59" s="61" t="s">
        <v>331</v>
      </c>
      <c r="L59" s="64" t="s">
        <v>174</v>
      </c>
      <c r="M59" s="64"/>
      <c r="N59" s="65">
        <v>46204</v>
      </c>
      <c r="O59" s="65">
        <v>46233.999305555553</v>
      </c>
      <c r="P59" s="66">
        <f t="shared" si="1"/>
        <v>29.999305555553292</v>
      </c>
      <c r="Q59" s="64" t="s">
        <v>174</v>
      </c>
      <c r="R59" s="64"/>
      <c r="S59" s="67" t="s">
        <v>175</v>
      </c>
      <c r="T59" s="61" t="s">
        <v>377</v>
      </c>
      <c r="U59" s="100">
        <v>0.25</v>
      </c>
      <c r="V59" s="63" t="s">
        <v>7</v>
      </c>
      <c r="W59" s="101" t="s">
        <v>177</v>
      </c>
      <c r="X59" s="67" t="s">
        <v>178</v>
      </c>
      <c r="Y59" s="67" t="s">
        <v>335</v>
      </c>
      <c r="Z59" s="67" t="s">
        <v>336</v>
      </c>
      <c r="AA59" s="61" t="s">
        <v>181</v>
      </c>
      <c r="AB59" s="61"/>
      <c r="AC59" s="61" t="s">
        <v>182</v>
      </c>
      <c r="AD59" s="61"/>
      <c r="AE59" s="68" t="str">
        <f t="shared" si="2"/>
        <v>Talento Humano
Tecnológicos</v>
      </c>
      <c r="AF59" s="61"/>
      <c r="AG59" s="61" t="s">
        <v>183</v>
      </c>
      <c r="AH59" s="61" t="s">
        <v>183</v>
      </c>
      <c r="AI59" s="69">
        <v>0</v>
      </c>
      <c r="AJ59" s="70"/>
      <c r="AK59" s="61" t="s">
        <v>183</v>
      </c>
      <c r="AL59" s="61" t="s">
        <v>183</v>
      </c>
      <c r="AM59" s="69">
        <v>0</v>
      </c>
      <c r="AN59" s="70"/>
      <c r="AO59" s="61" t="s">
        <v>183</v>
      </c>
      <c r="AP59" s="61" t="s">
        <v>183</v>
      </c>
      <c r="AQ59" s="69">
        <v>0</v>
      </c>
      <c r="AR59" s="70"/>
      <c r="AS59" s="61" t="s">
        <v>183</v>
      </c>
      <c r="AT59" s="61" t="s">
        <v>183</v>
      </c>
      <c r="AU59" s="69">
        <v>0</v>
      </c>
      <c r="AV59" s="70"/>
      <c r="AW59" s="61" t="s">
        <v>183</v>
      </c>
      <c r="AX59" s="61" t="s">
        <v>183</v>
      </c>
      <c r="AY59" s="69">
        <v>0</v>
      </c>
      <c r="AZ59" s="70"/>
      <c r="BA59" s="61" t="s">
        <v>183</v>
      </c>
      <c r="BB59" s="61" t="s">
        <v>183</v>
      </c>
      <c r="BC59" s="69">
        <v>0</v>
      </c>
      <c r="BD59" s="61"/>
      <c r="BE59" s="61" t="s">
        <v>183</v>
      </c>
      <c r="BF59" s="61"/>
      <c r="BG59" s="61" t="s">
        <v>183</v>
      </c>
      <c r="BH59" s="61"/>
      <c r="BI59" s="61"/>
      <c r="BJ59" s="61"/>
      <c r="BK59" s="61"/>
      <c r="BL59" s="61"/>
      <c r="BM59" s="61"/>
      <c r="BN59" s="61"/>
      <c r="BO59" s="61"/>
      <c r="BP59" s="61"/>
      <c r="BQ59" s="61" t="s">
        <v>183</v>
      </c>
      <c r="BR59" s="61" t="s">
        <v>183</v>
      </c>
      <c r="BS59" s="61"/>
      <c r="BT59" s="61" t="s">
        <v>183</v>
      </c>
      <c r="BU59" s="61"/>
      <c r="BV59" s="61" t="s">
        <v>183</v>
      </c>
      <c r="BW59" s="61" t="s">
        <v>54</v>
      </c>
      <c r="BX59" s="61" t="s">
        <v>346</v>
      </c>
      <c r="BY59" s="61" t="s">
        <v>347</v>
      </c>
      <c r="BZ59" s="61"/>
      <c r="CA59" s="61" t="s">
        <v>183</v>
      </c>
      <c r="CB59" s="61"/>
      <c r="CC59" s="61" t="s">
        <v>183</v>
      </c>
      <c r="CD59" s="61"/>
      <c r="CE59" s="61" t="s">
        <v>183</v>
      </c>
      <c r="CF59" s="61" t="s">
        <v>133</v>
      </c>
      <c r="CG59" s="61"/>
      <c r="CH59" s="68" t="str">
        <f t="shared" si="3"/>
        <v>20_Estrategia de relación con el Ciudadano -ERV
24_Operación del Sistema de Gestión Institucional - SGI</v>
      </c>
      <c r="CI59" s="61"/>
      <c r="CJ59" s="61" t="s">
        <v>337</v>
      </c>
      <c r="CK59" s="61"/>
      <c r="CL59" s="61"/>
      <c r="CM59" s="61" t="s">
        <v>188</v>
      </c>
      <c r="CN59" s="61"/>
      <c r="CO59" s="61"/>
      <c r="CP59" s="68" t="str">
        <f t="shared" si="4"/>
        <v>D02_Direccionamiento Estratégico y Planeación
D05_Información y comunicación</v>
      </c>
      <c r="CQ59" s="61"/>
      <c r="CR59" s="61"/>
      <c r="CS59" s="61" t="s">
        <v>338</v>
      </c>
      <c r="CT59" s="61"/>
      <c r="CU59" s="61"/>
      <c r="CV59" s="61"/>
      <c r="CW59" s="61"/>
      <c r="CX59" s="61"/>
      <c r="CY59" s="61"/>
      <c r="CZ59" s="61"/>
      <c r="DA59" s="61"/>
      <c r="DB59" s="61"/>
      <c r="DC59" s="61"/>
      <c r="DD59" s="61"/>
      <c r="DE59" s="61" t="s">
        <v>190</v>
      </c>
      <c r="DF59" s="61"/>
      <c r="DG59" s="61"/>
      <c r="DH59" s="61"/>
      <c r="DI59" s="61"/>
      <c r="DJ59" s="68" t="str">
        <f t="shared" si="5"/>
        <v>D02_P03_Planeación Institucional
D05_P15_Transparencia, acceso a la información pública y lucha contra la corrupción</v>
      </c>
      <c r="DK59" s="61" t="s">
        <v>160</v>
      </c>
      <c r="DL59" s="61"/>
      <c r="DM59" s="61"/>
      <c r="DN59" s="61"/>
      <c r="DO59" s="61"/>
      <c r="DP59" s="61"/>
      <c r="DQ59" s="61"/>
      <c r="DR59" s="61"/>
      <c r="DS59" s="61"/>
      <c r="DT59" s="61"/>
      <c r="DU59" s="61"/>
      <c r="DV59" s="61"/>
      <c r="DW59" s="61"/>
      <c r="DX59" s="61"/>
      <c r="DY59" s="61"/>
      <c r="DZ59" s="61"/>
      <c r="EA59" s="61"/>
      <c r="EB59" s="61"/>
      <c r="EC59" s="61"/>
      <c r="ED59" s="61"/>
      <c r="EE59" s="61"/>
    </row>
    <row r="60" spans="2:135" s="2" customFormat="1" ht="84" customHeight="1" x14ac:dyDescent="0.3">
      <c r="B60" s="1"/>
      <c r="C60" s="61">
        <v>33267</v>
      </c>
      <c r="D60" s="61" t="s">
        <v>381</v>
      </c>
      <c r="E60" s="3" t="s">
        <v>382</v>
      </c>
      <c r="F60" s="61" t="s">
        <v>383</v>
      </c>
      <c r="G60" s="62" t="str">
        <f t="shared" si="0"/>
        <v>URF2026_NOP_017_03_Actualizar y publicar el plan de acción con las modificaciones del trimestre_Tercer trimestre</v>
      </c>
      <c r="H60" s="63" t="s">
        <v>374</v>
      </c>
      <c r="I60" s="61" t="s">
        <v>375</v>
      </c>
      <c r="J60" s="61" t="s">
        <v>376</v>
      </c>
      <c r="K60" s="61" t="s">
        <v>331</v>
      </c>
      <c r="L60" s="64" t="s">
        <v>174</v>
      </c>
      <c r="M60" s="64"/>
      <c r="N60" s="65">
        <v>46296</v>
      </c>
      <c r="O60" s="65">
        <v>46325.999305555553</v>
      </c>
      <c r="P60" s="66">
        <f t="shared" si="1"/>
        <v>29.999305555553292</v>
      </c>
      <c r="Q60" s="64" t="s">
        <v>174</v>
      </c>
      <c r="R60" s="64"/>
      <c r="S60" s="67" t="s">
        <v>175</v>
      </c>
      <c r="T60" s="61" t="s">
        <v>377</v>
      </c>
      <c r="U60" s="100">
        <v>0.25</v>
      </c>
      <c r="V60" s="63" t="s">
        <v>7</v>
      </c>
      <c r="W60" s="101" t="s">
        <v>177</v>
      </c>
      <c r="X60" s="67" t="s">
        <v>178</v>
      </c>
      <c r="Y60" s="67" t="s">
        <v>335</v>
      </c>
      <c r="Z60" s="67" t="s">
        <v>336</v>
      </c>
      <c r="AA60" s="61" t="s">
        <v>181</v>
      </c>
      <c r="AB60" s="61"/>
      <c r="AC60" s="61" t="s">
        <v>182</v>
      </c>
      <c r="AD60" s="61"/>
      <c r="AE60" s="68" t="str">
        <f t="shared" si="2"/>
        <v>Talento Humano
Tecnológicos</v>
      </c>
      <c r="AF60" s="61"/>
      <c r="AG60" s="61" t="s">
        <v>183</v>
      </c>
      <c r="AH60" s="61" t="s">
        <v>183</v>
      </c>
      <c r="AI60" s="69">
        <v>0</v>
      </c>
      <c r="AJ60" s="70"/>
      <c r="AK60" s="61" t="s">
        <v>183</v>
      </c>
      <c r="AL60" s="61" t="s">
        <v>183</v>
      </c>
      <c r="AM60" s="69">
        <v>0</v>
      </c>
      <c r="AN60" s="70"/>
      <c r="AO60" s="61" t="s">
        <v>183</v>
      </c>
      <c r="AP60" s="61" t="s">
        <v>183</v>
      </c>
      <c r="AQ60" s="69">
        <v>0</v>
      </c>
      <c r="AR60" s="70"/>
      <c r="AS60" s="61" t="s">
        <v>183</v>
      </c>
      <c r="AT60" s="61" t="s">
        <v>183</v>
      </c>
      <c r="AU60" s="69">
        <v>0</v>
      </c>
      <c r="AV60" s="70"/>
      <c r="AW60" s="61" t="s">
        <v>183</v>
      </c>
      <c r="AX60" s="61" t="s">
        <v>183</v>
      </c>
      <c r="AY60" s="69">
        <v>0</v>
      </c>
      <c r="AZ60" s="70"/>
      <c r="BA60" s="61" t="s">
        <v>183</v>
      </c>
      <c r="BB60" s="61" t="s">
        <v>183</v>
      </c>
      <c r="BC60" s="69">
        <v>0</v>
      </c>
      <c r="BD60" s="61"/>
      <c r="BE60" s="61" t="s">
        <v>183</v>
      </c>
      <c r="BF60" s="61"/>
      <c r="BG60" s="61" t="s">
        <v>183</v>
      </c>
      <c r="BH60" s="61"/>
      <c r="BI60" s="61"/>
      <c r="BJ60" s="61"/>
      <c r="BK60" s="61"/>
      <c r="BL60" s="61"/>
      <c r="BM60" s="61"/>
      <c r="BN60" s="61"/>
      <c r="BO60" s="61"/>
      <c r="BP60" s="61"/>
      <c r="BQ60" s="61" t="s">
        <v>183</v>
      </c>
      <c r="BR60" s="61" t="s">
        <v>183</v>
      </c>
      <c r="BS60" s="61"/>
      <c r="BT60" s="61" t="s">
        <v>183</v>
      </c>
      <c r="BU60" s="61"/>
      <c r="BV60" s="61" t="s">
        <v>183</v>
      </c>
      <c r="BW60" s="61" t="s">
        <v>54</v>
      </c>
      <c r="BX60" s="61" t="s">
        <v>346</v>
      </c>
      <c r="BY60" s="61" t="s">
        <v>347</v>
      </c>
      <c r="BZ60" s="61"/>
      <c r="CA60" s="61" t="s">
        <v>183</v>
      </c>
      <c r="CB60" s="61"/>
      <c r="CC60" s="61" t="s">
        <v>183</v>
      </c>
      <c r="CD60" s="61"/>
      <c r="CE60" s="61" t="s">
        <v>183</v>
      </c>
      <c r="CF60" s="61" t="s">
        <v>133</v>
      </c>
      <c r="CG60" s="61"/>
      <c r="CH60" s="68" t="str">
        <f t="shared" si="3"/>
        <v>20_Estrategia de relación con el Ciudadano -ERV
24_Operación del Sistema de Gestión Institucional - SGI</v>
      </c>
      <c r="CI60" s="61"/>
      <c r="CJ60" s="61" t="s">
        <v>337</v>
      </c>
      <c r="CK60" s="61"/>
      <c r="CL60" s="61"/>
      <c r="CM60" s="61" t="s">
        <v>188</v>
      </c>
      <c r="CN60" s="61"/>
      <c r="CO60" s="61"/>
      <c r="CP60" s="68" t="str">
        <f t="shared" si="4"/>
        <v>D02_Direccionamiento Estratégico y Planeación
D05_Información y comunicación</v>
      </c>
      <c r="CQ60" s="61"/>
      <c r="CR60" s="61"/>
      <c r="CS60" s="61" t="s">
        <v>338</v>
      </c>
      <c r="CT60" s="61"/>
      <c r="CU60" s="61"/>
      <c r="CV60" s="61"/>
      <c r="CW60" s="61"/>
      <c r="CX60" s="61"/>
      <c r="CY60" s="61"/>
      <c r="CZ60" s="61"/>
      <c r="DA60" s="61"/>
      <c r="DB60" s="61"/>
      <c r="DC60" s="61"/>
      <c r="DD60" s="61"/>
      <c r="DE60" s="61" t="s">
        <v>190</v>
      </c>
      <c r="DF60" s="61"/>
      <c r="DG60" s="61"/>
      <c r="DH60" s="61"/>
      <c r="DI60" s="61"/>
      <c r="DJ60" s="68" t="str">
        <f t="shared" si="5"/>
        <v>D02_P03_Planeación Institucional
D05_P15_Transparencia, acceso a la información pública y lucha contra la corrupción</v>
      </c>
      <c r="DK60" s="61" t="s">
        <v>160</v>
      </c>
      <c r="DL60" s="61"/>
      <c r="DM60" s="61"/>
      <c r="DN60" s="61"/>
      <c r="DO60" s="61"/>
      <c r="DP60" s="61"/>
      <c r="DQ60" s="61"/>
      <c r="DR60" s="61"/>
      <c r="DS60" s="61"/>
      <c r="DT60" s="61"/>
      <c r="DU60" s="61"/>
      <c r="DV60" s="61"/>
      <c r="DW60" s="61"/>
      <c r="DX60" s="61"/>
      <c r="DY60" s="61"/>
      <c r="DZ60" s="61"/>
      <c r="EA60" s="61"/>
      <c r="EB60" s="61"/>
      <c r="EC60" s="61"/>
      <c r="ED60" s="61"/>
      <c r="EE60" s="61"/>
    </row>
    <row r="61" spans="2:135" s="2" customFormat="1" ht="84" customHeight="1" x14ac:dyDescent="0.3">
      <c r="B61" s="1"/>
      <c r="C61" s="61">
        <v>33269</v>
      </c>
      <c r="D61" s="61" t="s">
        <v>384</v>
      </c>
      <c r="E61" s="3" t="s">
        <v>385</v>
      </c>
      <c r="F61" s="61" t="s">
        <v>386</v>
      </c>
      <c r="G61" s="62" t="str">
        <f t="shared" si="0"/>
        <v>URF2026_NOP_017_04_Actualizar y publicar el plan de acción con las modificaciones del trimestre_Cuarto trimestre</v>
      </c>
      <c r="H61" s="63" t="s">
        <v>374</v>
      </c>
      <c r="I61" s="61" t="s">
        <v>375</v>
      </c>
      <c r="J61" s="61" t="s">
        <v>376</v>
      </c>
      <c r="K61" s="61" t="s">
        <v>331</v>
      </c>
      <c r="L61" s="64" t="s">
        <v>174</v>
      </c>
      <c r="M61" s="64"/>
      <c r="N61" s="65">
        <v>46357</v>
      </c>
      <c r="O61" s="65">
        <v>46386.999305555553</v>
      </c>
      <c r="P61" s="66">
        <f t="shared" si="1"/>
        <v>29.999305555553292</v>
      </c>
      <c r="Q61" s="64" t="s">
        <v>174</v>
      </c>
      <c r="R61" s="64"/>
      <c r="S61" s="67" t="s">
        <v>175</v>
      </c>
      <c r="T61" s="61" t="s">
        <v>377</v>
      </c>
      <c r="U61" s="100">
        <v>0.25</v>
      </c>
      <c r="V61" s="63" t="s">
        <v>7</v>
      </c>
      <c r="W61" s="101" t="s">
        <v>177</v>
      </c>
      <c r="X61" s="67" t="s">
        <v>178</v>
      </c>
      <c r="Y61" s="67" t="s">
        <v>335</v>
      </c>
      <c r="Z61" s="67" t="s">
        <v>336</v>
      </c>
      <c r="AA61" s="61" t="s">
        <v>181</v>
      </c>
      <c r="AB61" s="61"/>
      <c r="AC61" s="61" t="s">
        <v>182</v>
      </c>
      <c r="AD61" s="61"/>
      <c r="AE61" s="68" t="str">
        <f t="shared" si="2"/>
        <v>Talento Humano
Tecnológicos</v>
      </c>
      <c r="AF61" s="61"/>
      <c r="AG61" s="61" t="s">
        <v>183</v>
      </c>
      <c r="AH61" s="61" t="s">
        <v>183</v>
      </c>
      <c r="AI61" s="69">
        <v>0</v>
      </c>
      <c r="AJ61" s="70"/>
      <c r="AK61" s="61" t="s">
        <v>183</v>
      </c>
      <c r="AL61" s="61" t="s">
        <v>183</v>
      </c>
      <c r="AM61" s="69">
        <v>0</v>
      </c>
      <c r="AN61" s="70"/>
      <c r="AO61" s="61" t="s">
        <v>183</v>
      </c>
      <c r="AP61" s="61" t="s">
        <v>183</v>
      </c>
      <c r="AQ61" s="69">
        <v>0</v>
      </c>
      <c r="AR61" s="70"/>
      <c r="AS61" s="61" t="s">
        <v>183</v>
      </c>
      <c r="AT61" s="61" t="s">
        <v>183</v>
      </c>
      <c r="AU61" s="69">
        <v>0</v>
      </c>
      <c r="AV61" s="70"/>
      <c r="AW61" s="61" t="s">
        <v>183</v>
      </c>
      <c r="AX61" s="61" t="s">
        <v>183</v>
      </c>
      <c r="AY61" s="69">
        <v>0</v>
      </c>
      <c r="AZ61" s="70"/>
      <c r="BA61" s="61" t="s">
        <v>183</v>
      </c>
      <c r="BB61" s="61" t="s">
        <v>183</v>
      </c>
      <c r="BC61" s="69">
        <v>0</v>
      </c>
      <c r="BD61" s="61"/>
      <c r="BE61" s="61" t="s">
        <v>183</v>
      </c>
      <c r="BF61" s="61"/>
      <c r="BG61" s="61" t="s">
        <v>183</v>
      </c>
      <c r="BH61" s="61"/>
      <c r="BI61" s="61"/>
      <c r="BJ61" s="61"/>
      <c r="BK61" s="61"/>
      <c r="BL61" s="61"/>
      <c r="BM61" s="61"/>
      <c r="BN61" s="61"/>
      <c r="BO61" s="61"/>
      <c r="BP61" s="61"/>
      <c r="BQ61" s="61" t="s">
        <v>183</v>
      </c>
      <c r="BR61" s="61" t="s">
        <v>183</v>
      </c>
      <c r="BS61" s="61"/>
      <c r="BT61" s="61" t="s">
        <v>183</v>
      </c>
      <c r="BU61" s="61"/>
      <c r="BV61" s="61" t="s">
        <v>183</v>
      </c>
      <c r="BW61" s="61" t="s">
        <v>54</v>
      </c>
      <c r="BX61" s="61" t="s">
        <v>346</v>
      </c>
      <c r="BY61" s="61" t="s">
        <v>347</v>
      </c>
      <c r="BZ61" s="61"/>
      <c r="CA61" s="61" t="s">
        <v>183</v>
      </c>
      <c r="CB61" s="61"/>
      <c r="CC61" s="61" t="s">
        <v>183</v>
      </c>
      <c r="CD61" s="61"/>
      <c r="CE61" s="61" t="s">
        <v>183</v>
      </c>
      <c r="CF61" s="61" t="s">
        <v>133</v>
      </c>
      <c r="CG61" s="61"/>
      <c r="CH61" s="68" t="str">
        <f t="shared" si="3"/>
        <v>20_Estrategia de relación con el Ciudadano -ERV
24_Operación del Sistema de Gestión Institucional - SGI</v>
      </c>
      <c r="CI61" s="61"/>
      <c r="CJ61" s="61" t="s">
        <v>337</v>
      </c>
      <c r="CK61" s="61"/>
      <c r="CL61" s="61"/>
      <c r="CM61" s="61" t="s">
        <v>188</v>
      </c>
      <c r="CN61" s="61"/>
      <c r="CO61" s="61"/>
      <c r="CP61" s="68" t="str">
        <f t="shared" si="4"/>
        <v>D02_Direccionamiento Estratégico y Planeación
D05_Información y comunicación</v>
      </c>
      <c r="CQ61" s="61"/>
      <c r="CR61" s="61"/>
      <c r="CS61" s="61" t="s">
        <v>338</v>
      </c>
      <c r="CT61" s="61"/>
      <c r="CU61" s="61"/>
      <c r="CV61" s="61"/>
      <c r="CW61" s="61"/>
      <c r="CX61" s="61"/>
      <c r="CY61" s="61"/>
      <c r="CZ61" s="61"/>
      <c r="DA61" s="61"/>
      <c r="DB61" s="61"/>
      <c r="DC61" s="61"/>
      <c r="DD61" s="61"/>
      <c r="DE61" s="61" t="s">
        <v>190</v>
      </c>
      <c r="DF61" s="61"/>
      <c r="DG61" s="61"/>
      <c r="DH61" s="61"/>
      <c r="DI61" s="61"/>
      <c r="DJ61" s="68" t="str">
        <f t="shared" si="5"/>
        <v>D02_P03_Planeación Institucional
D05_P15_Transparencia, acceso a la información pública y lucha contra la corrupción</v>
      </c>
      <c r="DK61" s="61" t="s">
        <v>160</v>
      </c>
      <c r="DL61" s="61"/>
      <c r="DM61" s="61"/>
      <c r="DN61" s="61"/>
      <c r="DO61" s="61"/>
      <c r="DP61" s="61"/>
      <c r="DQ61" s="61"/>
      <c r="DR61" s="61"/>
      <c r="DS61" s="61"/>
      <c r="DT61" s="61"/>
      <c r="DU61" s="61"/>
      <c r="DV61" s="61"/>
      <c r="DW61" s="61"/>
      <c r="DX61" s="61"/>
      <c r="DY61" s="61"/>
      <c r="DZ61" s="61"/>
      <c r="EA61" s="61"/>
      <c r="EB61" s="61"/>
      <c r="EC61" s="61"/>
      <c r="ED61" s="61"/>
      <c r="EE61" s="61"/>
    </row>
    <row r="62" spans="2:135" s="2" customFormat="1" ht="84" customHeight="1" x14ac:dyDescent="0.3">
      <c r="B62" s="1"/>
      <c r="C62" s="61">
        <v>33271</v>
      </c>
      <c r="D62" s="61" t="s">
        <v>387</v>
      </c>
      <c r="E62" s="3" t="s">
        <v>388</v>
      </c>
      <c r="F62" s="61" t="s">
        <v>389</v>
      </c>
      <c r="G62" s="62" t="str">
        <f t="shared" si="0"/>
        <v>URF2026_NEI_018_Realizar las actividades de revisión y actualización del plan estratégico institucional 2023-2026</v>
      </c>
      <c r="H62" s="63" t="s">
        <v>390</v>
      </c>
      <c r="I62" s="61" t="s">
        <v>391</v>
      </c>
      <c r="J62" s="61" t="s">
        <v>392</v>
      </c>
      <c r="K62" s="61" t="s">
        <v>331</v>
      </c>
      <c r="L62" s="64" t="s">
        <v>174</v>
      </c>
      <c r="M62" s="64"/>
      <c r="N62" s="65">
        <v>46174</v>
      </c>
      <c r="O62" s="65">
        <v>46234.999305555553</v>
      </c>
      <c r="P62" s="66">
        <f t="shared" si="1"/>
        <v>60.999305555553292</v>
      </c>
      <c r="Q62" s="64" t="s">
        <v>174</v>
      </c>
      <c r="R62" s="64"/>
      <c r="S62" s="67" t="s">
        <v>175</v>
      </c>
      <c r="T62" s="61" t="s">
        <v>393</v>
      </c>
      <c r="U62" s="100">
        <v>1</v>
      </c>
      <c r="V62" s="63" t="s">
        <v>6</v>
      </c>
      <c r="W62" s="101" t="s">
        <v>218</v>
      </c>
      <c r="X62" s="67" t="s">
        <v>178</v>
      </c>
      <c r="Y62" s="67" t="s">
        <v>335</v>
      </c>
      <c r="Z62" s="67" t="s">
        <v>336</v>
      </c>
      <c r="AA62" s="61" t="s">
        <v>181</v>
      </c>
      <c r="AB62" s="61"/>
      <c r="AC62" s="61" t="s">
        <v>182</v>
      </c>
      <c r="AD62" s="61"/>
      <c r="AE62" s="68" t="str">
        <f t="shared" si="2"/>
        <v>Talento Humano
Tecnológicos</v>
      </c>
      <c r="AF62" s="61"/>
      <c r="AG62" s="61" t="s">
        <v>183</v>
      </c>
      <c r="AH62" s="61" t="s">
        <v>183</v>
      </c>
      <c r="AI62" s="69">
        <v>0</v>
      </c>
      <c r="AJ62" s="70"/>
      <c r="AK62" s="61" t="s">
        <v>183</v>
      </c>
      <c r="AL62" s="61" t="s">
        <v>183</v>
      </c>
      <c r="AM62" s="69">
        <v>0</v>
      </c>
      <c r="AN62" s="70"/>
      <c r="AO62" s="61" t="s">
        <v>183</v>
      </c>
      <c r="AP62" s="61" t="s">
        <v>183</v>
      </c>
      <c r="AQ62" s="69">
        <v>0</v>
      </c>
      <c r="AR62" s="70"/>
      <c r="AS62" s="61" t="s">
        <v>183</v>
      </c>
      <c r="AT62" s="61" t="s">
        <v>183</v>
      </c>
      <c r="AU62" s="69">
        <v>0</v>
      </c>
      <c r="AV62" s="70"/>
      <c r="AW62" s="61" t="s">
        <v>183</v>
      </c>
      <c r="AX62" s="61" t="s">
        <v>183</v>
      </c>
      <c r="AY62" s="69">
        <v>0</v>
      </c>
      <c r="AZ62" s="70"/>
      <c r="BA62" s="61" t="s">
        <v>183</v>
      </c>
      <c r="BB62" s="61" t="s">
        <v>183</v>
      </c>
      <c r="BC62" s="69">
        <v>0</v>
      </c>
      <c r="BD62" s="61"/>
      <c r="BE62" s="61" t="s">
        <v>183</v>
      </c>
      <c r="BF62" s="61"/>
      <c r="BG62" s="61" t="s">
        <v>183</v>
      </c>
      <c r="BH62" s="61"/>
      <c r="BI62" s="61"/>
      <c r="BJ62" s="61"/>
      <c r="BK62" s="61"/>
      <c r="BL62" s="61"/>
      <c r="BM62" s="61"/>
      <c r="BN62" s="61"/>
      <c r="BO62" s="61"/>
      <c r="BP62" s="61"/>
      <c r="BQ62" s="61" t="s">
        <v>183</v>
      </c>
      <c r="BR62" s="61" t="s">
        <v>183</v>
      </c>
      <c r="BS62" s="61"/>
      <c r="BT62" s="61" t="s">
        <v>183</v>
      </c>
      <c r="BU62" s="61"/>
      <c r="BV62" s="61" t="s">
        <v>183</v>
      </c>
      <c r="BW62" s="61"/>
      <c r="BX62" s="61" t="s">
        <v>183</v>
      </c>
      <c r="BY62" s="61" t="s">
        <v>183</v>
      </c>
      <c r="BZ62" s="61"/>
      <c r="CA62" s="61" t="s">
        <v>183</v>
      </c>
      <c r="CB62" s="61"/>
      <c r="CC62" s="61" t="s">
        <v>183</v>
      </c>
      <c r="CD62" s="61"/>
      <c r="CE62" s="61" t="s">
        <v>183</v>
      </c>
      <c r="CF62" s="61" t="s">
        <v>133</v>
      </c>
      <c r="CG62" s="61"/>
      <c r="CH62" s="68" t="str">
        <f t="shared" si="3"/>
        <v>24_Operación del Sistema de Gestión Institucional - SGI</v>
      </c>
      <c r="CI62" s="61"/>
      <c r="CJ62" s="61" t="s">
        <v>337</v>
      </c>
      <c r="CK62" s="61"/>
      <c r="CL62" s="61"/>
      <c r="CM62" s="61" t="s">
        <v>188</v>
      </c>
      <c r="CN62" s="61"/>
      <c r="CO62" s="61"/>
      <c r="CP62" s="68" t="str">
        <f t="shared" si="4"/>
        <v>D02_Direccionamiento Estratégico y Planeación
D05_Información y comunicación</v>
      </c>
      <c r="CQ62" s="61"/>
      <c r="CR62" s="61"/>
      <c r="CS62" s="61" t="s">
        <v>338</v>
      </c>
      <c r="CT62" s="61"/>
      <c r="CU62" s="61"/>
      <c r="CV62" s="61"/>
      <c r="CW62" s="61"/>
      <c r="CX62" s="61"/>
      <c r="CY62" s="61"/>
      <c r="CZ62" s="61"/>
      <c r="DA62" s="61"/>
      <c r="DB62" s="61"/>
      <c r="DC62" s="61"/>
      <c r="DD62" s="61"/>
      <c r="DE62" s="61" t="s">
        <v>190</v>
      </c>
      <c r="DF62" s="61"/>
      <c r="DG62" s="61"/>
      <c r="DH62" s="61"/>
      <c r="DI62" s="61"/>
      <c r="DJ62" s="68" t="str">
        <f t="shared" si="5"/>
        <v>D02_P03_Planeación Institucional
D05_P15_Transparencia, acceso a la información pública y lucha contra la corrupción</v>
      </c>
      <c r="DK62" s="61" t="s">
        <v>160</v>
      </c>
      <c r="DL62" s="61"/>
      <c r="DM62" s="61"/>
      <c r="DN62" s="61"/>
      <c r="DO62" s="61"/>
      <c r="DP62" s="61"/>
      <c r="DQ62" s="61"/>
      <c r="DR62" s="61"/>
      <c r="DS62" s="61"/>
      <c r="DT62" s="61"/>
      <c r="DU62" s="61"/>
      <c r="DV62" s="61"/>
      <c r="DW62" s="61"/>
      <c r="DX62" s="61"/>
      <c r="DY62" s="61"/>
      <c r="DZ62" s="61"/>
      <c r="EA62" s="61"/>
      <c r="EB62" s="61"/>
      <c r="EC62" s="61"/>
      <c r="ED62" s="61"/>
      <c r="EE62" s="61"/>
    </row>
    <row r="63" spans="2:135" s="2" customFormat="1" ht="84" customHeight="1" x14ac:dyDescent="0.3">
      <c r="B63" s="1"/>
      <c r="C63" s="61">
        <v>33273</v>
      </c>
      <c r="D63" s="61" t="s">
        <v>394</v>
      </c>
      <c r="E63" s="3" t="s">
        <v>395</v>
      </c>
      <c r="F63" s="61" t="s">
        <v>396</v>
      </c>
      <c r="G63" s="62" t="str">
        <f t="shared" si="0"/>
        <v>URF2026_NEI_019_Adelantar actividades que permitan la estructuración de la versión inicial del plan estratégico 2027-2030</v>
      </c>
      <c r="H63" s="63" t="s">
        <v>397</v>
      </c>
      <c r="I63" s="61" t="s">
        <v>398</v>
      </c>
      <c r="J63" s="61" t="s">
        <v>399</v>
      </c>
      <c r="K63" s="61" t="s">
        <v>331</v>
      </c>
      <c r="L63" s="64" t="s">
        <v>174</v>
      </c>
      <c r="M63" s="64"/>
      <c r="N63" s="65">
        <v>46204</v>
      </c>
      <c r="O63" s="65">
        <v>46326.999305555553</v>
      </c>
      <c r="P63" s="66">
        <f t="shared" si="1"/>
        <v>122.99930555555329</v>
      </c>
      <c r="Q63" s="64" t="s">
        <v>174</v>
      </c>
      <c r="R63" s="64"/>
      <c r="S63" s="67" t="s">
        <v>333</v>
      </c>
      <c r="T63" s="61" t="s">
        <v>400</v>
      </c>
      <c r="U63" s="100">
        <v>1</v>
      </c>
      <c r="V63" s="63" t="s">
        <v>6</v>
      </c>
      <c r="W63" s="101" t="s">
        <v>218</v>
      </c>
      <c r="X63" s="67" t="s">
        <v>178</v>
      </c>
      <c r="Y63" s="67" t="s">
        <v>335</v>
      </c>
      <c r="Z63" s="67" t="s">
        <v>336</v>
      </c>
      <c r="AA63" s="61" t="s">
        <v>181</v>
      </c>
      <c r="AB63" s="61"/>
      <c r="AC63" s="61" t="s">
        <v>182</v>
      </c>
      <c r="AD63" s="61"/>
      <c r="AE63" s="68" t="str">
        <f t="shared" si="2"/>
        <v>Talento Humano
Tecnológicos</v>
      </c>
      <c r="AF63" s="61"/>
      <c r="AG63" s="61" t="s">
        <v>183</v>
      </c>
      <c r="AH63" s="61" t="s">
        <v>183</v>
      </c>
      <c r="AI63" s="69">
        <v>0</v>
      </c>
      <c r="AJ63" s="70"/>
      <c r="AK63" s="61" t="s">
        <v>183</v>
      </c>
      <c r="AL63" s="61" t="s">
        <v>183</v>
      </c>
      <c r="AM63" s="69">
        <v>0</v>
      </c>
      <c r="AN63" s="70"/>
      <c r="AO63" s="61" t="s">
        <v>183</v>
      </c>
      <c r="AP63" s="61" t="s">
        <v>183</v>
      </c>
      <c r="AQ63" s="69">
        <v>0</v>
      </c>
      <c r="AR63" s="70"/>
      <c r="AS63" s="61" t="s">
        <v>183</v>
      </c>
      <c r="AT63" s="61" t="s">
        <v>183</v>
      </c>
      <c r="AU63" s="69">
        <v>0</v>
      </c>
      <c r="AV63" s="70"/>
      <c r="AW63" s="61" t="s">
        <v>183</v>
      </c>
      <c r="AX63" s="61" t="s">
        <v>183</v>
      </c>
      <c r="AY63" s="69">
        <v>0</v>
      </c>
      <c r="AZ63" s="70"/>
      <c r="BA63" s="61" t="s">
        <v>183</v>
      </c>
      <c r="BB63" s="61" t="s">
        <v>183</v>
      </c>
      <c r="BC63" s="69">
        <v>0</v>
      </c>
      <c r="BD63" s="61"/>
      <c r="BE63" s="61" t="s">
        <v>183</v>
      </c>
      <c r="BF63" s="61"/>
      <c r="BG63" s="61" t="s">
        <v>183</v>
      </c>
      <c r="BH63" s="61"/>
      <c r="BI63" s="61"/>
      <c r="BJ63" s="61"/>
      <c r="BK63" s="61"/>
      <c r="BL63" s="61"/>
      <c r="BM63" s="61"/>
      <c r="BN63" s="61"/>
      <c r="BO63" s="61"/>
      <c r="BP63" s="61" t="s">
        <v>52</v>
      </c>
      <c r="BQ63" s="61" t="s">
        <v>184</v>
      </c>
      <c r="BR63" s="61" t="s">
        <v>401</v>
      </c>
      <c r="BS63" s="61"/>
      <c r="BT63" s="61" t="s">
        <v>183</v>
      </c>
      <c r="BU63" s="61"/>
      <c r="BV63" s="61" t="s">
        <v>183</v>
      </c>
      <c r="BW63" s="61" t="s">
        <v>54</v>
      </c>
      <c r="BX63" s="61" t="s">
        <v>402</v>
      </c>
      <c r="BY63" s="61" t="s">
        <v>403</v>
      </c>
      <c r="BZ63" s="61"/>
      <c r="CA63" s="61" t="s">
        <v>183</v>
      </c>
      <c r="CB63" s="61"/>
      <c r="CC63" s="61" t="s">
        <v>183</v>
      </c>
      <c r="CD63" s="61"/>
      <c r="CE63" s="61" t="s">
        <v>183</v>
      </c>
      <c r="CF63" s="61" t="s">
        <v>133</v>
      </c>
      <c r="CG63" s="61"/>
      <c r="CH63" s="68" t="str">
        <f t="shared" si="3"/>
        <v>17_Programas de transparencia y ética pública - PTEP
20_Estrategia de relación con el Ciudadano -ERV
24_Operación del Sistema de Gestión Institucional - SGI</v>
      </c>
      <c r="CI63" s="61"/>
      <c r="CJ63" s="61" t="s">
        <v>337</v>
      </c>
      <c r="CK63" s="61" t="s">
        <v>187</v>
      </c>
      <c r="CL63" s="61"/>
      <c r="CM63" s="61"/>
      <c r="CN63" s="61"/>
      <c r="CO63" s="61"/>
      <c r="CP63" s="68" t="str">
        <f t="shared" si="4"/>
        <v>D02_Direccionamiento Estratégico y Planeación
D03_Gestión con valores para resultados</v>
      </c>
      <c r="CQ63" s="61"/>
      <c r="CR63" s="61"/>
      <c r="CS63" s="61" t="s">
        <v>338</v>
      </c>
      <c r="CT63" s="61" t="s">
        <v>404</v>
      </c>
      <c r="CU63" s="61"/>
      <c r="CV63" s="61"/>
      <c r="CW63" s="61"/>
      <c r="CX63" s="61"/>
      <c r="CY63" s="61"/>
      <c r="CZ63" s="61"/>
      <c r="DA63" s="61"/>
      <c r="DB63" s="61"/>
      <c r="DC63" s="61" t="s">
        <v>189</v>
      </c>
      <c r="DD63" s="61"/>
      <c r="DE63" s="61"/>
      <c r="DF63" s="61"/>
      <c r="DG63" s="61"/>
      <c r="DH63" s="61"/>
      <c r="DI63" s="61"/>
      <c r="DJ63" s="68" t="str">
        <f t="shared" si="5"/>
        <v>D02_P03_Planeación Institucional
D02_P04_Gestión Presupuestal y eficiencia del gasto público
D03_P13_Participación ciudadana en la gestión pública</v>
      </c>
      <c r="DK63" s="61" t="s">
        <v>160</v>
      </c>
      <c r="DL63" s="61"/>
      <c r="DM63" s="61"/>
      <c r="DN63" s="61"/>
      <c r="DO63" s="61"/>
      <c r="DP63" s="61"/>
      <c r="DQ63" s="61"/>
      <c r="DR63" s="61"/>
      <c r="DS63" s="61"/>
      <c r="DT63" s="61"/>
      <c r="DU63" s="61"/>
      <c r="DV63" s="61"/>
      <c r="DW63" s="61"/>
      <c r="DX63" s="61"/>
      <c r="DY63" s="61"/>
      <c r="DZ63" s="61"/>
      <c r="EA63" s="61"/>
      <c r="EB63" s="61"/>
      <c r="EC63" s="61"/>
      <c r="ED63" s="61"/>
      <c r="EE63" s="61"/>
    </row>
    <row r="64" spans="2:135" s="2" customFormat="1" ht="84" customHeight="1" x14ac:dyDescent="0.3">
      <c r="B64" s="1"/>
      <c r="C64" s="61">
        <v>33275</v>
      </c>
      <c r="D64" s="61" t="s">
        <v>405</v>
      </c>
      <c r="E64" s="3" t="s">
        <v>406</v>
      </c>
      <c r="F64" s="61" t="s">
        <v>407</v>
      </c>
      <c r="G64" s="62" t="str">
        <f t="shared" si="0"/>
        <v xml:space="preserve">URF2026_NEI_020_Estructurar la primera versión del Plan Estratégico Institucional 2027-2030 </v>
      </c>
      <c r="H64" s="63" t="s">
        <v>408</v>
      </c>
      <c r="I64" s="61" t="s">
        <v>409</v>
      </c>
      <c r="J64" s="61" t="s">
        <v>410</v>
      </c>
      <c r="K64" s="61" t="s">
        <v>331</v>
      </c>
      <c r="L64" s="64" t="s">
        <v>174</v>
      </c>
      <c r="M64" s="64"/>
      <c r="N64" s="65">
        <v>46327</v>
      </c>
      <c r="O64" s="65">
        <v>46386.999305555553</v>
      </c>
      <c r="P64" s="66">
        <f t="shared" si="1"/>
        <v>59.999305555553292</v>
      </c>
      <c r="Q64" s="64" t="s">
        <v>174</v>
      </c>
      <c r="R64" s="64"/>
      <c r="S64" s="67" t="s">
        <v>333</v>
      </c>
      <c r="T64" s="61" t="s">
        <v>411</v>
      </c>
      <c r="U64" s="100">
        <v>1</v>
      </c>
      <c r="V64" s="63" t="s">
        <v>6</v>
      </c>
      <c r="W64" s="101" t="s">
        <v>218</v>
      </c>
      <c r="X64" s="67" t="s">
        <v>178</v>
      </c>
      <c r="Y64" s="67" t="s">
        <v>335</v>
      </c>
      <c r="Z64" s="67" t="s">
        <v>336</v>
      </c>
      <c r="AA64" s="61" t="s">
        <v>181</v>
      </c>
      <c r="AB64" s="61"/>
      <c r="AC64" s="61" t="s">
        <v>182</v>
      </c>
      <c r="AD64" s="61"/>
      <c r="AE64" s="68" t="str">
        <f t="shared" si="2"/>
        <v>Talento Humano
Tecnológicos</v>
      </c>
      <c r="AF64" s="61"/>
      <c r="AG64" s="61" t="s">
        <v>183</v>
      </c>
      <c r="AH64" s="61" t="s">
        <v>183</v>
      </c>
      <c r="AI64" s="69">
        <v>0</v>
      </c>
      <c r="AJ64" s="70"/>
      <c r="AK64" s="61" t="s">
        <v>183</v>
      </c>
      <c r="AL64" s="61" t="s">
        <v>183</v>
      </c>
      <c r="AM64" s="69">
        <v>0</v>
      </c>
      <c r="AN64" s="70"/>
      <c r="AO64" s="61" t="s">
        <v>183</v>
      </c>
      <c r="AP64" s="61" t="s">
        <v>183</v>
      </c>
      <c r="AQ64" s="69">
        <v>0</v>
      </c>
      <c r="AR64" s="70"/>
      <c r="AS64" s="61" t="s">
        <v>183</v>
      </c>
      <c r="AT64" s="61" t="s">
        <v>183</v>
      </c>
      <c r="AU64" s="69">
        <v>0</v>
      </c>
      <c r="AV64" s="70"/>
      <c r="AW64" s="61" t="s">
        <v>183</v>
      </c>
      <c r="AX64" s="61" t="s">
        <v>183</v>
      </c>
      <c r="AY64" s="69">
        <v>0</v>
      </c>
      <c r="AZ64" s="70"/>
      <c r="BA64" s="61" t="s">
        <v>183</v>
      </c>
      <c r="BB64" s="61" t="s">
        <v>183</v>
      </c>
      <c r="BC64" s="69">
        <v>0</v>
      </c>
      <c r="BD64" s="61"/>
      <c r="BE64" s="61" t="s">
        <v>183</v>
      </c>
      <c r="BF64" s="61"/>
      <c r="BG64" s="61" t="s">
        <v>183</v>
      </c>
      <c r="BH64" s="61"/>
      <c r="BI64" s="61"/>
      <c r="BJ64" s="61"/>
      <c r="BK64" s="61"/>
      <c r="BL64" s="61"/>
      <c r="BM64" s="61"/>
      <c r="BN64" s="61"/>
      <c r="BO64" s="61"/>
      <c r="BP64" s="61"/>
      <c r="BQ64" s="61" t="s">
        <v>183</v>
      </c>
      <c r="BR64" s="61" t="s">
        <v>183</v>
      </c>
      <c r="BS64" s="61"/>
      <c r="BT64" s="61" t="s">
        <v>183</v>
      </c>
      <c r="BU64" s="61"/>
      <c r="BV64" s="61" t="s">
        <v>183</v>
      </c>
      <c r="BW64" s="61"/>
      <c r="BX64" s="61" t="s">
        <v>183</v>
      </c>
      <c r="BY64" s="61" t="s">
        <v>183</v>
      </c>
      <c r="BZ64" s="61"/>
      <c r="CA64" s="61" t="s">
        <v>183</v>
      </c>
      <c r="CB64" s="61"/>
      <c r="CC64" s="61" t="s">
        <v>183</v>
      </c>
      <c r="CD64" s="61"/>
      <c r="CE64" s="61" t="s">
        <v>183</v>
      </c>
      <c r="CF64" s="61" t="s">
        <v>133</v>
      </c>
      <c r="CG64" s="61"/>
      <c r="CH64" s="68" t="str">
        <f t="shared" si="3"/>
        <v>24_Operación del Sistema de Gestión Institucional - SGI</v>
      </c>
      <c r="CI64" s="61"/>
      <c r="CJ64" s="61" t="s">
        <v>337</v>
      </c>
      <c r="CK64" s="61"/>
      <c r="CL64" s="61"/>
      <c r="CM64" s="61"/>
      <c r="CN64" s="61"/>
      <c r="CO64" s="61"/>
      <c r="CP64" s="68" t="str">
        <f t="shared" si="4"/>
        <v>D02_Direccionamiento Estratégico y Planeación</v>
      </c>
      <c r="CQ64" s="61"/>
      <c r="CR64" s="61"/>
      <c r="CS64" s="61" t="s">
        <v>338</v>
      </c>
      <c r="CT64" s="61"/>
      <c r="CU64" s="61"/>
      <c r="CV64" s="61"/>
      <c r="CW64" s="61"/>
      <c r="CX64" s="61"/>
      <c r="CY64" s="61"/>
      <c r="CZ64" s="61"/>
      <c r="DA64" s="61"/>
      <c r="DB64" s="61"/>
      <c r="DC64" s="61"/>
      <c r="DD64" s="61"/>
      <c r="DE64" s="61"/>
      <c r="DF64" s="61"/>
      <c r="DG64" s="61"/>
      <c r="DH64" s="61"/>
      <c r="DI64" s="61"/>
      <c r="DJ64" s="68" t="str">
        <f t="shared" si="5"/>
        <v>D02_P03_Planeación Institucional</v>
      </c>
      <c r="DK64" s="61" t="s">
        <v>160</v>
      </c>
      <c r="DL64" s="61"/>
      <c r="DM64" s="61"/>
      <c r="DN64" s="61"/>
      <c r="DO64" s="61"/>
      <c r="DP64" s="61"/>
      <c r="DQ64" s="61"/>
      <c r="DR64" s="61"/>
      <c r="DS64" s="61"/>
      <c r="DT64" s="61"/>
      <c r="DU64" s="61"/>
      <c r="DV64" s="61"/>
      <c r="DW64" s="61"/>
      <c r="DX64" s="61"/>
      <c r="DY64" s="61"/>
      <c r="DZ64" s="61"/>
      <c r="EA64" s="61"/>
      <c r="EB64" s="61"/>
      <c r="EC64" s="61"/>
      <c r="ED64" s="61"/>
      <c r="EE64" s="61"/>
    </row>
    <row r="65" spans="2:135" s="2" customFormat="1" ht="84" customHeight="1" x14ac:dyDescent="0.3">
      <c r="B65" s="1"/>
      <c r="C65" s="61">
        <v>33277</v>
      </c>
      <c r="D65" s="61" t="s">
        <v>412</v>
      </c>
      <c r="E65" s="3" t="s">
        <v>413</v>
      </c>
      <c r="F65" s="61" t="s">
        <v>414</v>
      </c>
      <c r="G65" s="62" t="str">
        <f t="shared" si="0"/>
        <v>URF2026_NOP_021_01_Realizar seguimiento de los indicadores y metas de gobierno nacionales_Primer semestre</v>
      </c>
      <c r="H65" s="63" t="s">
        <v>415</v>
      </c>
      <c r="I65" s="61" t="s">
        <v>416</v>
      </c>
      <c r="J65" s="61" t="s">
        <v>417</v>
      </c>
      <c r="K65" s="61" t="s">
        <v>331</v>
      </c>
      <c r="L65" s="64" t="s">
        <v>174</v>
      </c>
      <c r="M65" s="64"/>
      <c r="N65" s="65">
        <v>46204</v>
      </c>
      <c r="O65" s="65">
        <v>46233.999305555553</v>
      </c>
      <c r="P65" s="66">
        <f t="shared" si="1"/>
        <v>29.999305555553292</v>
      </c>
      <c r="Q65" s="64" t="s">
        <v>174</v>
      </c>
      <c r="R65" s="64"/>
      <c r="S65" s="67" t="s">
        <v>333</v>
      </c>
      <c r="T65" s="61" t="s">
        <v>418</v>
      </c>
      <c r="U65" s="100">
        <v>0.5</v>
      </c>
      <c r="V65" s="63" t="s">
        <v>7</v>
      </c>
      <c r="W65" s="101" t="s">
        <v>177</v>
      </c>
      <c r="X65" s="67" t="s">
        <v>178</v>
      </c>
      <c r="Y65" s="67" t="s">
        <v>335</v>
      </c>
      <c r="Z65" s="67" t="s">
        <v>336</v>
      </c>
      <c r="AA65" s="61" t="s">
        <v>181</v>
      </c>
      <c r="AB65" s="61"/>
      <c r="AC65" s="61" t="s">
        <v>182</v>
      </c>
      <c r="AD65" s="61"/>
      <c r="AE65" s="68" t="str">
        <f t="shared" si="2"/>
        <v>Talento Humano
Tecnológicos</v>
      </c>
      <c r="AF65" s="61"/>
      <c r="AG65" s="61" t="s">
        <v>183</v>
      </c>
      <c r="AH65" s="61" t="s">
        <v>183</v>
      </c>
      <c r="AI65" s="69">
        <v>0</v>
      </c>
      <c r="AJ65" s="70"/>
      <c r="AK65" s="61" t="s">
        <v>183</v>
      </c>
      <c r="AL65" s="61" t="s">
        <v>183</v>
      </c>
      <c r="AM65" s="69">
        <v>0</v>
      </c>
      <c r="AN65" s="70"/>
      <c r="AO65" s="61" t="s">
        <v>183</v>
      </c>
      <c r="AP65" s="61" t="s">
        <v>183</v>
      </c>
      <c r="AQ65" s="69">
        <v>0</v>
      </c>
      <c r="AR65" s="70"/>
      <c r="AS65" s="61" t="s">
        <v>183</v>
      </c>
      <c r="AT65" s="61" t="s">
        <v>183</v>
      </c>
      <c r="AU65" s="69">
        <v>0</v>
      </c>
      <c r="AV65" s="70"/>
      <c r="AW65" s="61" t="s">
        <v>183</v>
      </c>
      <c r="AX65" s="61" t="s">
        <v>183</v>
      </c>
      <c r="AY65" s="69">
        <v>0</v>
      </c>
      <c r="AZ65" s="70"/>
      <c r="BA65" s="61" t="s">
        <v>183</v>
      </c>
      <c r="BB65" s="61" t="s">
        <v>183</v>
      </c>
      <c r="BC65" s="69">
        <v>0</v>
      </c>
      <c r="BD65" s="61"/>
      <c r="BE65" s="61" t="s">
        <v>183</v>
      </c>
      <c r="BF65" s="61"/>
      <c r="BG65" s="61" t="s">
        <v>183</v>
      </c>
      <c r="BH65" s="61"/>
      <c r="BI65" s="61"/>
      <c r="BJ65" s="61"/>
      <c r="BK65" s="61"/>
      <c r="BL65" s="61"/>
      <c r="BM65" s="61"/>
      <c r="BN65" s="61"/>
      <c r="BO65" s="61"/>
      <c r="BP65" s="61"/>
      <c r="BQ65" s="61" t="s">
        <v>183</v>
      </c>
      <c r="BR65" s="61" t="s">
        <v>183</v>
      </c>
      <c r="BS65" s="61"/>
      <c r="BT65" s="61" t="s">
        <v>183</v>
      </c>
      <c r="BU65" s="61"/>
      <c r="BV65" s="61" t="s">
        <v>183</v>
      </c>
      <c r="BW65" s="61" t="s">
        <v>54</v>
      </c>
      <c r="BX65" s="61" t="s">
        <v>346</v>
      </c>
      <c r="BY65" s="61" t="s">
        <v>347</v>
      </c>
      <c r="BZ65" s="61"/>
      <c r="CA65" s="61" t="s">
        <v>183</v>
      </c>
      <c r="CB65" s="61"/>
      <c r="CC65" s="61" t="s">
        <v>183</v>
      </c>
      <c r="CD65" s="61"/>
      <c r="CE65" s="61" t="s">
        <v>183</v>
      </c>
      <c r="CF65" s="61" t="s">
        <v>133</v>
      </c>
      <c r="CG65" s="61"/>
      <c r="CH65" s="68" t="str">
        <f t="shared" si="3"/>
        <v>20_Estrategia de relación con el Ciudadano -ERV
24_Operación del Sistema de Gestión Institucional - SGI</v>
      </c>
      <c r="CI65" s="61"/>
      <c r="CJ65" s="61"/>
      <c r="CK65" s="61"/>
      <c r="CL65" s="61" t="s">
        <v>419</v>
      </c>
      <c r="CM65" s="61" t="s">
        <v>188</v>
      </c>
      <c r="CN65" s="61"/>
      <c r="CO65" s="61"/>
      <c r="CP65" s="68" t="str">
        <f t="shared" si="4"/>
        <v>D04_Evaluación de resultados
D05_Información y comunicación</v>
      </c>
      <c r="CQ65" s="61"/>
      <c r="CR65" s="61"/>
      <c r="CS65" s="61"/>
      <c r="CT65" s="61"/>
      <c r="CU65" s="61"/>
      <c r="CV65" s="61"/>
      <c r="CW65" s="61"/>
      <c r="CX65" s="61"/>
      <c r="CY65" s="61"/>
      <c r="CZ65" s="61"/>
      <c r="DA65" s="61"/>
      <c r="DB65" s="61"/>
      <c r="DC65" s="61"/>
      <c r="DD65" s="61" t="s">
        <v>420</v>
      </c>
      <c r="DE65" s="61" t="s">
        <v>190</v>
      </c>
      <c r="DF65" s="61"/>
      <c r="DG65" s="61"/>
      <c r="DH65" s="61"/>
      <c r="DI65" s="61"/>
      <c r="DJ65" s="68" t="str">
        <f t="shared" si="5"/>
        <v>D04_P14_Seguimiento y evaluación del desempeño institucional
D05_P15_Transparencia, acceso a la información pública y lucha contra la corrupción</v>
      </c>
      <c r="DK65" s="61" t="s">
        <v>160</v>
      </c>
      <c r="DL65" s="61"/>
      <c r="DM65" s="61"/>
      <c r="DN65" s="61"/>
      <c r="DO65" s="61"/>
      <c r="DP65" s="61"/>
      <c r="DQ65" s="61"/>
      <c r="DR65" s="61"/>
      <c r="DS65" s="61"/>
      <c r="DT65" s="61"/>
      <c r="DU65" s="61"/>
      <c r="DV65" s="61"/>
      <c r="DW65" s="61"/>
      <c r="DX65" s="61"/>
      <c r="DY65" s="61"/>
      <c r="DZ65" s="61"/>
      <c r="EA65" s="61"/>
      <c r="EB65" s="61"/>
      <c r="EC65" s="61"/>
      <c r="ED65" s="61"/>
      <c r="EE65" s="61"/>
    </row>
    <row r="66" spans="2:135" s="2" customFormat="1" ht="84" customHeight="1" x14ac:dyDescent="0.3">
      <c r="B66" s="1"/>
      <c r="C66" s="61">
        <v>33279</v>
      </c>
      <c r="D66" s="61" t="s">
        <v>421</v>
      </c>
      <c r="E66" s="3" t="s">
        <v>422</v>
      </c>
      <c r="F66" s="61" t="s">
        <v>423</v>
      </c>
      <c r="G66" s="62" t="str">
        <f t="shared" si="0"/>
        <v>URF2026_NOP_021_02_Realizar seguimiento de los indicadores y metas de gobierno nacionales_Segundo semestre</v>
      </c>
      <c r="H66" s="63" t="s">
        <v>415</v>
      </c>
      <c r="I66" s="61" t="s">
        <v>416</v>
      </c>
      <c r="J66" s="61" t="s">
        <v>417</v>
      </c>
      <c r="K66" s="61" t="s">
        <v>331</v>
      </c>
      <c r="L66" s="64" t="s">
        <v>174</v>
      </c>
      <c r="M66" s="64"/>
      <c r="N66" s="65">
        <v>46357</v>
      </c>
      <c r="O66" s="65">
        <v>46386.999305555553</v>
      </c>
      <c r="P66" s="66">
        <f t="shared" si="1"/>
        <v>29.999305555553292</v>
      </c>
      <c r="Q66" s="64" t="s">
        <v>174</v>
      </c>
      <c r="R66" s="64"/>
      <c r="S66" s="67" t="s">
        <v>333</v>
      </c>
      <c r="T66" s="61" t="s">
        <v>418</v>
      </c>
      <c r="U66" s="100">
        <v>0.5</v>
      </c>
      <c r="V66" s="63" t="s">
        <v>7</v>
      </c>
      <c r="W66" s="101" t="s">
        <v>177</v>
      </c>
      <c r="X66" s="67" t="s">
        <v>178</v>
      </c>
      <c r="Y66" s="67" t="s">
        <v>335</v>
      </c>
      <c r="Z66" s="67" t="s">
        <v>336</v>
      </c>
      <c r="AA66" s="61" t="s">
        <v>181</v>
      </c>
      <c r="AB66" s="61"/>
      <c r="AC66" s="61" t="s">
        <v>182</v>
      </c>
      <c r="AD66" s="61"/>
      <c r="AE66" s="68" t="str">
        <f t="shared" si="2"/>
        <v>Talento Humano
Tecnológicos</v>
      </c>
      <c r="AF66" s="61"/>
      <c r="AG66" s="61" t="s">
        <v>183</v>
      </c>
      <c r="AH66" s="61" t="s">
        <v>183</v>
      </c>
      <c r="AI66" s="69">
        <v>0</v>
      </c>
      <c r="AJ66" s="70"/>
      <c r="AK66" s="61" t="s">
        <v>183</v>
      </c>
      <c r="AL66" s="61" t="s">
        <v>183</v>
      </c>
      <c r="AM66" s="69">
        <v>0</v>
      </c>
      <c r="AN66" s="70"/>
      <c r="AO66" s="61" t="s">
        <v>183</v>
      </c>
      <c r="AP66" s="61" t="s">
        <v>183</v>
      </c>
      <c r="AQ66" s="69">
        <v>0</v>
      </c>
      <c r="AR66" s="70"/>
      <c r="AS66" s="61" t="s">
        <v>183</v>
      </c>
      <c r="AT66" s="61" t="s">
        <v>183</v>
      </c>
      <c r="AU66" s="69">
        <v>0</v>
      </c>
      <c r="AV66" s="70"/>
      <c r="AW66" s="61" t="s">
        <v>183</v>
      </c>
      <c r="AX66" s="61" t="s">
        <v>183</v>
      </c>
      <c r="AY66" s="69">
        <v>0</v>
      </c>
      <c r="AZ66" s="70"/>
      <c r="BA66" s="61" t="s">
        <v>183</v>
      </c>
      <c r="BB66" s="61" t="s">
        <v>183</v>
      </c>
      <c r="BC66" s="69">
        <v>0</v>
      </c>
      <c r="BD66" s="61"/>
      <c r="BE66" s="61" t="s">
        <v>183</v>
      </c>
      <c r="BF66" s="61"/>
      <c r="BG66" s="61" t="s">
        <v>183</v>
      </c>
      <c r="BH66" s="61"/>
      <c r="BI66" s="61"/>
      <c r="BJ66" s="61"/>
      <c r="BK66" s="61"/>
      <c r="BL66" s="61"/>
      <c r="BM66" s="61"/>
      <c r="BN66" s="61"/>
      <c r="BO66" s="61"/>
      <c r="BP66" s="61"/>
      <c r="BQ66" s="61" t="s">
        <v>183</v>
      </c>
      <c r="BR66" s="61" t="s">
        <v>183</v>
      </c>
      <c r="BS66" s="61"/>
      <c r="BT66" s="61" t="s">
        <v>183</v>
      </c>
      <c r="BU66" s="61"/>
      <c r="BV66" s="61" t="s">
        <v>183</v>
      </c>
      <c r="BW66" s="61" t="s">
        <v>54</v>
      </c>
      <c r="BX66" s="61" t="s">
        <v>346</v>
      </c>
      <c r="BY66" s="61" t="s">
        <v>347</v>
      </c>
      <c r="BZ66" s="61"/>
      <c r="CA66" s="61" t="s">
        <v>183</v>
      </c>
      <c r="CB66" s="61"/>
      <c r="CC66" s="61" t="s">
        <v>183</v>
      </c>
      <c r="CD66" s="61"/>
      <c r="CE66" s="61" t="s">
        <v>183</v>
      </c>
      <c r="CF66" s="61" t="s">
        <v>133</v>
      </c>
      <c r="CG66" s="61"/>
      <c r="CH66" s="68" t="str">
        <f t="shared" si="3"/>
        <v>20_Estrategia de relación con el Ciudadano -ERV
24_Operación del Sistema de Gestión Institucional - SGI</v>
      </c>
      <c r="CI66" s="61"/>
      <c r="CJ66" s="61"/>
      <c r="CK66" s="61"/>
      <c r="CL66" s="61" t="s">
        <v>419</v>
      </c>
      <c r="CM66" s="61" t="s">
        <v>188</v>
      </c>
      <c r="CN66" s="61"/>
      <c r="CO66" s="61"/>
      <c r="CP66" s="68" t="str">
        <f t="shared" si="4"/>
        <v>D04_Evaluación de resultados
D05_Información y comunicación</v>
      </c>
      <c r="CQ66" s="61"/>
      <c r="CR66" s="61"/>
      <c r="CS66" s="61"/>
      <c r="CT66" s="61"/>
      <c r="CU66" s="61"/>
      <c r="CV66" s="61"/>
      <c r="CW66" s="61"/>
      <c r="CX66" s="61"/>
      <c r="CY66" s="61"/>
      <c r="CZ66" s="61"/>
      <c r="DA66" s="61"/>
      <c r="DB66" s="61"/>
      <c r="DC66" s="61"/>
      <c r="DD66" s="61" t="s">
        <v>420</v>
      </c>
      <c r="DE66" s="61" t="s">
        <v>190</v>
      </c>
      <c r="DF66" s="61"/>
      <c r="DG66" s="61"/>
      <c r="DH66" s="61"/>
      <c r="DI66" s="61"/>
      <c r="DJ66" s="68" t="str">
        <f t="shared" si="5"/>
        <v>D04_P14_Seguimiento y evaluación del desempeño institucional
D05_P15_Transparencia, acceso a la información pública y lucha contra la corrupción</v>
      </c>
      <c r="DK66" s="61" t="s">
        <v>160</v>
      </c>
      <c r="DL66" s="61"/>
      <c r="DM66" s="61"/>
      <c r="DN66" s="61"/>
      <c r="DO66" s="61"/>
      <c r="DP66" s="61"/>
      <c r="DQ66" s="61"/>
      <c r="DR66" s="61"/>
      <c r="DS66" s="61"/>
      <c r="DT66" s="61"/>
      <c r="DU66" s="61"/>
      <c r="DV66" s="61"/>
      <c r="DW66" s="61"/>
      <c r="DX66" s="61"/>
      <c r="DY66" s="61"/>
      <c r="DZ66" s="61"/>
      <c r="EA66" s="61"/>
      <c r="EB66" s="61"/>
      <c r="EC66" s="61"/>
      <c r="ED66" s="61"/>
      <c r="EE66" s="61"/>
    </row>
    <row r="67" spans="2:135" s="2" customFormat="1" ht="84" customHeight="1" x14ac:dyDescent="0.3">
      <c r="B67" s="1"/>
      <c r="C67" s="61">
        <v>33281</v>
      </c>
      <c r="D67" s="61" t="s">
        <v>424</v>
      </c>
      <c r="E67" s="3" t="s">
        <v>425</v>
      </c>
      <c r="F67" s="61" t="s">
        <v>426</v>
      </c>
      <c r="G67" s="62" t="str">
        <f t="shared" si="0"/>
        <v>URF2026_NEP_022_01_Realizar seguimiento y evaluación del desempeño institucional de cierre vigencia 2025</v>
      </c>
      <c r="H67" s="63" t="s">
        <v>427</v>
      </c>
      <c r="I67" s="61" t="s">
        <v>428</v>
      </c>
      <c r="J67" s="61" t="s">
        <v>428</v>
      </c>
      <c r="K67" s="61" t="s">
        <v>331</v>
      </c>
      <c r="L67" s="64" t="s">
        <v>429</v>
      </c>
      <c r="M67" s="64"/>
      <c r="N67" s="65">
        <v>46023</v>
      </c>
      <c r="O67" s="65">
        <v>46053.999305555553</v>
      </c>
      <c r="P67" s="66">
        <f t="shared" si="1"/>
        <v>30.999305555553292</v>
      </c>
      <c r="Q67" s="64" t="s">
        <v>174</v>
      </c>
      <c r="R67" s="64"/>
      <c r="S67" s="67" t="s">
        <v>175</v>
      </c>
      <c r="T67" s="61" t="s">
        <v>430</v>
      </c>
      <c r="U67" s="100">
        <v>0.4</v>
      </c>
      <c r="V67" s="63" t="s">
        <v>6</v>
      </c>
      <c r="W67" s="101" t="s">
        <v>177</v>
      </c>
      <c r="X67" s="67" t="s">
        <v>178</v>
      </c>
      <c r="Y67" s="67" t="s">
        <v>335</v>
      </c>
      <c r="Z67" s="67" t="s">
        <v>336</v>
      </c>
      <c r="AA67" s="61" t="s">
        <v>181</v>
      </c>
      <c r="AB67" s="61"/>
      <c r="AC67" s="61" t="s">
        <v>182</v>
      </c>
      <c r="AD67" s="61"/>
      <c r="AE67" s="68" t="str">
        <f t="shared" si="2"/>
        <v>Talento Humano
Tecnológicos</v>
      </c>
      <c r="AF67" s="61"/>
      <c r="AG67" s="61" t="s">
        <v>183</v>
      </c>
      <c r="AH67" s="61" t="s">
        <v>183</v>
      </c>
      <c r="AI67" s="69">
        <v>0</v>
      </c>
      <c r="AJ67" s="70"/>
      <c r="AK67" s="61" t="s">
        <v>183</v>
      </c>
      <c r="AL67" s="61" t="s">
        <v>183</v>
      </c>
      <c r="AM67" s="69">
        <v>0</v>
      </c>
      <c r="AN67" s="70"/>
      <c r="AO67" s="61" t="s">
        <v>183</v>
      </c>
      <c r="AP67" s="61" t="s">
        <v>183</v>
      </c>
      <c r="AQ67" s="69">
        <v>0</v>
      </c>
      <c r="AR67" s="70"/>
      <c r="AS67" s="61" t="s">
        <v>183</v>
      </c>
      <c r="AT67" s="61" t="s">
        <v>183</v>
      </c>
      <c r="AU67" s="69">
        <v>0</v>
      </c>
      <c r="AV67" s="70"/>
      <c r="AW67" s="61" t="s">
        <v>183</v>
      </c>
      <c r="AX67" s="61" t="s">
        <v>183</v>
      </c>
      <c r="AY67" s="69">
        <v>0</v>
      </c>
      <c r="AZ67" s="70"/>
      <c r="BA67" s="61" t="s">
        <v>183</v>
      </c>
      <c r="BB67" s="61" t="s">
        <v>183</v>
      </c>
      <c r="BC67" s="69">
        <v>0</v>
      </c>
      <c r="BD67" s="61"/>
      <c r="BE67" s="61" t="s">
        <v>183</v>
      </c>
      <c r="BF67" s="61"/>
      <c r="BG67" s="61" t="s">
        <v>183</v>
      </c>
      <c r="BH67" s="61"/>
      <c r="BI67" s="61"/>
      <c r="BJ67" s="61"/>
      <c r="BK67" s="61"/>
      <c r="BL67" s="61"/>
      <c r="BM67" s="61"/>
      <c r="BN67" s="61"/>
      <c r="BO67" s="61"/>
      <c r="BP67" s="61"/>
      <c r="BQ67" s="61" t="s">
        <v>183</v>
      </c>
      <c r="BR67" s="61" t="s">
        <v>183</v>
      </c>
      <c r="BS67" s="61"/>
      <c r="BT67" s="61" t="s">
        <v>183</v>
      </c>
      <c r="BU67" s="61"/>
      <c r="BV67" s="61" t="s">
        <v>183</v>
      </c>
      <c r="BW67" s="61"/>
      <c r="BX67" s="61" t="s">
        <v>183</v>
      </c>
      <c r="BY67" s="61" t="s">
        <v>183</v>
      </c>
      <c r="BZ67" s="61"/>
      <c r="CA67" s="61" t="s">
        <v>183</v>
      </c>
      <c r="CB67" s="61"/>
      <c r="CC67" s="61" t="s">
        <v>183</v>
      </c>
      <c r="CD67" s="61"/>
      <c r="CE67" s="61" t="s">
        <v>183</v>
      </c>
      <c r="CF67" s="61" t="s">
        <v>133</v>
      </c>
      <c r="CG67" s="61"/>
      <c r="CH67" s="68" t="str">
        <f t="shared" si="3"/>
        <v>24_Operación del Sistema de Gestión Institucional - SGI</v>
      </c>
      <c r="CI67" s="61"/>
      <c r="CJ67" s="61"/>
      <c r="CK67" s="61"/>
      <c r="CL67" s="61" t="s">
        <v>419</v>
      </c>
      <c r="CM67" s="61"/>
      <c r="CN67" s="61"/>
      <c r="CO67" s="61" t="s">
        <v>431</v>
      </c>
      <c r="CP67" s="68" t="str">
        <f t="shared" si="4"/>
        <v>D04_Evaluación de resultados
D07_Control Interno</v>
      </c>
      <c r="CQ67" s="61"/>
      <c r="CR67" s="61"/>
      <c r="CS67" s="61"/>
      <c r="CT67" s="61"/>
      <c r="CU67" s="61"/>
      <c r="CV67" s="61"/>
      <c r="CW67" s="61"/>
      <c r="CX67" s="61"/>
      <c r="CY67" s="61"/>
      <c r="CZ67" s="61"/>
      <c r="DA67" s="61"/>
      <c r="DB67" s="61"/>
      <c r="DC67" s="61"/>
      <c r="DD67" s="61" t="s">
        <v>420</v>
      </c>
      <c r="DE67" s="61"/>
      <c r="DF67" s="61"/>
      <c r="DG67" s="61"/>
      <c r="DH67" s="61"/>
      <c r="DI67" s="61" t="s">
        <v>432</v>
      </c>
      <c r="DJ67" s="68" t="str">
        <f t="shared" si="5"/>
        <v>D04_P14_Seguimiento y evaluación del desempeño institucional
D07_P19_Control Interno</v>
      </c>
      <c r="DK67" s="61" t="s">
        <v>160</v>
      </c>
      <c r="DL67" s="61"/>
      <c r="DM67" s="61"/>
      <c r="DN67" s="61"/>
      <c r="DO67" s="61"/>
      <c r="DP67" s="61"/>
      <c r="DQ67" s="61"/>
      <c r="DR67" s="61"/>
      <c r="DS67" s="61"/>
      <c r="DT67" s="61"/>
      <c r="DU67" s="61"/>
      <c r="DV67" s="61"/>
      <c r="DW67" s="61"/>
      <c r="DX67" s="61"/>
      <c r="DY67" s="61"/>
      <c r="DZ67" s="61"/>
      <c r="EA67" s="61"/>
      <c r="EB67" s="61"/>
      <c r="EC67" s="61"/>
      <c r="ED67" s="61"/>
      <c r="EE67" s="61"/>
    </row>
    <row r="68" spans="2:135" s="2" customFormat="1" ht="84" customHeight="1" x14ac:dyDescent="0.3">
      <c r="B68" s="1"/>
      <c r="C68" s="61">
        <v>33335</v>
      </c>
      <c r="D68" s="61" t="s">
        <v>433</v>
      </c>
      <c r="E68" s="3" t="s">
        <v>434</v>
      </c>
      <c r="F68" s="61" t="s">
        <v>435</v>
      </c>
      <c r="G68" s="62" t="str">
        <f t="shared" si="0"/>
        <v>URF2026_NEI_023_Actualizar el ejercicio de contexto estratégico institucional</v>
      </c>
      <c r="H68" s="63" t="s">
        <v>436</v>
      </c>
      <c r="I68" s="61" t="s">
        <v>437</v>
      </c>
      <c r="J68" s="61" t="s">
        <v>438</v>
      </c>
      <c r="K68" s="61" t="s">
        <v>331</v>
      </c>
      <c r="L68" s="64" t="s">
        <v>429</v>
      </c>
      <c r="M68" s="64"/>
      <c r="N68" s="65">
        <v>46082</v>
      </c>
      <c r="O68" s="65">
        <v>46142.999305555553</v>
      </c>
      <c r="P68" s="66">
        <f t="shared" si="1"/>
        <v>60.999305555553292</v>
      </c>
      <c r="Q68" s="64" t="s">
        <v>174</v>
      </c>
      <c r="R68" s="64"/>
      <c r="S68" s="67" t="s">
        <v>175</v>
      </c>
      <c r="T68" s="61" t="s">
        <v>439</v>
      </c>
      <c r="U68" s="100">
        <v>1</v>
      </c>
      <c r="V68" s="63" t="s">
        <v>6</v>
      </c>
      <c r="W68" s="101" t="s">
        <v>218</v>
      </c>
      <c r="X68" s="67" t="s">
        <v>178</v>
      </c>
      <c r="Y68" s="67" t="s">
        <v>335</v>
      </c>
      <c r="Z68" s="67" t="s">
        <v>336</v>
      </c>
      <c r="AA68" s="61" t="s">
        <v>181</v>
      </c>
      <c r="AB68" s="61"/>
      <c r="AC68" s="61" t="s">
        <v>182</v>
      </c>
      <c r="AD68" s="61"/>
      <c r="AE68" s="68" t="str">
        <f t="shared" si="2"/>
        <v>Talento Humano
Tecnológicos</v>
      </c>
      <c r="AF68" s="61"/>
      <c r="AG68" s="61" t="s">
        <v>183</v>
      </c>
      <c r="AH68" s="61" t="s">
        <v>183</v>
      </c>
      <c r="AI68" s="69">
        <v>0</v>
      </c>
      <c r="AJ68" s="70"/>
      <c r="AK68" s="61" t="s">
        <v>183</v>
      </c>
      <c r="AL68" s="61" t="s">
        <v>183</v>
      </c>
      <c r="AM68" s="69">
        <v>0</v>
      </c>
      <c r="AN68" s="70"/>
      <c r="AO68" s="61" t="s">
        <v>183</v>
      </c>
      <c r="AP68" s="61" t="s">
        <v>183</v>
      </c>
      <c r="AQ68" s="69">
        <v>0</v>
      </c>
      <c r="AR68" s="70"/>
      <c r="AS68" s="61" t="s">
        <v>183</v>
      </c>
      <c r="AT68" s="61" t="s">
        <v>183</v>
      </c>
      <c r="AU68" s="69">
        <v>0</v>
      </c>
      <c r="AV68" s="70"/>
      <c r="AW68" s="61" t="s">
        <v>183</v>
      </c>
      <c r="AX68" s="61" t="s">
        <v>183</v>
      </c>
      <c r="AY68" s="69">
        <v>0</v>
      </c>
      <c r="AZ68" s="70"/>
      <c r="BA68" s="61" t="s">
        <v>183</v>
      </c>
      <c r="BB68" s="61" t="s">
        <v>183</v>
      </c>
      <c r="BC68" s="69">
        <v>0</v>
      </c>
      <c r="BD68" s="61"/>
      <c r="BE68" s="61" t="s">
        <v>183</v>
      </c>
      <c r="BF68" s="61"/>
      <c r="BG68" s="61" t="s">
        <v>183</v>
      </c>
      <c r="BH68" s="61"/>
      <c r="BI68" s="61"/>
      <c r="BJ68" s="61"/>
      <c r="BK68" s="61"/>
      <c r="BL68" s="61"/>
      <c r="BM68" s="61"/>
      <c r="BN68" s="61"/>
      <c r="BO68" s="61"/>
      <c r="BP68" s="61"/>
      <c r="BQ68" s="61" t="s">
        <v>183</v>
      </c>
      <c r="BR68" s="61" t="s">
        <v>183</v>
      </c>
      <c r="BS68" s="61"/>
      <c r="BT68" s="61" t="s">
        <v>183</v>
      </c>
      <c r="BU68" s="61"/>
      <c r="BV68" s="61" t="s">
        <v>183</v>
      </c>
      <c r="BW68" s="61"/>
      <c r="BX68" s="61" t="s">
        <v>183</v>
      </c>
      <c r="BY68" s="61" t="s">
        <v>183</v>
      </c>
      <c r="BZ68" s="61"/>
      <c r="CA68" s="61" t="s">
        <v>183</v>
      </c>
      <c r="CB68" s="61"/>
      <c r="CC68" s="61" t="s">
        <v>183</v>
      </c>
      <c r="CD68" s="61"/>
      <c r="CE68" s="61" t="s">
        <v>183</v>
      </c>
      <c r="CF68" s="61" t="s">
        <v>133</v>
      </c>
      <c r="CG68" s="61"/>
      <c r="CH68" s="68" t="str">
        <f t="shared" si="3"/>
        <v>24_Operación del Sistema de Gestión Institucional - SGI</v>
      </c>
      <c r="CI68" s="61"/>
      <c r="CJ68" s="61" t="s">
        <v>337</v>
      </c>
      <c r="CK68" s="61"/>
      <c r="CL68" s="61" t="s">
        <v>419</v>
      </c>
      <c r="CM68" s="61"/>
      <c r="CN68" s="61"/>
      <c r="CO68" s="61" t="s">
        <v>431</v>
      </c>
      <c r="CP68" s="68" t="str">
        <f t="shared" si="4"/>
        <v>D02_Direccionamiento Estratégico y Planeación
D04_Evaluación de resultados
D07_Control Interno</v>
      </c>
      <c r="CQ68" s="61"/>
      <c r="CR68" s="61"/>
      <c r="CS68" s="61" t="s">
        <v>338</v>
      </c>
      <c r="CT68" s="61"/>
      <c r="CU68" s="61"/>
      <c r="CV68" s="61"/>
      <c r="CW68" s="61"/>
      <c r="CX68" s="61"/>
      <c r="CY68" s="61"/>
      <c r="CZ68" s="61"/>
      <c r="DA68" s="61"/>
      <c r="DB68" s="61"/>
      <c r="DC68" s="61"/>
      <c r="DD68" s="61" t="s">
        <v>420</v>
      </c>
      <c r="DE68" s="61"/>
      <c r="DF68" s="61"/>
      <c r="DG68" s="61"/>
      <c r="DH68" s="61"/>
      <c r="DI68" s="61" t="s">
        <v>432</v>
      </c>
      <c r="DJ68" s="68" t="str">
        <f t="shared" si="5"/>
        <v>D02_P03_Planeación Institucional
D04_P14_Seguimiento y evaluación del desempeño institucional
D07_P19_Control Interno</v>
      </c>
      <c r="DK68" s="61" t="s">
        <v>160</v>
      </c>
      <c r="DL68" s="61"/>
      <c r="DM68" s="61"/>
      <c r="DN68" s="61"/>
      <c r="DO68" s="61"/>
      <c r="DP68" s="61"/>
      <c r="DQ68" s="61"/>
      <c r="DR68" s="61"/>
      <c r="DS68" s="61"/>
      <c r="DT68" s="61"/>
      <c r="DU68" s="61"/>
      <c r="DV68" s="61"/>
      <c r="DW68" s="61"/>
      <c r="DX68" s="61"/>
      <c r="DY68" s="61"/>
      <c r="DZ68" s="61"/>
      <c r="EA68" s="61"/>
      <c r="EB68" s="61"/>
      <c r="EC68" s="61"/>
      <c r="ED68" s="61"/>
      <c r="EE68" s="61"/>
    </row>
    <row r="69" spans="2:135" s="2" customFormat="1" ht="84" customHeight="1" x14ac:dyDescent="0.3">
      <c r="B69" s="1"/>
      <c r="C69" s="61">
        <v>33337</v>
      </c>
      <c r="D69" s="61" t="s">
        <v>440</v>
      </c>
      <c r="E69" s="3" t="s">
        <v>441</v>
      </c>
      <c r="F69" s="61" t="s">
        <v>442</v>
      </c>
      <c r="G69" s="62" t="str">
        <f t="shared" si="0"/>
        <v xml:space="preserve">URF2026_NOI_024_Socializar la estrategia de seguimiento y evaluación del desempeño institucional </v>
      </c>
      <c r="H69" s="63" t="s">
        <v>443</v>
      </c>
      <c r="I69" s="61" t="s">
        <v>444</v>
      </c>
      <c r="J69" s="61" t="s">
        <v>445</v>
      </c>
      <c r="K69" s="61" t="s">
        <v>331</v>
      </c>
      <c r="L69" s="64" t="s">
        <v>429</v>
      </c>
      <c r="M69" s="64"/>
      <c r="N69" s="65">
        <v>46054</v>
      </c>
      <c r="O69" s="65">
        <v>46081.999305555553</v>
      </c>
      <c r="P69" s="66">
        <f t="shared" si="1"/>
        <v>27.999305555553292</v>
      </c>
      <c r="Q69" s="64" t="s">
        <v>174</v>
      </c>
      <c r="R69" s="64"/>
      <c r="S69" s="67" t="s">
        <v>175</v>
      </c>
      <c r="T69" s="61" t="s">
        <v>446</v>
      </c>
      <c r="U69" s="100">
        <v>1</v>
      </c>
      <c r="V69" s="63" t="s">
        <v>7</v>
      </c>
      <c r="W69" s="101" t="s">
        <v>218</v>
      </c>
      <c r="X69" s="67" t="s">
        <v>178</v>
      </c>
      <c r="Y69" s="67" t="s">
        <v>335</v>
      </c>
      <c r="Z69" s="67" t="s">
        <v>336</v>
      </c>
      <c r="AA69" s="61" t="s">
        <v>181</v>
      </c>
      <c r="AB69" s="61"/>
      <c r="AC69" s="61" t="s">
        <v>182</v>
      </c>
      <c r="AD69" s="61"/>
      <c r="AE69" s="68" t="str">
        <f t="shared" si="2"/>
        <v>Talento Humano
Tecnológicos</v>
      </c>
      <c r="AF69" s="61"/>
      <c r="AG69" s="61" t="s">
        <v>183</v>
      </c>
      <c r="AH69" s="61" t="s">
        <v>183</v>
      </c>
      <c r="AI69" s="69">
        <v>0</v>
      </c>
      <c r="AJ69" s="70"/>
      <c r="AK69" s="61" t="s">
        <v>183</v>
      </c>
      <c r="AL69" s="61" t="s">
        <v>183</v>
      </c>
      <c r="AM69" s="69">
        <v>0</v>
      </c>
      <c r="AN69" s="70"/>
      <c r="AO69" s="61" t="s">
        <v>183</v>
      </c>
      <c r="AP69" s="61" t="s">
        <v>183</v>
      </c>
      <c r="AQ69" s="69">
        <v>0</v>
      </c>
      <c r="AR69" s="70"/>
      <c r="AS69" s="61" t="s">
        <v>183</v>
      </c>
      <c r="AT69" s="61" t="s">
        <v>183</v>
      </c>
      <c r="AU69" s="69">
        <v>0</v>
      </c>
      <c r="AV69" s="70"/>
      <c r="AW69" s="61" t="s">
        <v>183</v>
      </c>
      <c r="AX69" s="61" t="s">
        <v>183</v>
      </c>
      <c r="AY69" s="69">
        <v>0</v>
      </c>
      <c r="AZ69" s="70"/>
      <c r="BA69" s="61" t="s">
        <v>183</v>
      </c>
      <c r="BB69" s="61" t="s">
        <v>183</v>
      </c>
      <c r="BC69" s="69">
        <v>0</v>
      </c>
      <c r="BD69" s="61"/>
      <c r="BE69" s="61" t="s">
        <v>183</v>
      </c>
      <c r="BF69" s="61"/>
      <c r="BG69" s="61" t="s">
        <v>183</v>
      </c>
      <c r="BH69" s="61"/>
      <c r="BI69" s="61"/>
      <c r="BJ69" s="61"/>
      <c r="BK69" s="61"/>
      <c r="BL69" s="61" t="s">
        <v>119</v>
      </c>
      <c r="BM69" s="61"/>
      <c r="BN69" s="61"/>
      <c r="BO69" s="61"/>
      <c r="BP69" s="61"/>
      <c r="BQ69" s="61" t="s">
        <v>183</v>
      </c>
      <c r="BR69" s="61" t="s">
        <v>183</v>
      </c>
      <c r="BS69" s="61"/>
      <c r="BT69" s="61" t="s">
        <v>183</v>
      </c>
      <c r="BU69" s="61"/>
      <c r="BV69" s="61" t="s">
        <v>183</v>
      </c>
      <c r="BW69" s="61"/>
      <c r="BX69" s="61" t="s">
        <v>183</v>
      </c>
      <c r="BY69" s="61" t="s">
        <v>183</v>
      </c>
      <c r="BZ69" s="61"/>
      <c r="CA69" s="61" t="s">
        <v>183</v>
      </c>
      <c r="CB69" s="61"/>
      <c r="CC69" s="61" t="s">
        <v>183</v>
      </c>
      <c r="CD69" s="61"/>
      <c r="CE69" s="61" t="s">
        <v>183</v>
      </c>
      <c r="CF69" s="61" t="s">
        <v>133</v>
      </c>
      <c r="CG69" s="61"/>
      <c r="CH69" s="68" t="str">
        <f t="shared" si="3"/>
        <v>13_Plan Institucional de Capacitación - PIC
24_Operación del Sistema de Gestión Institucional - SGI</v>
      </c>
      <c r="CI69" s="61"/>
      <c r="CJ69" s="61"/>
      <c r="CK69" s="61"/>
      <c r="CL69" s="61" t="s">
        <v>419</v>
      </c>
      <c r="CM69" s="61"/>
      <c r="CN69" s="61" t="s">
        <v>447</v>
      </c>
      <c r="CO69" s="61"/>
      <c r="CP69" s="68" t="str">
        <f t="shared" si="4"/>
        <v>D04_Evaluación de resultados
D06_Gestión del conocimiento y la innovación</v>
      </c>
      <c r="CQ69" s="61"/>
      <c r="CR69" s="61"/>
      <c r="CS69" s="61"/>
      <c r="CT69" s="61"/>
      <c r="CU69" s="61"/>
      <c r="CV69" s="61"/>
      <c r="CW69" s="61"/>
      <c r="CX69" s="61"/>
      <c r="CY69" s="61"/>
      <c r="CZ69" s="61"/>
      <c r="DA69" s="61"/>
      <c r="DB69" s="61"/>
      <c r="DC69" s="61"/>
      <c r="DD69" s="61" t="s">
        <v>420</v>
      </c>
      <c r="DE69" s="61"/>
      <c r="DF69" s="61"/>
      <c r="DG69" s="61"/>
      <c r="DH69" s="61" t="s">
        <v>448</v>
      </c>
      <c r="DI69" s="61"/>
      <c r="DJ69" s="68" t="str">
        <f t="shared" si="5"/>
        <v>D04_P14_Seguimiento y evaluación del desempeño institucional
D06_P18_Gestión del conocimiento y la innovación</v>
      </c>
      <c r="DK69" s="61" t="s">
        <v>160</v>
      </c>
      <c r="DL69" s="61"/>
      <c r="DM69" s="61"/>
      <c r="DN69" s="61"/>
      <c r="DO69" s="61"/>
      <c r="DP69" s="61"/>
      <c r="DQ69" s="61"/>
      <c r="DR69" s="61"/>
      <c r="DS69" s="61"/>
      <c r="DT69" s="61"/>
      <c r="DU69" s="61"/>
      <c r="DV69" s="61"/>
      <c r="DW69" s="61"/>
      <c r="DX69" s="61"/>
      <c r="DY69" s="61"/>
      <c r="DZ69" s="61"/>
      <c r="EA69" s="61"/>
      <c r="EB69" s="61"/>
      <c r="EC69" s="61"/>
      <c r="ED69" s="61"/>
      <c r="EE69" s="61"/>
    </row>
    <row r="70" spans="2:135" s="2" customFormat="1" ht="84" customHeight="1" x14ac:dyDescent="0.3">
      <c r="B70" s="1"/>
      <c r="C70" s="61">
        <v>33283</v>
      </c>
      <c r="D70" s="61" t="s">
        <v>449</v>
      </c>
      <c r="E70" s="3" t="s">
        <v>450</v>
      </c>
      <c r="F70" s="61" t="s">
        <v>451</v>
      </c>
      <c r="G70" s="62" t="str">
        <f t="shared" si="0"/>
        <v>URF2026_NEI_025_Revisar criterios para la estrategia de seguimiento y evaluación del desempeño institucional_2027</v>
      </c>
      <c r="H70" s="63" t="s">
        <v>452</v>
      </c>
      <c r="I70" s="61" t="s">
        <v>453</v>
      </c>
      <c r="J70" s="61" t="s">
        <v>454</v>
      </c>
      <c r="K70" s="61" t="s">
        <v>331</v>
      </c>
      <c r="L70" s="64" t="s">
        <v>429</v>
      </c>
      <c r="M70" s="64"/>
      <c r="N70" s="65">
        <v>46327</v>
      </c>
      <c r="O70" s="65">
        <v>46386.999305555553</v>
      </c>
      <c r="P70" s="66">
        <f t="shared" si="1"/>
        <v>59.999305555553292</v>
      </c>
      <c r="Q70" s="64" t="s">
        <v>174</v>
      </c>
      <c r="R70" s="64"/>
      <c r="S70" s="67" t="s">
        <v>175</v>
      </c>
      <c r="T70" s="61" t="s">
        <v>455</v>
      </c>
      <c r="U70" s="100">
        <v>1</v>
      </c>
      <c r="V70" s="63" t="s">
        <v>6</v>
      </c>
      <c r="W70" s="101" t="s">
        <v>218</v>
      </c>
      <c r="X70" s="67" t="s">
        <v>178</v>
      </c>
      <c r="Y70" s="67" t="s">
        <v>335</v>
      </c>
      <c r="Z70" s="67" t="s">
        <v>336</v>
      </c>
      <c r="AA70" s="61" t="s">
        <v>181</v>
      </c>
      <c r="AB70" s="61"/>
      <c r="AC70" s="61" t="s">
        <v>182</v>
      </c>
      <c r="AD70" s="61"/>
      <c r="AE70" s="68" t="str">
        <f t="shared" si="2"/>
        <v>Talento Humano
Tecnológicos</v>
      </c>
      <c r="AF70" s="61"/>
      <c r="AG70" s="61" t="s">
        <v>183</v>
      </c>
      <c r="AH70" s="61" t="s">
        <v>183</v>
      </c>
      <c r="AI70" s="69">
        <v>0</v>
      </c>
      <c r="AJ70" s="70"/>
      <c r="AK70" s="61" t="s">
        <v>183</v>
      </c>
      <c r="AL70" s="61" t="s">
        <v>183</v>
      </c>
      <c r="AM70" s="69">
        <v>0</v>
      </c>
      <c r="AN70" s="70"/>
      <c r="AO70" s="61" t="s">
        <v>183</v>
      </c>
      <c r="AP70" s="61" t="s">
        <v>183</v>
      </c>
      <c r="AQ70" s="69">
        <v>0</v>
      </c>
      <c r="AR70" s="70"/>
      <c r="AS70" s="61" t="s">
        <v>183</v>
      </c>
      <c r="AT70" s="61" t="s">
        <v>183</v>
      </c>
      <c r="AU70" s="69">
        <v>0</v>
      </c>
      <c r="AV70" s="70"/>
      <c r="AW70" s="61" t="s">
        <v>183</v>
      </c>
      <c r="AX70" s="61" t="s">
        <v>183</v>
      </c>
      <c r="AY70" s="69">
        <v>0</v>
      </c>
      <c r="AZ70" s="70"/>
      <c r="BA70" s="61" t="s">
        <v>183</v>
      </c>
      <c r="BB70" s="61" t="s">
        <v>183</v>
      </c>
      <c r="BC70" s="69">
        <v>0</v>
      </c>
      <c r="BD70" s="61"/>
      <c r="BE70" s="61" t="s">
        <v>183</v>
      </c>
      <c r="BF70" s="61"/>
      <c r="BG70" s="61" t="s">
        <v>183</v>
      </c>
      <c r="BH70" s="61"/>
      <c r="BI70" s="61"/>
      <c r="BJ70" s="61"/>
      <c r="BK70" s="61"/>
      <c r="BL70" s="61"/>
      <c r="BM70" s="61"/>
      <c r="BN70" s="61"/>
      <c r="BO70" s="61"/>
      <c r="BP70" s="61"/>
      <c r="BQ70" s="61" t="s">
        <v>183</v>
      </c>
      <c r="BR70" s="61" t="s">
        <v>183</v>
      </c>
      <c r="BS70" s="61"/>
      <c r="BT70" s="61" t="s">
        <v>183</v>
      </c>
      <c r="BU70" s="61"/>
      <c r="BV70" s="61" t="s">
        <v>183</v>
      </c>
      <c r="BW70" s="61"/>
      <c r="BX70" s="61" t="s">
        <v>183</v>
      </c>
      <c r="BY70" s="61" t="s">
        <v>183</v>
      </c>
      <c r="BZ70" s="61"/>
      <c r="CA70" s="61" t="s">
        <v>183</v>
      </c>
      <c r="CB70" s="61"/>
      <c r="CC70" s="61" t="s">
        <v>183</v>
      </c>
      <c r="CD70" s="61"/>
      <c r="CE70" s="61" t="s">
        <v>183</v>
      </c>
      <c r="CF70" s="61" t="s">
        <v>133</v>
      </c>
      <c r="CG70" s="61"/>
      <c r="CH70" s="68" t="str">
        <f t="shared" si="3"/>
        <v>24_Operación del Sistema de Gestión Institucional - SGI</v>
      </c>
      <c r="CI70" s="61"/>
      <c r="CJ70" s="61"/>
      <c r="CK70" s="61"/>
      <c r="CL70" s="61" t="s">
        <v>419</v>
      </c>
      <c r="CM70" s="61"/>
      <c r="CN70" s="61"/>
      <c r="CO70" s="61"/>
      <c r="CP70" s="68" t="str">
        <f t="shared" si="4"/>
        <v>D04_Evaluación de resultados</v>
      </c>
      <c r="CQ70" s="61"/>
      <c r="CR70" s="61"/>
      <c r="CS70" s="61"/>
      <c r="CT70" s="61"/>
      <c r="CU70" s="61"/>
      <c r="CV70" s="61"/>
      <c r="CW70" s="61"/>
      <c r="CX70" s="61"/>
      <c r="CY70" s="61"/>
      <c r="CZ70" s="61"/>
      <c r="DA70" s="61"/>
      <c r="DB70" s="61"/>
      <c r="DC70" s="61"/>
      <c r="DD70" s="61" t="s">
        <v>420</v>
      </c>
      <c r="DE70" s="61"/>
      <c r="DF70" s="61"/>
      <c r="DG70" s="61"/>
      <c r="DH70" s="61"/>
      <c r="DI70" s="61"/>
      <c r="DJ70" s="68" t="str">
        <f t="shared" si="5"/>
        <v>D04_P14_Seguimiento y evaluación del desempeño institucional</v>
      </c>
      <c r="DK70" s="61" t="s">
        <v>160</v>
      </c>
      <c r="DL70" s="61"/>
      <c r="DM70" s="61"/>
      <c r="DN70" s="61"/>
      <c r="DO70" s="61"/>
      <c r="DP70" s="61"/>
      <c r="DQ70" s="61"/>
      <c r="DR70" s="61"/>
      <c r="DS70" s="61"/>
      <c r="DT70" s="61"/>
      <c r="DU70" s="61"/>
      <c r="DV70" s="61"/>
      <c r="DW70" s="61"/>
      <c r="DX70" s="61"/>
      <c r="DY70" s="61"/>
      <c r="DZ70" s="61"/>
      <c r="EA70" s="61"/>
      <c r="EB70" s="61"/>
      <c r="EC70" s="61"/>
      <c r="ED70" s="61"/>
      <c r="EE70" s="61"/>
    </row>
    <row r="71" spans="2:135" s="2" customFormat="1" ht="84" customHeight="1" x14ac:dyDescent="0.3">
      <c r="B71" s="1"/>
      <c r="C71" s="61">
        <v>33285</v>
      </c>
      <c r="D71" s="61" t="s">
        <v>456</v>
      </c>
      <c r="E71" s="3" t="s">
        <v>457</v>
      </c>
      <c r="F71" s="61" t="s">
        <v>458</v>
      </c>
      <c r="G71" s="62" t="str">
        <f t="shared" si="0"/>
        <v>URF2026_NEP_026_01_Realizar sesiones del Comité Institucional de Gestión y Desempeño_ Primer cuatrimestre 2026</v>
      </c>
      <c r="H71" s="63" t="s">
        <v>459</v>
      </c>
      <c r="I71" s="61" t="s">
        <v>460</v>
      </c>
      <c r="J71" s="61" t="s">
        <v>461</v>
      </c>
      <c r="K71" s="61" t="s">
        <v>331</v>
      </c>
      <c r="L71" s="64" t="s">
        <v>174</v>
      </c>
      <c r="M71" s="64"/>
      <c r="N71" s="65">
        <v>46143</v>
      </c>
      <c r="O71" s="65">
        <v>46172.999305555553</v>
      </c>
      <c r="P71" s="66">
        <f t="shared" si="1"/>
        <v>29.999305555553292</v>
      </c>
      <c r="Q71" s="64" t="s">
        <v>174</v>
      </c>
      <c r="R71" s="64"/>
      <c r="S71" s="67" t="s">
        <v>333</v>
      </c>
      <c r="T71" s="61" t="s">
        <v>462</v>
      </c>
      <c r="U71" s="100">
        <v>0.25</v>
      </c>
      <c r="V71" s="63" t="s">
        <v>6</v>
      </c>
      <c r="W71" s="101" t="s">
        <v>177</v>
      </c>
      <c r="X71" s="67" t="s">
        <v>178</v>
      </c>
      <c r="Y71" s="67" t="s">
        <v>335</v>
      </c>
      <c r="Z71" s="67" t="s">
        <v>336</v>
      </c>
      <c r="AA71" s="61" t="s">
        <v>181</v>
      </c>
      <c r="AB71" s="61"/>
      <c r="AC71" s="61" t="s">
        <v>182</v>
      </c>
      <c r="AD71" s="61"/>
      <c r="AE71" s="68" t="str">
        <f t="shared" si="2"/>
        <v>Talento Humano
Tecnológicos</v>
      </c>
      <c r="AF71" s="61"/>
      <c r="AG71" s="61" t="s">
        <v>183</v>
      </c>
      <c r="AH71" s="61" t="s">
        <v>183</v>
      </c>
      <c r="AI71" s="69">
        <v>0</v>
      </c>
      <c r="AJ71" s="70"/>
      <c r="AK71" s="61" t="s">
        <v>183</v>
      </c>
      <c r="AL71" s="61" t="s">
        <v>183</v>
      </c>
      <c r="AM71" s="69">
        <v>0</v>
      </c>
      <c r="AN71" s="70"/>
      <c r="AO71" s="61" t="s">
        <v>183</v>
      </c>
      <c r="AP71" s="61" t="s">
        <v>183</v>
      </c>
      <c r="AQ71" s="69">
        <v>0</v>
      </c>
      <c r="AR71" s="70"/>
      <c r="AS71" s="61" t="s">
        <v>183</v>
      </c>
      <c r="AT71" s="61" t="s">
        <v>183</v>
      </c>
      <c r="AU71" s="69">
        <v>0</v>
      </c>
      <c r="AV71" s="70"/>
      <c r="AW71" s="61" t="s">
        <v>183</v>
      </c>
      <c r="AX71" s="61" t="s">
        <v>183</v>
      </c>
      <c r="AY71" s="69">
        <v>0</v>
      </c>
      <c r="AZ71" s="70"/>
      <c r="BA71" s="61" t="s">
        <v>183</v>
      </c>
      <c r="BB71" s="61" t="s">
        <v>183</v>
      </c>
      <c r="BC71" s="69">
        <v>0</v>
      </c>
      <c r="BD71" s="61"/>
      <c r="BE71" s="61" t="s">
        <v>183</v>
      </c>
      <c r="BF71" s="61"/>
      <c r="BG71" s="61" t="s">
        <v>183</v>
      </c>
      <c r="BH71" s="61"/>
      <c r="BI71" s="61"/>
      <c r="BJ71" s="61"/>
      <c r="BK71" s="61"/>
      <c r="BL71" s="61"/>
      <c r="BM71" s="61"/>
      <c r="BN71" s="61"/>
      <c r="BO71" s="61"/>
      <c r="BP71" s="61" t="s">
        <v>52</v>
      </c>
      <c r="BQ71" s="61" t="s">
        <v>463</v>
      </c>
      <c r="BR71" s="61" t="s">
        <v>464</v>
      </c>
      <c r="BS71" s="61"/>
      <c r="BT71" s="61" t="s">
        <v>183</v>
      </c>
      <c r="BU71" s="61"/>
      <c r="BV71" s="61" t="s">
        <v>183</v>
      </c>
      <c r="BW71" s="61"/>
      <c r="BX71" s="61" t="s">
        <v>183</v>
      </c>
      <c r="BY71" s="61" t="s">
        <v>183</v>
      </c>
      <c r="BZ71" s="61"/>
      <c r="CA71" s="61" t="s">
        <v>183</v>
      </c>
      <c r="CB71" s="61"/>
      <c r="CC71" s="61" t="s">
        <v>183</v>
      </c>
      <c r="CD71" s="61"/>
      <c r="CE71" s="61" t="s">
        <v>183</v>
      </c>
      <c r="CF71" s="61" t="s">
        <v>133</v>
      </c>
      <c r="CG71" s="61"/>
      <c r="CH71" s="68" t="str">
        <f t="shared" si="3"/>
        <v>17_Programas de transparencia y ética pública - PTEP
24_Operación del Sistema de Gestión Institucional - SGI</v>
      </c>
      <c r="CI71" s="61"/>
      <c r="CJ71" s="61" t="s">
        <v>337</v>
      </c>
      <c r="CK71" s="61"/>
      <c r="CL71" s="61" t="s">
        <v>419</v>
      </c>
      <c r="CM71" s="61"/>
      <c r="CN71" s="61"/>
      <c r="CO71" s="61" t="s">
        <v>431</v>
      </c>
      <c r="CP71" s="68" t="str">
        <f t="shared" si="4"/>
        <v>D02_Direccionamiento Estratégico y Planeación
D04_Evaluación de resultados
D07_Control Interno</v>
      </c>
      <c r="CQ71" s="61"/>
      <c r="CR71" s="61"/>
      <c r="CS71" s="61" t="s">
        <v>338</v>
      </c>
      <c r="CT71" s="61"/>
      <c r="CU71" s="61"/>
      <c r="CV71" s="61"/>
      <c r="CW71" s="61"/>
      <c r="CX71" s="61"/>
      <c r="CY71" s="61"/>
      <c r="CZ71" s="61"/>
      <c r="DA71" s="61"/>
      <c r="DB71" s="61"/>
      <c r="DC71" s="61"/>
      <c r="DD71" s="61" t="s">
        <v>420</v>
      </c>
      <c r="DE71" s="61"/>
      <c r="DF71" s="61"/>
      <c r="DG71" s="61"/>
      <c r="DH71" s="61"/>
      <c r="DI71" s="61" t="s">
        <v>432</v>
      </c>
      <c r="DJ71" s="68" t="str">
        <f t="shared" si="5"/>
        <v>D02_P03_Planeación Institucional
D04_P14_Seguimiento y evaluación del desempeño institucional
D07_P19_Control Interno</v>
      </c>
      <c r="DK71" s="61" t="s">
        <v>160</v>
      </c>
      <c r="DL71" s="61"/>
      <c r="DM71" s="61"/>
      <c r="DN71" s="61"/>
      <c r="DO71" s="61"/>
      <c r="DP71" s="61"/>
      <c r="DQ71" s="61"/>
      <c r="DR71" s="61"/>
      <c r="DS71" s="61"/>
      <c r="DT71" s="61"/>
      <c r="DU71" s="61"/>
      <c r="DV71" s="61"/>
      <c r="DW71" s="61"/>
      <c r="DX71" s="61"/>
      <c r="DY71" s="61"/>
      <c r="DZ71" s="61"/>
      <c r="EA71" s="61"/>
      <c r="EB71" s="61"/>
      <c r="EC71" s="61"/>
      <c r="ED71" s="61"/>
      <c r="EE71" s="61"/>
    </row>
    <row r="72" spans="2:135" s="2" customFormat="1" ht="84" customHeight="1" x14ac:dyDescent="0.3">
      <c r="B72" s="1"/>
      <c r="C72" s="61">
        <v>33287</v>
      </c>
      <c r="D72" s="61" t="s">
        <v>465</v>
      </c>
      <c r="E72" s="3" t="s">
        <v>466</v>
      </c>
      <c r="F72" s="61" t="s">
        <v>467</v>
      </c>
      <c r="G72" s="62" t="str">
        <f t="shared" si="0"/>
        <v>URF2026_NEP_026_03_Realizar sesiones del Comité Institucional de Gestión y Desempeño_ Segundo cuatrimestre 2026</v>
      </c>
      <c r="H72" s="63" t="s">
        <v>459</v>
      </c>
      <c r="I72" s="61" t="s">
        <v>460</v>
      </c>
      <c r="J72" s="61" t="s">
        <v>461</v>
      </c>
      <c r="K72" s="61" t="s">
        <v>331</v>
      </c>
      <c r="L72" s="64" t="s">
        <v>174</v>
      </c>
      <c r="M72" s="64"/>
      <c r="N72" s="65">
        <v>46266</v>
      </c>
      <c r="O72" s="65">
        <v>46295.999305555553</v>
      </c>
      <c r="P72" s="66">
        <f t="shared" si="1"/>
        <v>29.999305555553292</v>
      </c>
      <c r="Q72" s="64" t="s">
        <v>174</v>
      </c>
      <c r="R72" s="64"/>
      <c r="S72" s="67" t="s">
        <v>333</v>
      </c>
      <c r="T72" s="61" t="s">
        <v>462</v>
      </c>
      <c r="U72" s="100">
        <v>0.25</v>
      </c>
      <c r="V72" s="63" t="s">
        <v>6</v>
      </c>
      <c r="W72" s="101" t="s">
        <v>177</v>
      </c>
      <c r="X72" s="67" t="s">
        <v>178</v>
      </c>
      <c r="Y72" s="67" t="s">
        <v>335</v>
      </c>
      <c r="Z72" s="67" t="s">
        <v>336</v>
      </c>
      <c r="AA72" s="61" t="s">
        <v>181</v>
      </c>
      <c r="AB72" s="61"/>
      <c r="AC72" s="61" t="s">
        <v>182</v>
      </c>
      <c r="AD72" s="61"/>
      <c r="AE72" s="68" t="str">
        <f t="shared" si="2"/>
        <v>Talento Humano
Tecnológicos</v>
      </c>
      <c r="AF72" s="61"/>
      <c r="AG72" s="61" t="s">
        <v>183</v>
      </c>
      <c r="AH72" s="61" t="s">
        <v>183</v>
      </c>
      <c r="AI72" s="69">
        <v>0</v>
      </c>
      <c r="AJ72" s="70"/>
      <c r="AK72" s="61" t="s">
        <v>183</v>
      </c>
      <c r="AL72" s="61" t="s">
        <v>183</v>
      </c>
      <c r="AM72" s="69">
        <v>0</v>
      </c>
      <c r="AN72" s="70"/>
      <c r="AO72" s="61" t="s">
        <v>183</v>
      </c>
      <c r="AP72" s="61" t="s">
        <v>183</v>
      </c>
      <c r="AQ72" s="69">
        <v>0</v>
      </c>
      <c r="AR72" s="70"/>
      <c r="AS72" s="61" t="s">
        <v>183</v>
      </c>
      <c r="AT72" s="61" t="s">
        <v>183</v>
      </c>
      <c r="AU72" s="69">
        <v>0</v>
      </c>
      <c r="AV72" s="70"/>
      <c r="AW72" s="61" t="s">
        <v>183</v>
      </c>
      <c r="AX72" s="61" t="s">
        <v>183</v>
      </c>
      <c r="AY72" s="69">
        <v>0</v>
      </c>
      <c r="AZ72" s="70"/>
      <c r="BA72" s="61" t="s">
        <v>183</v>
      </c>
      <c r="BB72" s="61" t="s">
        <v>183</v>
      </c>
      <c r="BC72" s="69">
        <v>0</v>
      </c>
      <c r="BD72" s="61"/>
      <c r="BE72" s="61" t="s">
        <v>183</v>
      </c>
      <c r="BF72" s="61"/>
      <c r="BG72" s="61" t="s">
        <v>183</v>
      </c>
      <c r="BH72" s="61"/>
      <c r="BI72" s="61"/>
      <c r="BJ72" s="61"/>
      <c r="BK72" s="61"/>
      <c r="BL72" s="61"/>
      <c r="BM72" s="61"/>
      <c r="BN72" s="61"/>
      <c r="BO72" s="61"/>
      <c r="BP72" s="61" t="s">
        <v>52</v>
      </c>
      <c r="BQ72" s="61" t="s">
        <v>463</v>
      </c>
      <c r="BR72" s="61" t="s">
        <v>464</v>
      </c>
      <c r="BS72" s="61"/>
      <c r="BT72" s="61" t="s">
        <v>183</v>
      </c>
      <c r="BU72" s="61"/>
      <c r="BV72" s="61" t="s">
        <v>183</v>
      </c>
      <c r="BW72" s="61"/>
      <c r="BX72" s="61" t="s">
        <v>183</v>
      </c>
      <c r="BY72" s="61" t="s">
        <v>183</v>
      </c>
      <c r="BZ72" s="61"/>
      <c r="CA72" s="61" t="s">
        <v>183</v>
      </c>
      <c r="CB72" s="61"/>
      <c r="CC72" s="61" t="s">
        <v>183</v>
      </c>
      <c r="CD72" s="61"/>
      <c r="CE72" s="61" t="s">
        <v>183</v>
      </c>
      <c r="CF72" s="61" t="s">
        <v>133</v>
      </c>
      <c r="CG72" s="61"/>
      <c r="CH72" s="68" t="str">
        <f t="shared" si="3"/>
        <v>17_Programas de transparencia y ética pública - PTEP
24_Operación del Sistema de Gestión Institucional - SGI</v>
      </c>
      <c r="CI72" s="61"/>
      <c r="CJ72" s="61" t="s">
        <v>337</v>
      </c>
      <c r="CK72" s="61"/>
      <c r="CL72" s="61" t="s">
        <v>419</v>
      </c>
      <c r="CM72" s="61"/>
      <c r="CN72" s="61"/>
      <c r="CO72" s="61" t="s">
        <v>431</v>
      </c>
      <c r="CP72" s="68" t="str">
        <f t="shared" si="4"/>
        <v>D02_Direccionamiento Estratégico y Planeación
D04_Evaluación de resultados
D07_Control Interno</v>
      </c>
      <c r="CQ72" s="61"/>
      <c r="CR72" s="61"/>
      <c r="CS72" s="61" t="s">
        <v>338</v>
      </c>
      <c r="CT72" s="61"/>
      <c r="CU72" s="61"/>
      <c r="CV72" s="61"/>
      <c r="CW72" s="61"/>
      <c r="CX72" s="61"/>
      <c r="CY72" s="61"/>
      <c r="CZ72" s="61"/>
      <c r="DA72" s="61"/>
      <c r="DB72" s="61"/>
      <c r="DC72" s="61"/>
      <c r="DD72" s="61" t="s">
        <v>420</v>
      </c>
      <c r="DE72" s="61"/>
      <c r="DF72" s="61"/>
      <c r="DG72" s="61"/>
      <c r="DH72" s="61"/>
      <c r="DI72" s="61" t="s">
        <v>432</v>
      </c>
      <c r="DJ72" s="68" t="str">
        <f t="shared" si="5"/>
        <v>D02_P03_Planeación Institucional
D04_P14_Seguimiento y evaluación del desempeño institucional
D07_P19_Control Interno</v>
      </c>
      <c r="DK72" s="61" t="s">
        <v>160</v>
      </c>
      <c r="DL72" s="61"/>
      <c r="DM72" s="61"/>
      <c r="DN72" s="61"/>
      <c r="DO72" s="61"/>
      <c r="DP72" s="61"/>
      <c r="DQ72" s="61"/>
      <c r="DR72" s="61"/>
      <c r="DS72" s="61"/>
      <c r="DT72" s="61"/>
      <c r="DU72" s="61"/>
      <c r="DV72" s="61"/>
      <c r="DW72" s="61"/>
      <c r="DX72" s="61"/>
      <c r="DY72" s="61"/>
      <c r="DZ72" s="61"/>
      <c r="EA72" s="61"/>
      <c r="EB72" s="61"/>
      <c r="EC72" s="61"/>
      <c r="ED72" s="61"/>
      <c r="EE72" s="61"/>
    </row>
    <row r="73" spans="2:135" s="2" customFormat="1" ht="84" customHeight="1" x14ac:dyDescent="0.3">
      <c r="B73" s="1"/>
      <c r="C73" s="61">
        <v>33289</v>
      </c>
      <c r="D73" s="61" t="s">
        <v>468</v>
      </c>
      <c r="E73" s="3" t="s">
        <v>469</v>
      </c>
      <c r="F73" s="61" t="s">
        <v>470</v>
      </c>
      <c r="G73" s="62" t="str">
        <f t="shared" si="0"/>
        <v>URF2026_NEP_026_04_Realizar sesiones del Comité Institucional de Gestión y Desempeño_Tercer cuatrimestre 2026</v>
      </c>
      <c r="H73" s="63" t="s">
        <v>459</v>
      </c>
      <c r="I73" s="61" t="s">
        <v>460</v>
      </c>
      <c r="J73" s="61" t="s">
        <v>461</v>
      </c>
      <c r="K73" s="61" t="s">
        <v>331</v>
      </c>
      <c r="L73" s="64" t="s">
        <v>174</v>
      </c>
      <c r="M73" s="64"/>
      <c r="N73" s="65">
        <v>46357</v>
      </c>
      <c r="O73" s="65">
        <v>46386.999305555553</v>
      </c>
      <c r="P73" s="66">
        <f t="shared" si="1"/>
        <v>29.999305555553292</v>
      </c>
      <c r="Q73" s="64" t="s">
        <v>174</v>
      </c>
      <c r="R73" s="64"/>
      <c r="S73" s="67" t="s">
        <v>333</v>
      </c>
      <c r="T73" s="61" t="s">
        <v>462</v>
      </c>
      <c r="U73" s="100">
        <v>0.25</v>
      </c>
      <c r="V73" s="63" t="s">
        <v>6</v>
      </c>
      <c r="W73" s="101" t="s">
        <v>177</v>
      </c>
      <c r="X73" s="67" t="s">
        <v>178</v>
      </c>
      <c r="Y73" s="67" t="s">
        <v>335</v>
      </c>
      <c r="Z73" s="67" t="s">
        <v>336</v>
      </c>
      <c r="AA73" s="61" t="s">
        <v>181</v>
      </c>
      <c r="AB73" s="61"/>
      <c r="AC73" s="61" t="s">
        <v>182</v>
      </c>
      <c r="AD73" s="61"/>
      <c r="AE73" s="68" t="str">
        <f t="shared" si="2"/>
        <v>Talento Humano
Tecnológicos</v>
      </c>
      <c r="AF73" s="61"/>
      <c r="AG73" s="61" t="s">
        <v>183</v>
      </c>
      <c r="AH73" s="61" t="s">
        <v>183</v>
      </c>
      <c r="AI73" s="69">
        <v>0</v>
      </c>
      <c r="AJ73" s="70"/>
      <c r="AK73" s="61" t="s">
        <v>183</v>
      </c>
      <c r="AL73" s="61" t="s">
        <v>183</v>
      </c>
      <c r="AM73" s="69">
        <v>0</v>
      </c>
      <c r="AN73" s="70"/>
      <c r="AO73" s="61" t="s">
        <v>183</v>
      </c>
      <c r="AP73" s="61" t="s">
        <v>183</v>
      </c>
      <c r="AQ73" s="69">
        <v>0</v>
      </c>
      <c r="AR73" s="70"/>
      <c r="AS73" s="61" t="s">
        <v>183</v>
      </c>
      <c r="AT73" s="61" t="s">
        <v>183</v>
      </c>
      <c r="AU73" s="69">
        <v>0</v>
      </c>
      <c r="AV73" s="70"/>
      <c r="AW73" s="61" t="s">
        <v>183</v>
      </c>
      <c r="AX73" s="61" t="s">
        <v>183</v>
      </c>
      <c r="AY73" s="69">
        <v>0</v>
      </c>
      <c r="AZ73" s="70"/>
      <c r="BA73" s="61" t="s">
        <v>183</v>
      </c>
      <c r="BB73" s="61" t="s">
        <v>183</v>
      </c>
      <c r="BC73" s="69">
        <v>0</v>
      </c>
      <c r="BD73" s="61"/>
      <c r="BE73" s="61" t="s">
        <v>183</v>
      </c>
      <c r="BF73" s="61"/>
      <c r="BG73" s="61" t="s">
        <v>183</v>
      </c>
      <c r="BH73" s="61"/>
      <c r="BI73" s="61"/>
      <c r="BJ73" s="61"/>
      <c r="BK73" s="61"/>
      <c r="BL73" s="61"/>
      <c r="BM73" s="61"/>
      <c r="BN73" s="61"/>
      <c r="BO73" s="61"/>
      <c r="BP73" s="61" t="s">
        <v>52</v>
      </c>
      <c r="BQ73" s="61" t="s">
        <v>463</v>
      </c>
      <c r="BR73" s="61" t="s">
        <v>464</v>
      </c>
      <c r="BS73" s="61"/>
      <c r="BT73" s="61" t="s">
        <v>183</v>
      </c>
      <c r="BU73" s="61"/>
      <c r="BV73" s="61" t="s">
        <v>183</v>
      </c>
      <c r="BW73" s="61"/>
      <c r="BX73" s="61" t="s">
        <v>183</v>
      </c>
      <c r="BY73" s="61" t="s">
        <v>183</v>
      </c>
      <c r="BZ73" s="61"/>
      <c r="CA73" s="61" t="s">
        <v>183</v>
      </c>
      <c r="CB73" s="61"/>
      <c r="CC73" s="61" t="s">
        <v>183</v>
      </c>
      <c r="CD73" s="61"/>
      <c r="CE73" s="61" t="s">
        <v>183</v>
      </c>
      <c r="CF73" s="61" t="s">
        <v>133</v>
      </c>
      <c r="CG73" s="61"/>
      <c r="CH73" s="68" t="str">
        <f t="shared" si="3"/>
        <v>17_Programas de transparencia y ética pública - PTEP
24_Operación del Sistema de Gestión Institucional - SGI</v>
      </c>
      <c r="CI73" s="61"/>
      <c r="CJ73" s="61" t="s">
        <v>337</v>
      </c>
      <c r="CK73" s="61"/>
      <c r="CL73" s="61" t="s">
        <v>419</v>
      </c>
      <c r="CM73" s="61"/>
      <c r="CN73" s="61"/>
      <c r="CO73" s="61" t="s">
        <v>431</v>
      </c>
      <c r="CP73" s="68" t="str">
        <f t="shared" si="4"/>
        <v>D02_Direccionamiento Estratégico y Planeación
D04_Evaluación de resultados
D07_Control Interno</v>
      </c>
      <c r="CQ73" s="61"/>
      <c r="CR73" s="61"/>
      <c r="CS73" s="61" t="s">
        <v>338</v>
      </c>
      <c r="CT73" s="61"/>
      <c r="CU73" s="61"/>
      <c r="CV73" s="61"/>
      <c r="CW73" s="61"/>
      <c r="CX73" s="61"/>
      <c r="CY73" s="61"/>
      <c r="CZ73" s="61"/>
      <c r="DA73" s="61"/>
      <c r="DB73" s="61"/>
      <c r="DC73" s="61"/>
      <c r="DD73" s="61" t="s">
        <v>420</v>
      </c>
      <c r="DE73" s="61"/>
      <c r="DF73" s="61"/>
      <c r="DG73" s="61"/>
      <c r="DH73" s="61"/>
      <c r="DI73" s="61" t="s">
        <v>432</v>
      </c>
      <c r="DJ73" s="68" t="str">
        <f t="shared" si="5"/>
        <v>D02_P03_Planeación Institucional
D04_P14_Seguimiento y evaluación del desempeño institucional
D07_P19_Control Interno</v>
      </c>
      <c r="DK73" s="61" t="s">
        <v>160</v>
      </c>
      <c r="DL73" s="61"/>
      <c r="DM73" s="61"/>
      <c r="DN73" s="61"/>
      <c r="DO73" s="61"/>
      <c r="DP73" s="61"/>
      <c r="DQ73" s="61"/>
      <c r="DR73" s="61"/>
      <c r="DS73" s="61"/>
      <c r="DT73" s="61"/>
      <c r="DU73" s="61"/>
      <c r="DV73" s="61"/>
      <c r="DW73" s="61"/>
      <c r="DX73" s="61"/>
      <c r="DY73" s="61"/>
      <c r="DZ73" s="61"/>
      <c r="EA73" s="61"/>
      <c r="EB73" s="61"/>
      <c r="EC73" s="61"/>
      <c r="ED73" s="61"/>
      <c r="EE73" s="61"/>
    </row>
    <row r="74" spans="2:135" s="2" customFormat="1" ht="84" customHeight="1" x14ac:dyDescent="0.3">
      <c r="B74" s="1"/>
      <c r="C74" s="61">
        <v>33305</v>
      </c>
      <c r="D74" s="61" t="s">
        <v>471</v>
      </c>
      <c r="E74" s="3" t="s">
        <v>472</v>
      </c>
      <c r="F74" s="61" t="s">
        <v>473</v>
      </c>
      <c r="G74" s="62" t="str">
        <f t="shared" si="0"/>
        <v>URF2026_NEI_027_Asesorar y acompañar en la formulación del plan de acción 2027</v>
      </c>
      <c r="H74" s="63" t="s">
        <v>474</v>
      </c>
      <c r="I74" s="61" t="s">
        <v>475</v>
      </c>
      <c r="J74" s="61" t="s">
        <v>476</v>
      </c>
      <c r="K74" s="61" t="s">
        <v>331</v>
      </c>
      <c r="L74" s="64" t="s">
        <v>174</v>
      </c>
      <c r="M74" s="64"/>
      <c r="N74" s="65">
        <v>46296</v>
      </c>
      <c r="O74" s="65">
        <v>46386.999305555553</v>
      </c>
      <c r="P74" s="66">
        <f t="shared" si="1"/>
        <v>90.999305555553292</v>
      </c>
      <c r="Q74" s="64" t="s">
        <v>174</v>
      </c>
      <c r="R74" s="64"/>
      <c r="S74" s="67" t="s">
        <v>175</v>
      </c>
      <c r="T74" s="61" t="s">
        <v>477</v>
      </c>
      <c r="U74" s="100">
        <v>1</v>
      </c>
      <c r="V74" s="63" t="s">
        <v>6</v>
      </c>
      <c r="W74" s="101" t="s">
        <v>218</v>
      </c>
      <c r="X74" s="67" t="s">
        <v>178</v>
      </c>
      <c r="Y74" s="67" t="s">
        <v>335</v>
      </c>
      <c r="Z74" s="67" t="s">
        <v>336</v>
      </c>
      <c r="AA74" s="61" t="s">
        <v>181</v>
      </c>
      <c r="AB74" s="61"/>
      <c r="AC74" s="61" t="s">
        <v>182</v>
      </c>
      <c r="AD74" s="61"/>
      <c r="AE74" s="68" t="str">
        <f t="shared" si="2"/>
        <v>Talento Humano
Tecnológicos</v>
      </c>
      <c r="AF74" s="61"/>
      <c r="AG74" s="61" t="s">
        <v>183</v>
      </c>
      <c r="AH74" s="61" t="s">
        <v>183</v>
      </c>
      <c r="AI74" s="69">
        <v>0</v>
      </c>
      <c r="AJ74" s="70"/>
      <c r="AK74" s="61" t="s">
        <v>183</v>
      </c>
      <c r="AL74" s="61" t="s">
        <v>183</v>
      </c>
      <c r="AM74" s="69">
        <v>0</v>
      </c>
      <c r="AN74" s="70"/>
      <c r="AO74" s="61" t="s">
        <v>183</v>
      </c>
      <c r="AP74" s="61" t="s">
        <v>183</v>
      </c>
      <c r="AQ74" s="69">
        <v>0</v>
      </c>
      <c r="AR74" s="70"/>
      <c r="AS74" s="61" t="s">
        <v>183</v>
      </c>
      <c r="AT74" s="61" t="s">
        <v>183</v>
      </c>
      <c r="AU74" s="69">
        <v>0</v>
      </c>
      <c r="AV74" s="70"/>
      <c r="AW74" s="61" t="s">
        <v>183</v>
      </c>
      <c r="AX74" s="61" t="s">
        <v>183</v>
      </c>
      <c r="AY74" s="69">
        <v>0</v>
      </c>
      <c r="AZ74" s="70"/>
      <c r="BA74" s="61" t="s">
        <v>183</v>
      </c>
      <c r="BB74" s="61" t="s">
        <v>183</v>
      </c>
      <c r="BC74" s="69">
        <v>0</v>
      </c>
      <c r="BD74" s="61"/>
      <c r="BE74" s="61" t="s">
        <v>183</v>
      </c>
      <c r="BF74" s="61"/>
      <c r="BG74" s="61" t="s">
        <v>183</v>
      </c>
      <c r="BH74" s="61"/>
      <c r="BI74" s="61"/>
      <c r="BJ74" s="61"/>
      <c r="BK74" s="61"/>
      <c r="BL74" s="61"/>
      <c r="BM74" s="61"/>
      <c r="BN74" s="61"/>
      <c r="BO74" s="61"/>
      <c r="BP74" s="61"/>
      <c r="BQ74" s="61" t="s">
        <v>183</v>
      </c>
      <c r="BR74" s="61" t="s">
        <v>183</v>
      </c>
      <c r="BS74" s="61"/>
      <c r="BT74" s="61" t="s">
        <v>183</v>
      </c>
      <c r="BU74" s="61"/>
      <c r="BV74" s="61" t="s">
        <v>183</v>
      </c>
      <c r="BW74" s="61"/>
      <c r="BX74" s="61" t="s">
        <v>183</v>
      </c>
      <c r="BY74" s="61" t="s">
        <v>183</v>
      </c>
      <c r="BZ74" s="61"/>
      <c r="CA74" s="61" t="s">
        <v>183</v>
      </c>
      <c r="CB74" s="61"/>
      <c r="CC74" s="61" t="s">
        <v>183</v>
      </c>
      <c r="CD74" s="61"/>
      <c r="CE74" s="61" t="s">
        <v>183</v>
      </c>
      <c r="CF74" s="61" t="s">
        <v>133</v>
      </c>
      <c r="CG74" s="61"/>
      <c r="CH74" s="68" t="str">
        <f t="shared" si="3"/>
        <v>24_Operación del Sistema de Gestión Institucional - SGI</v>
      </c>
      <c r="CI74" s="61"/>
      <c r="CJ74" s="61" t="s">
        <v>337</v>
      </c>
      <c r="CK74" s="61"/>
      <c r="CL74" s="61"/>
      <c r="CM74" s="61"/>
      <c r="CN74" s="61"/>
      <c r="CO74" s="61"/>
      <c r="CP74" s="68" t="str">
        <f t="shared" si="4"/>
        <v>D02_Direccionamiento Estratégico y Planeación</v>
      </c>
      <c r="CQ74" s="61"/>
      <c r="CR74" s="61"/>
      <c r="CS74" s="61" t="s">
        <v>338</v>
      </c>
      <c r="CT74" s="61"/>
      <c r="CU74" s="61"/>
      <c r="CV74" s="61"/>
      <c r="CW74" s="61"/>
      <c r="CX74" s="61"/>
      <c r="CY74" s="61"/>
      <c r="CZ74" s="61"/>
      <c r="DA74" s="61"/>
      <c r="DB74" s="61"/>
      <c r="DC74" s="61"/>
      <c r="DD74" s="61"/>
      <c r="DE74" s="61"/>
      <c r="DF74" s="61"/>
      <c r="DG74" s="61"/>
      <c r="DH74" s="61"/>
      <c r="DI74" s="61"/>
      <c r="DJ74" s="68" t="str">
        <f t="shared" si="5"/>
        <v>D02_P03_Planeación Institucional</v>
      </c>
      <c r="DK74" s="61" t="s">
        <v>160</v>
      </c>
      <c r="DL74" s="61"/>
      <c r="DM74" s="61"/>
      <c r="DN74" s="61"/>
      <c r="DO74" s="61"/>
      <c r="DP74" s="61"/>
      <c r="DQ74" s="61"/>
      <c r="DR74" s="61"/>
      <c r="DS74" s="61"/>
      <c r="DT74" s="61"/>
      <c r="DU74" s="61"/>
      <c r="DV74" s="61"/>
      <c r="DW74" s="61"/>
      <c r="DX74" s="61"/>
      <c r="DY74" s="61"/>
      <c r="DZ74" s="61"/>
      <c r="EA74" s="61"/>
      <c r="EB74" s="61"/>
      <c r="EC74" s="61"/>
      <c r="ED74" s="61"/>
      <c r="EE74" s="61"/>
    </row>
    <row r="75" spans="2:135" s="2" customFormat="1" ht="84" customHeight="1" x14ac:dyDescent="0.3">
      <c r="B75" s="1"/>
      <c r="C75" s="61">
        <v>33291</v>
      </c>
      <c r="D75" s="61" t="s">
        <v>478</v>
      </c>
      <c r="E75" s="3" t="s">
        <v>479</v>
      </c>
      <c r="F75" s="61" t="s">
        <v>480</v>
      </c>
      <c r="G75" s="62" t="str">
        <f t="shared" si="0"/>
        <v xml:space="preserve">URF2026_NOP_028_01_Adelantar ejercicios de sensibilización y socialización de la metodología de innovación institucional, identificación de buenas prácticas y lecciones aprendidas_Segundo cuatrimestre </v>
      </c>
      <c r="H75" s="63" t="s">
        <v>481</v>
      </c>
      <c r="I75" s="61" t="s">
        <v>482</v>
      </c>
      <c r="J75" s="61" t="s">
        <v>483</v>
      </c>
      <c r="K75" s="61" t="s">
        <v>331</v>
      </c>
      <c r="L75" s="64" t="s">
        <v>174</v>
      </c>
      <c r="M75" s="64"/>
      <c r="N75" s="65">
        <v>46143</v>
      </c>
      <c r="O75" s="65">
        <v>46203.999305555553</v>
      </c>
      <c r="P75" s="66">
        <f t="shared" si="1"/>
        <v>60.999305555553292</v>
      </c>
      <c r="Q75" s="64" t="s">
        <v>174</v>
      </c>
      <c r="R75" s="64"/>
      <c r="S75" s="67" t="s">
        <v>175</v>
      </c>
      <c r="T75" s="61" t="s">
        <v>484</v>
      </c>
      <c r="U75" s="100">
        <v>0.5</v>
      </c>
      <c r="V75" s="63" t="s">
        <v>7</v>
      </c>
      <c r="W75" s="101" t="s">
        <v>177</v>
      </c>
      <c r="X75" s="67" t="s">
        <v>178</v>
      </c>
      <c r="Y75" s="67" t="s">
        <v>335</v>
      </c>
      <c r="Z75" s="67" t="s">
        <v>336</v>
      </c>
      <c r="AA75" s="61" t="s">
        <v>181</v>
      </c>
      <c r="AB75" s="61"/>
      <c r="AC75" s="61" t="s">
        <v>182</v>
      </c>
      <c r="AD75" s="61"/>
      <c r="AE75" s="68" t="str">
        <f t="shared" si="2"/>
        <v>Talento Humano
Tecnológicos</v>
      </c>
      <c r="AF75" s="61"/>
      <c r="AG75" s="61" t="s">
        <v>183</v>
      </c>
      <c r="AH75" s="61" t="s">
        <v>183</v>
      </c>
      <c r="AI75" s="69">
        <v>0</v>
      </c>
      <c r="AJ75" s="70"/>
      <c r="AK75" s="61" t="s">
        <v>183</v>
      </c>
      <c r="AL75" s="61" t="s">
        <v>183</v>
      </c>
      <c r="AM75" s="69">
        <v>0</v>
      </c>
      <c r="AN75" s="70"/>
      <c r="AO75" s="61" t="s">
        <v>183</v>
      </c>
      <c r="AP75" s="61" t="s">
        <v>183</v>
      </c>
      <c r="AQ75" s="69">
        <v>0</v>
      </c>
      <c r="AR75" s="70"/>
      <c r="AS75" s="61" t="s">
        <v>183</v>
      </c>
      <c r="AT75" s="61" t="s">
        <v>183</v>
      </c>
      <c r="AU75" s="69">
        <v>0</v>
      </c>
      <c r="AV75" s="70"/>
      <c r="AW75" s="61" t="s">
        <v>183</v>
      </c>
      <c r="AX75" s="61" t="s">
        <v>183</v>
      </c>
      <c r="AY75" s="69">
        <v>0</v>
      </c>
      <c r="AZ75" s="70"/>
      <c r="BA75" s="61" t="s">
        <v>183</v>
      </c>
      <c r="BB75" s="61" t="s">
        <v>183</v>
      </c>
      <c r="BC75" s="69">
        <v>0</v>
      </c>
      <c r="BD75" s="61"/>
      <c r="BE75" s="61" t="s">
        <v>183</v>
      </c>
      <c r="BF75" s="61"/>
      <c r="BG75" s="61" t="s">
        <v>183</v>
      </c>
      <c r="BH75" s="61"/>
      <c r="BI75" s="61"/>
      <c r="BJ75" s="61"/>
      <c r="BK75" s="61"/>
      <c r="BL75" s="61" t="s">
        <v>119</v>
      </c>
      <c r="BM75" s="61"/>
      <c r="BN75" s="61"/>
      <c r="BO75" s="61"/>
      <c r="BP75" s="61"/>
      <c r="BQ75" s="61" t="s">
        <v>183</v>
      </c>
      <c r="BR75" s="61" t="s">
        <v>183</v>
      </c>
      <c r="BS75" s="61"/>
      <c r="BT75" s="61" t="s">
        <v>183</v>
      </c>
      <c r="BU75" s="61"/>
      <c r="BV75" s="61" t="s">
        <v>183</v>
      </c>
      <c r="BW75" s="61"/>
      <c r="BX75" s="61" t="s">
        <v>183</v>
      </c>
      <c r="BY75" s="61" t="s">
        <v>183</v>
      </c>
      <c r="BZ75" s="61"/>
      <c r="CA75" s="61" t="s">
        <v>183</v>
      </c>
      <c r="CB75" s="61"/>
      <c r="CC75" s="61" t="s">
        <v>183</v>
      </c>
      <c r="CD75" s="61"/>
      <c r="CE75" s="61" t="s">
        <v>183</v>
      </c>
      <c r="CF75" s="61" t="s">
        <v>133</v>
      </c>
      <c r="CG75" s="61"/>
      <c r="CH75" s="68" t="str">
        <f t="shared" si="3"/>
        <v>13_Plan Institucional de Capacitación - PIC
24_Operación del Sistema de Gestión Institucional - SGI</v>
      </c>
      <c r="CI75" s="61"/>
      <c r="CJ75" s="61"/>
      <c r="CK75" s="61"/>
      <c r="CL75" s="61"/>
      <c r="CM75" s="61"/>
      <c r="CN75" s="61" t="s">
        <v>447</v>
      </c>
      <c r="CO75" s="61"/>
      <c r="CP75" s="68" t="str">
        <f t="shared" si="4"/>
        <v>D06_Gestión del conocimiento y la innovación</v>
      </c>
      <c r="CQ75" s="61"/>
      <c r="CR75" s="61"/>
      <c r="CS75" s="61"/>
      <c r="CT75" s="61"/>
      <c r="CU75" s="61"/>
      <c r="CV75" s="61"/>
      <c r="CW75" s="61"/>
      <c r="CX75" s="61"/>
      <c r="CY75" s="61"/>
      <c r="CZ75" s="61"/>
      <c r="DA75" s="61"/>
      <c r="DB75" s="61"/>
      <c r="DC75" s="61"/>
      <c r="DD75" s="61"/>
      <c r="DE75" s="61"/>
      <c r="DF75" s="61"/>
      <c r="DG75" s="61"/>
      <c r="DH75" s="61" t="s">
        <v>448</v>
      </c>
      <c r="DI75" s="61"/>
      <c r="DJ75" s="68" t="str">
        <f t="shared" si="5"/>
        <v>D06_P18_Gestión del conocimiento y la innovación</v>
      </c>
      <c r="DK75" s="61" t="s">
        <v>160</v>
      </c>
      <c r="DL75" s="61"/>
      <c r="DM75" s="61"/>
      <c r="DN75" s="61"/>
      <c r="DO75" s="61"/>
      <c r="DP75" s="61"/>
      <c r="DQ75" s="61"/>
      <c r="DR75" s="61"/>
      <c r="DS75" s="61"/>
      <c r="DT75" s="61"/>
      <c r="DU75" s="61"/>
      <c r="DV75" s="61"/>
      <c r="DW75" s="61"/>
      <c r="DX75" s="61"/>
      <c r="DY75" s="61"/>
      <c r="DZ75" s="61"/>
      <c r="EA75" s="61"/>
      <c r="EB75" s="61"/>
      <c r="EC75" s="61"/>
      <c r="ED75" s="61"/>
      <c r="EE75" s="61"/>
    </row>
    <row r="76" spans="2:135" s="2" customFormat="1" ht="84" customHeight="1" x14ac:dyDescent="0.3">
      <c r="B76" s="1"/>
      <c r="C76" s="61">
        <v>33293</v>
      </c>
      <c r="D76" s="61" t="s">
        <v>485</v>
      </c>
      <c r="E76" s="3" t="s">
        <v>486</v>
      </c>
      <c r="F76" s="61" t="s">
        <v>487</v>
      </c>
      <c r="G76" s="62" t="str">
        <f t="shared" si="0"/>
        <v xml:space="preserve">URF2026_NOP_028_02_Adelantar ejercicios de sensibilización y socialización de la metodología de innovación institucional, identificación de buenas prácticas y lecciones aprendidas_Tercer cuatrimestre </v>
      </c>
      <c r="H76" s="63" t="s">
        <v>481</v>
      </c>
      <c r="I76" s="61" t="s">
        <v>482</v>
      </c>
      <c r="J76" s="61" t="s">
        <v>483</v>
      </c>
      <c r="K76" s="61" t="s">
        <v>331</v>
      </c>
      <c r="L76" s="64" t="s">
        <v>174</v>
      </c>
      <c r="M76" s="64"/>
      <c r="N76" s="65">
        <v>46266</v>
      </c>
      <c r="O76" s="65">
        <v>46325.999305555553</v>
      </c>
      <c r="P76" s="66">
        <f t="shared" si="1"/>
        <v>59.999305555553292</v>
      </c>
      <c r="Q76" s="64" t="s">
        <v>174</v>
      </c>
      <c r="R76" s="64"/>
      <c r="S76" s="67" t="s">
        <v>175</v>
      </c>
      <c r="T76" s="61" t="s">
        <v>484</v>
      </c>
      <c r="U76" s="100">
        <v>0.5</v>
      </c>
      <c r="V76" s="63" t="s">
        <v>7</v>
      </c>
      <c r="W76" s="101" t="s">
        <v>177</v>
      </c>
      <c r="X76" s="67" t="s">
        <v>178</v>
      </c>
      <c r="Y76" s="67" t="s">
        <v>335</v>
      </c>
      <c r="Z76" s="67" t="s">
        <v>336</v>
      </c>
      <c r="AA76" s="61" t="s">
        <v>181</v>
      </c>
      <c r="AB76" s="61"/>
      <c r="AC76" s="61" t="s">
        <v>182</v>
      </c>
      <c r="AD76" s="61"/>
      <c r="AE76" s="68" t="str">
        <f t="shared" si="2"/>
        <v>Talento Humano
Tecnológicos</v>
      </c>
      <c r="AF76" s="61"/>
      <c r="AG76" s="61" t="s">
        <v>183</v>
      </c>
      <c r="AH76" s="61" t="s">
        <v>183</v>
      </c>
      <c r="AI76" s="69">
        <v>0</v>
      </c>
      <c r="AJ76" s="70"/>
      <c r="AK76" s="61" t="s">
        <v>183</v>
      </c>
      <c r="AL76" s="61" t="s">
        <v>183</v>
      </c>
      <c r="AM76" s="69">
        <v>0</v>
      </c>
      <c r="AN76" s="70"/>
      <c r="AO76" s="61" t="s">
        <v>183</v>
      </c>
      <c r="AP76" s="61" t="s">
        <v>183</v>
      </c>
      <c r="AQ76" s="69">
        <v>0</v>
      </c>
      <c r="AR76" s="70"/>
      <c r="AS76" s="61" t="s">
        <v>183</v>
      </c>
      <c r="AT76" s="61" t="s">
        <v>183</v>
      </c>
      <c r="AU76" s="69">
        <v>0</v>
      </c>
      <c r="AV76" s="70"/>
      <c r="AW76" s="61" t="s">
        <v>183</v>
      </c>
      <c r="AX76" s="61" t="s">
        <v>183</v>
      </c>
      <c r="AY76" s="69">
        <v>0</v>
      </c>
      <c r="AZ76" s="70"/>
      <c r="BA76" s="61" t="s">
        <v>183</v>
      </c>
      <c r="BB76" s="61" t="s">
        <v>183</v>
      </c>
      <c r="BC76" s="69">
        <v>0</v>
      </c>
      <c r="BD76" s="61"/>
      <c r="BE76" s="61" t="s">
        <v>183</v>
      </c>
      <c r="BF76" s="61"/>
      <c r="BG76" s="61" t="s">
        <v>183</v>
      </c>
      <c r="BH76" s="61"/>
      <c r="BI76" s="61"/>
      <c r="BJ76" s="61"/>
      <c r="BK76" s="61"/>
      <c r="BL76" s="61" t="s">
        <v>119</v>
      </c>
      <c r="BM76" s="61"/>
      <c r="BN76" s="61"/>
      <c r="BO76" s="61"/>
      <c r="BP76" s="61"/>
      <c r="BQ76" s="61" t="s">
        <v>183</v>
      </c>
      <c r="BR76" s="61" t="s">
        <v>183</v>
      </c>
      <c r="BS76" s="61"/>
      <c r="BT76" s="61" t="s">
        <v>183</v>
      </c>
      <c r="BU76" s="61"/>
      <c r="BV76" s="61" t="s">
        <v>183</v>
      </c>
      <c r="BW76" s="61"/>
      <c r="BX76" s="61" t="s">
        <v>183</v>
      </c>
      <c r="BY76" s="61" t="s">
        <v>183</v>
      </c>
      <c r="BZ76" s="61"/>
      <c r="CA76" s="61" t="s">
        <v>183</v>
      </c>
      <c r="CB76" s="61"/>
      <c r="CC76" s="61" t="s">
        <v>183</v>
      </c>
      <c r="CD76" s="61"/>
      <c r="CE76" s="61" t="s">
        <v>183</v>
      </c>
      <c r="CF76" s="61" t="s">
        <v>133</v>
      </c>
      <c r="CG76" s="61"/>
      <c r="CH76" s="68" t="str">
        <f t="shared" si="3"/>
        <v>13_Plan Institucional de Capacitación - PIC
24_Operación del Sistema de Gestión Institucional - SGI</v>
      </c>
      <c r="CI76" s="61"/>
      <c r="CJ76" s="61"/>
      <c r="CK76" s="61"/>
      <c r="CL76" s="61"/>
      <c r="CM76" s="61"/>
      <c r="CN76" s="61" t="s">
        <v>447</v>
      </c>
      <c r="CO76" s="61"/>
      <c r="CP76" s="68" t="str">
        <f t="shared" si="4"/>
        <v>D06_Gestión del conocimiento y la innovación</v>
      </c>
      <c r="CQ76" s="61"/>
      <c r="CR76" s="61"/>
      <c r="CS76" s="61"/>
      <c r="CT76" s="61"/>
      <c r="CU76" s="61"/>
      <c r="CV76" s="61"/>
      <c r="CW76" s="61"/>
      <c r="CX76" s="61"/>
      <c r="CY76" s="61"/>
      <c r="CZ76" s="61"/>
      <c r="DA76" s="61"/>
      <c r="DB76" s="61"/>
      <c r="DC76" s="61"/>
      <c r="DD76" s="61"/>
      <c r="DE76" s="61"/>
      <c r="DF76" s="61"/>
      <c r="DG76" s="61"/>
      <c r="DH76" s="61" t="s">
        <v>448</v>
      </c>
      <c r="DI76" s="61"/>
      <c r="DJ76" s="68" t="str">
        <f t="shared" si="5"/>
        <v>D06_P18_Gestión del conocimiento y la innovación</v>
      </c>
      <c r="DK76" s="61" t="s">
        <v>160</v>
      </c>
      <c r="DL76" s="61"/>
      <c r="DM76" s="61"/>
      <c r="DN76" s="61"/>
      <c r="DO76" s="61"/>
      <c r="DP76" s="61"/>
      <c r="DQ76" s="61"/>
      <c r="DR76" s="61"/>
      <c r="DS76" s="61"/>
      <c r="DT76" s="61"/>
      <c r="DU76" s="61"/>
      <c r="DV76" s="61"/>
      <c r="DW76" s="61"/>
      <c r="DX76" s="61"/>
      <c r="DY76" s="61"/>
      <c r="DZ76" s="61"/>
      <c r="EA76" s="61"/>
      <c r="EB76" s="61"/>
      <c r="EC76" s="61"/>
      <c r="ED76" s="61"/>
      <c r="EE76" s="61"/>
    </row>
    <row r="77" spans="2:135" s="2" customFormat="1" ht="84" customHeight="1" x14ac:dyDescent="0.3">
      <c r="B77" s="1"/>
      <c r="C77" s="61">
        <v>33295</v>
      </c>
      <c r="D77" s="61" t="s">
        <v>488</v>
      </c>
      <c r="E77" s="3" t="s">
        <v>489</v>
      </c>
      <c r="F77" s="61" t="s">
        <v>490</v>
      </c>
      <c r="G77" s="62" t="str">
        <f t="shared" si="0"/>
        <v>URF2026_NEI_029_Consolidar y publicar el informe de gestión de la vigencia 2025</v>
      </c>
      <c r="H77" s="63" t="s">
        <v>491</v>
      </c>
      <c r="I77" s="61" t="s">
        <v>492</v>
      </c>
      <c r="J77" s="61" t="s">
        <v>493</v>
      </c>
      <c r="K77" s="61" t="s">
        <v>331</v>
      </c>
      <c r="L77" s="64" t="s">
        <v>429</v>
      </c>
      <c r="M77" s="64"/>
      <c r="N77" s="65">
        <v>46023</v>
      </c>
      <c r="O77" s="65">
        <v>46053.999305555553</v>
      </c>
      <c r="P77" s="66">
        <f t="shared" si="1"/>
        <v>30.999305555553292</v>
      </c>
      <c r="Q77" s="64" t="s">
        <v>174</v>
      </c>
      <c r="R77" s="64"/>
      <c r="S77" s="67" t="s">
        <v>175</v>
      </c>
      <c r="T77" s="61" t="s">
        <v>455</v>
      </c>
      <c r="U77" s="100">
        <v>1</v>
      </c>
      <c r="V77" s="63" t="s">
        <v>6</v>
      </c>
      <c r="W77" s="101" t="s">
        <v>218</v>
      </c>
      <c r="X77" s="67" t="s">
        <v>178</v>
      </c>
      <c r="Y77" s="67" t="s">
        <v>335</v>
      </c>
      <c r="Z77" s="67" t="s">
        <v>336</v>
      </c>
      <c r="AA77" s="61" t="s">
        <v>181</v>
      </c>
      <c r="AB77" s="61"/>
      <c r="AC77" s="61" t="s">
        <v>182</v>
      </c>
      <c r="AD77" s="61"/>
      <c r="AE77" s="68" t="str">
        <f t="shared" si="2"/>
        <v>Talento Humano
Tecnológicos</v>
      </c>
      <c r="AF77" s="61"/>
      <c r="AG77" s="61" t="s">
        <v>183</v>
      </c>
      <c r="AH77" s="61" t="s">
        <v>183</v>
      </c>
      <c r="AI77" s="69">
        <v>0</v>
      </c>
      <c r="AJ77" s="70"/>
      <c r="AK77" s="61" t="s">
        <v>183</v>
      </c>
      <c r="AL77" s="61" t="s">
        <v>183</v>
      </c>
      <c r="AM77" s="69">
        <v>0</v>
      </c>
      <c r="AN77" s="70"/>
      <c r="AO77" s="61" t="s">
        <v>183</v>
      </c>
      <c r="AP77" s="61" t="s">
        <v>183</v>
      </c>
      <c r="AQ77" s="69">
        <v>0</v>
      </c>
      <c r="AR77" s="70"/>
      <c r="AS77" s="61" t="s">
        <v>183</v>
      </c>
      <c r="AT77" s="61" t="s">
        <v>183</v>
      </c>
      <c r="AU77" s="69">
        <v>0</v>
      </c>
      <c r="AV77" s="70"/>
      <c r="AW77" s="61" t="s">
        <v>183</v>
      </c>
      <c r="AX77" s="61" t="s">
        <v>183</v>
      </c>
      <c r="AY77" s="69">
        <v>0</v>
      </c>
      <c r="AZ77" s="70"/>
      <c r="BA77" s="61" t="s">
        <v>183</v>
      </c>
      <c r="BB77" s="61" t="s">
        <v>183</v>
      </c>
      <c r="BC77" s="69">
        <v>0</v>
      </c>
      <c r="BD77" s="61"/>
      <c r="BE77" s="61" t="s">
        <v>183</v>
      </c>
      <c r="BF77" s="61"/>
      <c r="BG77" s="61" t="s">
        <v>183</v>
      </c>
      <c r="BH77" s="61"/>
      <c r="BI77" s="61"/>
      <c r="BJ77" s="61"/>
      <c r="BK77" s="61"/>
      <c r="BL77" s="61"/>
      <c r="BM77" s="61"/>
      <c r="BN77" s="61"/>
      <c r="BO77" s="61"/>
      <c r="BP77" s="61" t="s">
        <v>52</v>
      </c>
      <c r="BQ77" s="61" t="s">
        <v>184</v>
      </c>
      <c r="BR77" s="61" t="s">
        <v>185</v>
      </c>
      <c r="BS77" s="61"/>
      <c r="BT77" s="61" t="s">
        <v>183</v>
      </c>
      <c r="BU77" s="61"/>
      <c r="BV77" s="61" t="s">
        <v>183</v>
      </c>
      <c r="BW77" s="61" t="s">
        <v>54</v>
      </c>
      <c r="BX77" s="61" t="s">
        <v>346</v>
      </c>
      <c r="BY77" s="61" t="s">
        <v>347</v>
      </c>
      <c r="BZ77" s="61"/>
      <c r="CA77" s="61" t="s">
        <v>183</v>
      </c>
      <c r="CB77" s="61"/>
      <c r="CC77" s="61" t="s">
        <v>183</v>
      </c>
      <c r="CD77" s="61"/>
      <c r="CE77" s="61" t="s">
        <v>183</v>
      </c>
      <c r="CF77" s="61" t="s">
        <v>133</v>
      </c>
      <c r="CG77" s="61"/>
      <c r="CH77" s="68" t="str">
        <f t="shared" si="3"/>
        <v>17_Programas de transparencia y ética pública - PTEP
20_Estrategia de relación con el Ciudadano -ERV
24_Operación del Sistema de Gestión Institucional - SGI</v>
      </c>
      <c r="CI77" s="61"/>
      <c r="CJ77" s="61"/>
      <c r="CK77" s="61"/>
      <c r="CL77" s="61" t="s">
        <v>419</v>
      </c>
      <c r="CM77" s="61" t="s">
        <v>188</v>
      </c>
      <c r="CN77" s="61"/>
      <c r="CO77" s="61"/>
      <c r="CP77" s="68" t="str">
        <f t="shared" si="4"/>
        <v>D04_Evaluación de resultados
D05_Información y comunicación</v>
      </c>
      <c r="CQ77" s="61"/>
      <c r="CR77" s="61"/>
      <c r="CS77" s="61"/>
      <c r="CT77" s="61"/>
      <c r="CU77" s="61"/>
      <c r="CV77" s="61"/>
      <c r="CW77" s="61"/>
      <c r="CX77" s="61"/>
      <c r="CY77" s="61"/>
      <c r="CZ77" s="61"/>
      <c r="DA77" s="61"/>
      <c r="DB77" s="61"/>
      <c r="DC77" s="61"/>
      <c r="DD77" s="61" t="s">
        <v>420</v>
      </c>
      <c r="DE77" s="61" t="s">
        <v>190</v>
      </c>
      <c r="DF77" s="61"/>
      <c r="DG77" s="61"/>
      <c r="DH77" s="61"/>
      <c r="DI77" s="61"/>
      <c r="DJ77" s="68" t="str">
        <f t="shared" si="5"/>
        <v>D04_P14_Seguimiento y evaluación del desempeño institucional
D05_P15_Transparencia, acceso a la información pública y lucha contra la corrupción</v>
      </c>
      <c r="DK77" s="61" t="s">
        <v>160</v>
      </c>
      <c r="DL77" s="61"/>
      <c r="DM77" s="61"/>
      <c r="DN77" s="61"/>
      <c r="DO77" s="61"/>
      <c r="DP77" s="61"/>
      <c r="DQ77" s="61"/>
      <c r="DR77" s="61"/>
      <c r="DS77" s="61"/>
      <c r="DT77" s="61"/>
      <c r="DU77" s="61"/>
      <c r="DV77" s="61"/>
      <c r="DW77" s="61"/>
      <c r="DX77" s="61"/>
      <c r="DY77" s="61"/>
      <c r="DZ77" s="61"/>
      <c r="EA77" s="61"/>
      <c r="EB77" s="61"/>
      <c r="EC77" s="61"/>
      <c r="ED77" s="61"/>
      <c r="EE77" s="61"/>
    </row>
    <row r="78" spans="2:135" s="2" customFormat="1" ht="84" customHeight="1" x14ac:dyDescent="0.3">
      <c r="B78" s="1"/>
      <c r="C78" s="61">
        <v>33297</v>
      </c>
      <c r="D78" s="61" t="s">
        <v>494</v>
      </c>
      <c r="E78" s="3" t="s">
        <v>495</v>
      </c>
      <c r="F78" s="61" t="s">
        <v>496</v>
      </c>
      <c r="G78" s="62" t="str">
        <f t="shared" si="0"/>
        <v>URF2026_NEI_030_Realizar Informe de Seguimiento al Plan Estratégico 2023-2026</v>
      </c>
      <c r="H78" s="63" t="s">
        <v>497</v>
      </c>
      <c r="I78" s="61" t="s">
        <v>498</v>
      </c>
      <c r="J78" s="61" t="s">
        <v>499</v>
      </c>
      <c r="K78" s="61" t="s">
        <v>331</v>
      </c>
      <c r="L78" s="64" t="s">
        <v>174</v>
      </c>
      <c r="M78" s="64"/>
      <c r="N78" s="65">
        <v>46054</v>
      </c>
      <c r="O78" s="65">
        <v>46122.999305555553</v>
      </c>
      <c r="P78" s="66">
        <f t="shared" si="1"/>
        <v>68.999305555553292</v>
      </c>
      <c r="Q78" s="64" t="s">
        <v>174</v>
      </c>
      <c r="R78" s="64"/>
      <c r="S78" s="67" t="s">
        <v>175</v>
      </c>
      <c r="T78" s="61" t="s">
        <v>500</v>
      </c>
      <c r="U78" s="100">
        <v>1</v>
      </c>
      <c r="V78" s="63" t="s">
        <v>6</v>
      </c>
      <c r="W78" s="101" t="s">
        <v>218</v>
      </c>
      <c r="X78" s="67" t="s">
        <v>178</v>
      </c>
      <c r="Y78" s="67" t="s">
        <v>335</v>
      </c>
      <c r="Z78" s="67" t="s">
        <v>336</v>
      </c>
      <c r="AA78" s="61" t="s">
        <v>181</v>
      </c>
      <c r="AB78" s="61"/>
      <c r="AC78" s="61" t="s">
        <v>182</v>
      </c>
      <c r="AD78" s="61"/>
      <c r="AE78" s="68" t="str">
        <f t="shared" si="2"/>
        <v>Talento Humano
Tecnológicos</v>
      </c>
      <c r="AF78" s="61"/>
      <c r="AG78" s="61" t="s">
        <v>183</v>
      </c>
      <c r="AH78" s="61" t="s">
        <v>183</v>
      </c>
      <c r="AI78" s="69">
        <v>0</v>
      </c>
      <c r="AJ78" s="70"/>
      <c r="AK78" s="61" t="s">
        <v>183</v>
      </c>
      <c r="AL78" s="61" t="s">
        <v>183</v>
      </c>
      <c r="AM78" s="69">
        <v>0</v>
      </c>
      <c r="AN78" s="70"/>
      <c r="AO78" s="61" t="s">
        <v>183</v>
      </c>
      <c r="AP78" s="61" t="s">
        <v>183</v>
      </c>
      <c r="AQ78" s="69">
        <v>0</v>
      </c>
      <c r="AR78" s="70"/>
      <c r="AS78" s="61" t="s">
        <v>183</v>
      </c>
      <c r="AT78" s="61" t="s">
        <v>183</v>
      </c>
      <c r="AU78" s="69">
        <v>0</v>
      </c>
      <c r="AV78" s="70"/>
      <c r="AW78" s="61" t="s">
        <v>183</v>
      </c>
      <c r="AX78" s="61" t="s">
        <v>183</v>
      </c>
      <c r="AY78" s="69">
        <v>0</v>
      </c>
      <c r="AZ78" s="70"/>
      <c r="BA78" s="61" t="s">
        <v>183</v>
      </c>
      <c r="BB78" s="61" t="s">
        <v>183</v>
      </c>
      <c r="BC78" s="69">
        <v>0</v>
      </c>
      <c r="BD78" s="61"/>
      <c r="BE78" s="61" t="s">
        <v>183</v>
      </c>
      <c r="BF78" s="61"/>
      <c r="BG78" s="61" t="s">
        <v>183</v>
      </c>
      <c r="BH78" s="61"/>
      <c r="BI78" s="61"/>
      <c r="BJ78" s="61"/>
      <c r="BK78" s="61"/>
      <c r="BL78" s="61"/>
      <c r="BM78" s="61"/>
      <c r="BN78" s="61"/>
      <c r="BO78" s="61"/>
      <c r="BP78" s="61"/>
      <c r="BQ78" s="61" t="s">
        <v>183</v>
      </c>
      <c r="BR78" s="61" t="s">
        <v>183</v>
      </c>
      <c r="BS78" s="61"/>
      <c r="BT78" s="61" t="s">
        <v>183</v>
      </c>
      <c r="BU78" s="61"/>
      <c r="BV78" s="61" t="s">
        <v>183</v>
      </c>
      <c r="BW78" s="61"/>
      <c r="BX78" s="61" t="s">
        <v>183</v>
      </c>
      <c r="BY78" s="61" t="s">
        <v>183</v>
      </c>
      <c r="BZ78" s="61"/>
      <c r="CA78" s="61" t="s">
        <v>183</v>
      </c>
      <c r="CB78" s="61"/>
      <c r="CC78" s="61" t="s">
        <v>183</v>
      </c>
      <c r="CD78" s="61"/>
      <c r="CE78" s="61" t="s">
        <v>183</v>
      </c>
      <c r="CF78" s="61" t="s">
        <v>133</v>
      </c>
      <c r="CG78" s="61"/>
      <c r="CH78" s="68" t="str">
        <f t="shared" si="3"/>
        <v>24_Operación del Sistema de Gestión Institucional - SGI</v>
      </c>
      <c r="CI78" s="61"/>
      <c r="CJ78" s="61" t="s">
        <v>337</v>
      </c>
      <c r="CK78" s="61"/>
      <c r="CL78" s="61" t="s">
        <v>419</v>
      </c>
      <c r="CM78" s="61" t="s">
        <v>188</v>
      </c>
      <c r="CN78" s="61"/>
      <c r="CO78" s="61"/>
      <c r="CP78" s="68" t="str">
        <f t="shared" si="4"/>
        <v>D02_Direccionamiento Estratégico y Planeación
D04_Evaluación de resultados
D05_Información y comunicación</v>
      </c>
      <c r="CQ78" s="61"/>
      <c r="CR78" s="61"/>
      <c r="CS78" s="61" t="s">
        <v>338</v>
      </c>
      <c r="CT78" s="61"/>
      <c r="CU78" s="61"/>
      <c r="CV78" s="61"/>
      <c r="CW78" s="61"/>
      <c r="CX78" s="61"/>
      <c r="CY78" s="61"/>
      <c r="CZ78" s="61"/>
      <c r="DA78" s="61"/>
      <c r="DB78" s="61"/>
      <c r="DC78" s="61"/>
      <c r="DD78" s="61" t="s">
        <v>420</v>
      </c>
      <c r="DE78" s="61" t="s">
        <v>190</v>
      </c>
      <c r="DF78" s="61"/>
      <c r="DG78" s="61"/>
      <c r="DH78" s="61"/>
      <c r="DI78" s="61"/>
      <c r="DJ78" s="68" t="str">
        <f t="shared" si="5"/>
        <v>D02_P03_Planeación Institucional
D04_P14_Seguimiento y evaluación del desempeño institucional
D05_P15_Transparencia, acceso a la información pública y lucha contra la corrupción</v>
      </c>
      <c r="DK78" s="61" t="s">
        <v>160</v>
      </c>
      <c r="DL78" s="61"/>
      <c r="DM78" s="61"/>
      <c r="DN78" s="61"/>
      <c r="DO78" s="61"/>
      <c r="DP78" s="61"/>
      <c r="DQ78" s="61"/>
      <c r="DR78" s="61"/>
      <c r="DS78" s="61"/>
      <c r="DT78" s="61"/>
      <c r="DU78" s="61"/>
      <c r="DV78" s="61"/>
      <c r="DW78" s="61"/>
      <c r="DX78" s="61"/>
      <c r="DY78" s="61"/>
      <c r="DZ78" s="61"/>
      <c r="EA78" s="61"/>
      <c r="EB78" s="61"/>
      <c r="EC78" s="61"/>
      <c r="ED78" s="61"/>
      <c r="EE78" s="61"/>
    </row>
    <row r="79" spans="2:135" s="2" customFormat="1" ht="84" customHeight="1" x14ac:dyDescent="0.3">
      <c r="B79" s="1"/>
      <c r="C79" s="61">
        <v>33299</v>
      </c>
      <c r="D79" s="61" t="s">
        <v>501</v>
      </c>
      <c r="E79" s="3" t="s">
        <v>502</v>
      </c>
      <c r="F79" s="61" t="s">
        <v>503</v>
      </c>
      <c r="G79" s="62" t="str">
        <f t="shared" si="0"/>
        <v>URF2026_NEP_026_02_Realizar sesión extraordinaria del Comité Institucional de Gestión y Desempeño la socialización de los resultados de las políticas de gestión y desempeño</v>
      </c>
      <c r="H79" s="63" t="s">
        <v>504</v>
      </c>
      <c r="I79" s="61" t="s">
        <v>505</v>
      </c>
      <c r="J79" s="61" t="s">
        <v>506</v>
      </c>
      <c r="K79" s="61" t="s">
        <v>331</v>
      </c>
      <c r="L79" s="64" t="s">
        <v>174</v>
      </c>
      <c r="M79" s="64"/>
      <c r="N79" s="65">
        <v>46174</v>
      </c>
      <c r="O79" s="65">
        <v>46295.999305555553</v>
      </c>
      <c r="P79" s="66">
        <f t="shared" si="1"/>
        <v>121.99930555555329</v>
      </c>
      <c r="Q79" s="64" t="s">
        <v>174</v>
      </c>
      <c r="R79" s="64"/>
      <c r="S79" s="67" t="s">
        <v>175</v>
      </c>
      <c r="T79" s="61" t="s">
        <v>507</v>
      </c>
      <c r="U79" s="100">
        <v>0.25</v>
      </c>
      <c r="V79" s="63" t="s">
        <v>6</v>
      </c>
      <c r="W79" s="101" t="s">
        <v>177</v>
      </c>
      <c r="X79" s="67" t="s">
        <v>178</v>
      </c>
      <c r="Y79" s="67" t="s">
        <v>335</v>
      </c>
      <c r="Z79" s="67" t="s">
        <v>336</v>
      </c>
      <c r="AA79" s="61" t="s">
        <v>181</v>
      </c>
      <c r="AB79" s="61"/>
      <c r="AC79" s="61" t="s">
        <v>182</v>
      </c>
      <c r="AD79" s="61"/>
      <c r="AE79" s="68" t="str">
        <f t="shared" si="2"/>
        <v>Talento Humano
Tecnológicos</v>
      </c>
      <c r="AF79" s="61"/>
      <c r="AG79" s="61" t="s">
        <v>183</v>
      </c>
      <c r="AH79" s="61" t="s">
        <v>183</v>
      </c>
      <c r="AI79" s="69">
        <v>0</v>
      </c>
      <c r="AJ79" s="70"/>
      <c r="AK79" s="61" t="s">
        <v>183</v>
      </c>
      <c r="AL79" s="61" t="s">
        <v>183</v>
      </c>
      <c r="AM79" s="69">
        <v>0</v>
      </c>
      <c r="AN79" s="70"/>
      <c r="AO79" s="61" t="s">
        <v>183</v>
      </c>
      <c r="AP79" s="61" t="s">
        <v>183</v>
      </c>
      <c r="AQ79" s="69">
        <v>0</v>
      </c>
      <c r="AR79" s="70"/>
      <c r="AS79" s="61" t="s">
        <v>183</v>
      </c>
      <c r="AT79" s="61" t="s">
        <v>183</v>
      </c>
      <c r="AU79" s="69">
        <v>0</v>
      </c>
      <c r="AV79" s="70"/>
      <c r="AW79" s="61" t="s">
        <v>183</v>
      </c>
      <c r="AX79" s="61" t="s">
        <v>183</v>
      </c>
      <c r="AY79" s="69">
        <v>0</v>
      </c>
      <c r="AZ79" s="70"/>
      <c r="BA79" s="61" t="s">
        <v>183</v>
      </c>
      <c r="BB79" s="61" t="s">
        <v>183</v>
      </c>
      <c r="BC79" s="69">
        <v>0</v>
      </c>
      <c r="BD79" s="61"/>
      <c r="BE79" s="61" t="s">
        <v>183</v>
      </c>
      <c r="BF79" s="61"/>
      <c r="BG79" s="61" t="s">
        <v>183</v>
      </c>
      <c r="BH79" s="61"/>
      <c r="BI79" s="61"/>
      <c r="BJ79" s="61"/>
      <c r="BK79" s="61"/>
      <c r="BL79" s="61"/>
      <c r="BM79" s="61"/>
      <c r="BN79" s="61"/>
      <c r="BO79" s="61"/>
      <c r="BP79" s="61"/>
      <c r="BQ79" s="61" t="s">
        <v>183</v>
      </c>
      <c r="BR79" s="61" t="s">
        <v>183</v>
      </c>
      <c r="BS79" s="61"/>
      <c r="BT79" s="61" t="s">
        <v>183</v>
      </c>
      <c r="BU79" s="61"/>
      <c r="BV79" s="61" t="s">
        <v>183</v>
      </c>
      <c r="BW79" s="61"/>
      <c r="BX79" s="61" t="s">
        <v>183</v>
      </c>
      <c r="BY79" s="61" t="s">
        <v>183</v>
      </c>
      <c r="BZ79" s="61"/>
      <c r="CA79" s="61" t="s">
        <v>183</v>
      </c>
      <c r="CB79" s="61"/>
      <c r="CC79" s="61" t="s">
        <v>183</v>
      </c>
      <c r="CD79" s="61"/>
      <c r="CE79" s="61" t="s">
        <v>183</v>
      </c>
      <c r="CF79" s="61" t="s">
        <v>133</v>
      </c>
      <c r="CG79" s="61"/>
      <c r="CH79" s="68" t="str">
        <f t="shared" si="3"/>
        <v>24_Operación del Sistema de Gestión Institucional - SGI</v>
      </c>
      <c r="CI79" s="61"/>
      <c r="CJ79" s="61" t="s">
        <v>337</v>
      </c>
      <c r="CK79" s="61"/>
      <c r="CL79" s="61" t="s">
        <v>419</v>
      </c>
      <c r="CM79" s="61"/>
      <c r="CN79" s="61"/>
      <c r="CO79" s="61" t="s">
        <v>431</v>
      </c>
      <c r="CP79" s="68" t="str">
        <f t="shared" si="4"/>
        <v>D02_Direccionamiento Estratégico y Planeación
D04_Evaluación de resultados
D07_Control Interno</v>
      </c>
      <c r="CQ79" s="61"/>
      <c r="CR79" s="61"/>
      <c r="CS79" s="61" t="s">
        <v>338</v>
      </c>
      <c r="CT79" s="61"/>
      <c r="CU79" s="61"/>
      <c r="CV79" s="61"/>
      <c r="CW79" s="61"/>
      <c r="CX79" s="61"/>
      <c r="CY79" s="61"/>
      <c r="CZ79" s="61"/>
      <c r="DA79" s="61"/>
      <c r="DB79" s="61"/>
      <c r="DC79" s="61"/>
      <c r="DD79" s="61" t="s">
        <v>420</v>
      </c>
      <c r="DE79" s="61"/>
      <c r="DF79" s="61"/>
      <c r="DG79" s="61"/>
      <c r="DH79" s="61"/>
      <c r="DI79" s="61" t="s">
        <v>432</v>
      </c>
      <c r="DJ79" s="68" t="str">
        <f t="shared" si="5"/>
        <v>D02_P03_Planeación Institucional
D04_P14_Seguimiento y evaluación del desempeño institucional
D07_P19_Control Interno</v>
      </c>
      <c r="DK79" s="61" t="s">
        <v>160</v>
      </c>
      <c r="DL79" s="61"/>
      <c r="DM79" s="61"/>
      <c r="DN79" s="61"/>
      <c r="DO79" s="61"/>
      <c r="DP79" s="61"/>
      <c r="DQ79" s="61"/>
      <c r="DR79" s="61"/>
      <c r="DS79" s="61"/>
      <c r="DT79" s="61"/>
      <c r="DU79" s="61"/>
      <c r="DV79" s="61"/>
      <c r="DW79" s="61"/>
      <c r="DX79" s="61"/>
      <c r="DY79" s="61"/>
      <c r="DZ79" s="61"/>
      <c r="EA79" s="61"/>
      <c r="EB79" s="61"/>
      <c r="EC79" s="61"/>
      <c r="ED79" s="61"/>
      <c r="EE79" s="61"/>
    </row>
    <row r="80" spans="2:135" s="2" customFormat="1" ht="84" customHeight="1" x14ac:dyDescent="0.3">
      <c r="B80" s="1"/>
      <c r="C80" s="61">
        <v>33301</v>
      </c>
      <c r="D80" s="61" t="s">
        <v>508</v>
      </c>
      <c r="E80" s="3" t="s">
        <v>509</v>
      </c>
      <c r="F80" s="61" t="s">
        <v>510</v>
      </c>
      <c r="G80" s="62" t="str">
        <f t="shared" si="0"/>
        <v>URF2026_NEI_031_Realizar informe anual del Sistema de Gestión institucional 2025</v>
      </c>
      <c r="H80" s="63" t="s">
        <v>511</v>
      </c>
      <c r="I80" s="61" t="s">
        <v>512</v>
      </c>
      <c r="J80" s="61" t="s">
        <v>513</v>
      </c>
      <c r="K80" s="61" t="s">
        <v>331</v>
      </c>
      <c r="L80" s="64" t="s">
        <v>174</v>
      </c>
      <c r="M80" s="64"/>
      <c r="N80" s="65">
        <v>46054</v>
      </c>
      <c r="O80" s="65">
        <v>46122.999305555553</v>
      </c>
      <c r="P80" s="66">
        <f t="shared" si="1"/>
        <v>68.999305555553292</v>
      </c>
      <c r="Q80" s="64" t="s">
        <v>174</v>
      </c>
      <c r="R80" s="64"/>
      <c r="S80" s="67" t="s">
        <v>175</v>
      </c>
      <c r="T80" s="61" t="s">
        <v>455</v>
      </c>
      <c r="U80" s="100">
        <v>1</v>
      </c>
      <c r="V80" s="63" t="s">
        <v>6</v>
      </c>
      <c r="W80" s="101" t="s">
        <v>218</v>
      </c>
      <c r="X80" s="67" t="s">
        <v>178</v>
      </c>
      <c r="Y80" s="67" t="s">
        <v>335</v>
      </c>
      <c r="Z80" s="67" t="s">
        <v>336</v>
      </c>
      <c r="AA80" s="61" t="s">
        <v>181</v>
      </c>
      <c r="AB80" s="61"/>
      <c r="AC80" s="61" t="s">
        <v>182</v>
      </c>
      <c r="AD80" s="61"/>
      <c r="AE80" s="68" t="str">
        <f t="shared" si="2"/>
        <v>Talento Humano
Tecnológicos</v>
      </c>
      <c r="AF80" s="61"/>
      <c r="AG80" s="61" t="s">
        <v>183</v>
      </c>
      <c r="AH80" s="61" t="s">
        <v>183</v>
      </c>
      <c r="AI80" s="69">
        <v>0</v>
      </c>
      <c r="AJ80" s="70"/>
      <c r="AK80" s="61" t="s">
        <v>183</v>
      </c>
      <c r="AL80" s="61" t="s">
        <v>183</v>
      </c>
      <c r="AM80" s="69">
        <v>0</v>
      </c>
      <c r="AN80" s="70"/>
      <c r="AO80" s="61" t="s">
        <v>183</v>
      </c>
      <c r="AP80" s="61" t="s">
        <v>183</v>
      </c>
      <c r="AQ80" s="69">
        <v>0</v>
      </c>
      <c r="AR80" s="70"/>
      <c r="AS80" s="61" t="s">
        <v>183</v>
      </c>
      <c r="AT80" s="61" t="s">
        <v>183</v>
      </c>
      <c r="AU80" s="69">
        <v>0</v>
      </c>
      <c r="AV80" s="70"/>
      <c r="AW80" s="61" t="s">
        <v>183</v>
      </c>
      <c r="AX80" s="61" t="s">
        <v>183</v>
      </c>
      <c r="AY80" s="69">
        <v>0</v>
      </c>
      <c r="AZ80" s="70"/>
      <c r="BA80" s="61" t="s">
        <v>183</v>
      </c>
      <c r="BB80" s="61" t="s">
        <v>183</v>
      </c>
      <c r="BC80" s="69">
        <v>0</v>
      </c>
      <c r="BD80" s="61"/>
      <c r="BE80" s="61" t="s">
        <v>183</v>
      </c>
      <c r="BF80" s="61"/>
      <c r="BG80" s="61" t="s">
        <v>183</v>
      </c>
      <c r="BH80" s="61"/>
      <c r="BI80" s="61"/>
      <c r="BJ80" s="61"/>
      <c r="BK80" s="61"/>
      <c r="BL80" s="61"/>
      <c r="BM80" s="61"/>
      <c r="BN80" s="61"/>
      <c r="BO80" s="61"/>
      <c r="BP80" s="61"/>
      <c r="BQ80" s="61" t="s">
        <v>183</v>
      </c>
      <c r="BR80" s="61" t="s">
        <v>183</v>
      </c>
      <c r="BS80" s="61"/>
      <c r="BT80" s="61" t="s">
        <v>183</v>
      </c>
      <c r="BU80" s="61"/>
      <c r="BV80" s="61" t="s">
        <v>183</v>
      </c>
      <c r="BW80" s="61"/>
      <c r="BX80" s="61" t="s">
        <v>183</v>
      </c>
      <c r="BY80" s="61" t="s">
        <v>183</v>
      </c>
      <c r="BZ80" s="61"/>
      <c r="CA80" s="61" t="s">
        <v>183</v>
      </c>
      <c r="CB80" s="61"/>
      <c r="CC80" s="61" t="s">
        <v>183</v>
      </c>
      <c r="CD80" s="61"/>
      <c r="CE80" s="61" t="s">
        <v>183</v>
      </c>
      <c r="CF80" s="61" t="s">
        <v>133</v>
      </c>
      <c r="CG80" s="61"/>
      <c r="CH80" s="68" t="str">
        <f t="shared" si="3"/>
        <v>24_Operación del Sistema de Gestión Institucional - SGI</v>
      </c>
      <c r="CI80" s="61"/>
      <c r="CJ80" s="61" t="s">
        <v>337</v>
      </c>
      <c r="CK80" s="61"/>
      <c r="CL80" s="61" t="s">
        <v>419</v>
      </c>
      <c r="CM80" s="61"/>
      <c r="CN80" s="61"/>
      <c r="CO80" s="61"/>
      <c r="CP80" s="68" t="str">
        <f t="shared" si="4"/>
        <v>D02_Direccionamiento Estratégico y Planeación
D04_Evaluación de resultados</v>
      </c>
      <c r="CQ80" s="61"/>
      <c r="CR80" s="61"/>
      <c r="CS80" s="61" t="s">
        <v>338</v>
      </c>
      <c r="CT80" s="61"/>
      <c r="CU80" s="61"/>
      <c r="CV80" s="61"/>
      <c r="CW80" s="61"/>
      <c r="CX80" s="61"/>
      <c r="CY80" s="61"/>
      <c r="CZ80" s="61"/>
      <c r="DA80" s="61"/>
      <c r="DB80" s="61"/>
      <c r="DC80" s="61"/>
      <c r="DD80" s="61" t="s">
        <v>420</v>
      </c>
      <c r="DE80" s="61"/>
      <c r="DF80" s="61"/>
      <c r="DG80" s="61"/>
      <c r="DH80" s="61"/>
      <c r="DI80" s="61"/>
      <c r="DJ80" s="68" t="str">
        <f t="shared" si="5"/>
        <v>D02_P03_Planeación Institucional
D04_P14_Seguimiento y evaluación del desempeño institucional</v>
      </c>
      <c r="DK80" s="61" t="s">
        <v>160</v>
      </c>
      <c r="DL80" s="61"/>
      <c r="DM80" s="61"/>
      <c r="DN80" s="61"/>
      <c r="DO80" s="61"/>
      <c r="DP80" s="61"/>
      <c r="DQ80" s="61"/>
      <c r="DR80" s="61"/>
      <c r="DS80" s="61"/>
      <c r="DT80" s="61"/>
      <c r="DU80" s="61"/>
      <c r="DV80" s="61"/>
      <c r="DW80" s="61"/>
      <c r="DX80" s="61"/>
      <c r="DY80" s="61"/>
      <c r="DZ80" s="61"/>
      <c r="EA80" s="61"/>
      <c r="EB80" s="61"/>
      <c r="EC80" s="61"/>
      <c r="ED80" s="61"/>
      <c r="EE80" s="61"/>
    </row>
    <row r="81" spans="2:135" s="2" customFormat="1" ht="84" customHeight="1" x14ac:dyDescent="0.3">
      <c r="B81" s="1"/>
      <c r="C81" s="61">
        <v>33303</v>
      </c>
      <c r="D81" s="61" t="s">
        <v>514</v>
      </c>
      <c r="E81" s="3" t="s">
        <v>515</v>
      </c>
      <c r="F81" s="61" t="s">
        <v>516</v>
      </c>
      <c r="G81" s="62" t="str">
        <f t="shared" si="0"/>
        <v>URF2026_NOI_032_Realizar reporte de la cuenta a la Contraloría General de la República</v>
      </c>
      <c r="H81" s="63" t="s">
        <v>517</v>
      </c>
      <c r="I81" s="61" t="s">
        <v>518</v>
      </c>
      <c r="J81" s="61" t="s">
        <v>519</v>
      </c>
      <c r="K81" s="61" t="s">
        <v>331</v>
      </c>
      <c r="L81" s="64" t="s">
        <v>332</v>
      </c>
      <c r="M81" s="64"/>
      <c r="N81" s="65">
        <v>46054</v>
      </c>
      <c r="O81" s="65">
        <v>46081.999305555553</v>
      </c>
      <c r="P81" s="66">
        <f t="shared" si="1"/>
        <v>27.999305555553292</v>
      </c>
      <c r="Q81" s="64" t="s">
        <v>174</v>
      </c>
      <c r="R81" s="64"/>
      <c r="S81" s="67" t="s">
        <v>333</v>
      </c>
      <c r="T81" s="61" t="s">
        <v>520</v>
      </c>
      <c r="U81" s="100">
        <v>1</v>
      </c>
      <c r="V81" s="63" t="s">
        <v>7</v>
      </c>
      <c r="W81" s="101" t="s">
        <v>218</v>
      </c>
      <c r="X81" s="67" t="s">
        <v>178</v>
      </c>
      <c r="Y81" s="67" t="s">
        <v>335</v>
      </c>
      <c r="Z81" s="67" t="s">
        <v>336</v>
      </c>
      <c r="AA81" s="61" t="s">
        <v>181</v>
      </c>
      <c r="AB81" s="61"/>
      <c r="AC81" s="61" t="s">
        <v>182</v>
      </c>
      <c r="AD81" s="61"/>
      <c r="AE81" s="68" t="str">
        <f t="shared" si="2"/>
        <v>Talento Humano
Tecnológicos</v>
      </c>
      <c r="AF81" s="61"/>
      <c r="AG81" s="61" t="s">
        <v>183</v>
      </c>
      <c r="AH81" s="61" t="s">
        <v>183</v>
      </c>
      <c r="AI81" s="69">
        <v>0</v>
      </c>
      <c r="AJ81" s="70"/>
      <c r="AK81" s="61" t="s">
        <v>183</v>
      </c>
      <c r="AL81" s="61" t="s">
        <v>183</v>
      </c>
      <c r="AM81" s="69">
        <v>0</v>
      </c>
      <c r="AN81" s="70"/>
      <c r="AO81" s="61" t="s">
        <v>183</v>
      </c>
      <c r="AP81" s="61" t="s">
        <v>183</v>
      </c>
      <c r="AQ81" s="69">
        <v>0</v>
      </c>
      <c r="AR81" s="70"/>
      <c r="AS81" s="61" t="s">
        <v>183</v>
      </c>
      <c r="AT81" s="61" t="s">
        <v>183</v>
      </c>
      <c r="AU81" s="69">
        <v>0</v>
      </c>
      <c r="AV81" s="70"/>
      <c r="AW81" s="61" t="s">
        <v>183</v>
      </c>
      <c r="AX81" s="61" t="s">
        <v>183</v>
      </c>
      <c r="AY81" s="69">
        <v>0</v>
      </c>
      <c r="AZ81" s="70"/>
      <c r="BA81" s="61" t="s">
        <v>183</v>
      </c>
      <c r="BB81" s="61" t="s">
        <v>183</v>
      </c>
      <c r="BC81" s="69">
        <v>0</v>
      </c>
      <c r="BD81" s="61"/>
      <c r="BE81" s="61" t="s">
        <v>183</v>
      </c>
      <c r="BF81" s="61"/>
      <c r="BG81" s="61" t="s">
        <v>183</v>
      </c>
      <c r="BH81" s="61"/>
      <c r="BI81" s="61"/>
      <c r="BJ81" s="61"/>
      <c r="BK81" s="61"/>
      <c r="BL81" s="61"/>
      <c r="BM81" s="61"/>
      <c r="BN81" s="61"/>
      <c r="BO81" s="61"/>
      <c r="BP81" s="61"/>
      <c r="BQ81" s="61" t="s">
        <v>183</v>
      </c>
      <c r="BR81" s="61" t="s">
        <v>183</v>
      </c>
      <c r="BS81" s="61"/>
      <c r="BT81" s="61" t="s">
        <v>183</v>
      </c>
      <c r="BU81" s="61"/>
      <c r="BV81" s="61" t="s">
        <v>183</v>
      </c>
      <c r="BW81" s="61"/>
      <c r="BX81" s="61" t="s">
        <v>183</v>
      </c>
      <c r="BY81" s="61" t="s">
        <v>183</v>
      </c>
      <c r="BZ81" s="61"/>
      <c r="CA81" s="61" t="s">
        <v>183</v>
      </c>
      <c r="CB81" s="61"/>
      <c r="CC81" s="61" t="s">
        <v>183</v>
      </c>
      <c r="CD81" s="61"/>
      <c r="CE81" s="61" t="s">
        <v>183</v>
      </c>
      <c r="CF81" s="61" t="s">
        <v>133</v>
      </c>
      <c r="CG81" s="61"/>
      <c r="CH81" s="68" t="str">
        <f t="shared" si="3"/>
        <v>24_Operación del Sistema de Gestión Institucional - SGI</v>
      </c>
      <c r="CI81" s="61"/>
      <c r="CJ81" s="61"/>
      <c r="CK81" s="61"/>
      <c r="CL81" s="61" t="s">
        <v>419</v>
      </c>
      <c r="CM81" s="61"/>
      <c r="CN81" s="61"/>
      <c r="CO81" s="61"/>
      <c r="CP81" s="68" t="str">
        <f t="shared" si="4"/>
        <v>D04_Evaluación de resultados</v>
      </c>
      <c r="CQ81" s="61"/>
      <c r="CR81" s="61"/>
      <c r="CS81" s="61"/>
      <c r="CT81" s="61"/>
      <c r="CU81" s="61"/>
      <c r="CV81" s="61"/>
      <c r="CW81" s="61"/>
      <c r="CX81" s="61"/>
      <c r="CY81" s="61"/>
      <c r="CZ81" s="61"/>
      <c r="DA81" s="61"/>
      <c r="DB81" s="61"/>
      <c r="DC81" s="61"/>
      <c r="DD81" s="61" t="s">
        <v>420</v>
      </c>
      <c r="DE81" s="61"/>
      <c r="DF81" s="61"/>
      <c r="DG81" s="61"/>
      <c r="DH81" s="61"/>
      <c r="DI81" s="61"/>
      <c r="DJ81" s="68" t="str">
        <f t="shared" si="5"/>
        <v>D04_P14_Seguimiento y evaluación del desempeño institucional</v>
      </c>
      <c r="DK81" s="61" t="s">
        <v>160</v>
      </c>
      <c r="DL81" s="61"/>
      <c r="DM81" s="61"/>
      <c r="DN81" s="61"/>
      <c r="DO81" s="61"/>
      <c r="DP81" s="61"/>
      <c r="DQ81" s="61"/>
      <c r="DR81" s="61"/>
      <c r="DS81" s="61"/>
      <c r="DT81" s="61"/>
      <c r="DU81" s="61"/>
      <c r="DV81" s="61"/>
      <c r="DW81" s="61"/>
      <c r="DX81" s="61"/>
      <c r="DY81" s="61"/>
      <c r="DZ81" s="61"/>
      <c r="EA81" s="61"/>
      <c r="EB81" s="61"/>
      <c r="EC81" s="61"/>
      <c r="ED81" s="61"/>
      <c r="EE81" s="61"/>
    </row>
    <row r="82" spans="2:135" s="2" customFormat="1" ht="84" customHeight="1" x14ac:dyDescent="0.3">
      <c r="B82" s="1"/>
      <c r="C82" s="61">
        <v>33307</v>
      </c>
      <c r="D82" s="61" t="s">
        <v>521</v>
      </c>
      <c r="E82" s="3" t="s">
        <v>522</v>
      </c>
      <c r="F82" s="61" t="s">
        <v>523</v>
      </c>
      <c r="G82" s="62" t="str">
        <f t="shared" si="0"/>
        <v>URF2026_NOI_033_Adelantar ejercicios de sensibilización y socialización sobre la planeación estratégica institucional y el plan de acción 2026</v>
      </c>
      <c r="H82" s="63" t="s">
        <v>524</v>
      </c>
      <c r="I82" s="61" t="s">
        <v>525</v>
      </c>
      <c r="J82" s="61" t="s">
        <v>526</v>
      </c>
      <c r="K82" s="61" t="s">
        <v>331</v>
      </c>
      <c r="L82" s="64" t="s">
        <v>174</v>
      </c>
      <c r="M82" s="64"/>
      <c r="N82" s="65">
        <v>46054</v>
      </c>
      <c r="O82" s="65">
        <v>46112.999305555553</v>
      </c>
      <c r="P82" s="66">
        <f t="shared" si="1"/>
        <v>58.999305555553292</v>
      </c>
      <c r="Q82" s="64" t="s">
        <v>174</v>
      </c>
      <c r="R82" s="64"/>
      <c r="S82" s="67" t="s">
        <v>175</v>
      </c>
      <c r="T82" s="61" t="s">
        <v>527</v>
      </c>
      <c r="U82" s="100">
        <v>1</v>
      </c>
      <c r="V82" s="63" t="s">
        <v>7</v>
      </c>
      <c r="W82" s="101" t="s">
        <v>218</v>
      </c>
      <c r="X82" s="67" t="s">
        <v>178</v>
      </c>
      <c r="Y82" s="67" t="s">
        <v>335</v>
      </c>
      <c r="Z82" s="67" t="s">
        <v>336</v>
      </c>
      <c r="AA82" s="61" t="s">
        <v>181</v>
      </c>
      <c r="AB82" s="61"/>
      <c r="AC82" s="61" t="s">
        <v>182</v>
      </c>
      <c r="AD82" s="61"/>
      <c r="AE82" s="68" t="str">
        <f t="shared" si="2"/>
        <v>Talento Humano
Tecnológicos</v>
      </c>
      <c r="AF82" s="61"/>
      <c r="AG82" s="61" t="s">
        <v>183</v>
      </c>
      <c r="AH82" s="61" t="s">
        <v>183</v>
      </c>
      <c r="AI82" s="69">
        <v>0</v>
      </c>
      <c r="AJ82" s="70"/>
      <c r="AK82" s="61" t="s">
        <v>183</v>
      </c>
      <c r="AL82" s="61" t="s">
        <v>183</v>
      </c>
      <c r="AM82" s="69">
        <v>0</v>
      </c>
      <c r="AN82" s="70"/>
      <c r="AO82" s="61" t="s">
        <v>183</v>
      </c>
      <c r="AP82" s="61" t="s">
        <v>183</v>
      </c>
      <c r="AQ82" s="69">
        <v>0</v>
      </c>
      <c r="AR82" s="70"/>
      <c r="AS82" s="61" t="s">
        <v>183</v>
      </c>
      <c r="AT82" s="61" t="s">
        <v>183</v>
      </c>
      <c r="AU82" s="69">
        <v>0</v>
      </c>
      <c r="AV82" s="70"/>
      <c r="AW82" s="61" t="s">
        <v>183</v>
      </c>
      <c r="AX82" s="61" t="s">
        <v>183</v>
      </c>
      <c r="AY82" s="69">
        <v>0</v>
      </c>
      <c r="AZ82" s="70"/>
      <c r="BA82" s="61" t="s">
        <v>183</v>
      </c>
      <c r="BB82" s="61" t="s">
        <v>183</v>
      </c>
      <c r="BC82" s="69">
        <v>0</v>
      </c>
      <c r="BD82" s="61"/>
      <c r="BE82" s="61" t="s">
        <v>183</v>
      </c>
      <c r="BF82" s="61"/>
      <c r="BG82" s="61" t="s">
        <v>183</v>
      </c>
      <c r="BH82" s="61"/>
      <c r="BI82" s="61"/>
      <c r="BJ82" s="61"/>
      <c r="BK82" s="61"/>
      <c r="BL82" s="61" t="s">
        <v>119</v>
      </c>
      <c r="BM82" s="61"/>
      <c r="BN82" s="61"/>
      <c r="BO82" s="61"/>
      <c r="BP82" s="61"/>
      <c r="BQ82" s="61" t="s">
        <v>183</v>
      </c>
      <c r="BR82" s="61" t="s">
        <v>183</v>
      </c>
      <c r="BS82" s="61"/>
      <c r="BT82" s="61" t="s">
        <v>183</v>
      </c>
      <c r="BU82" s="61"/>
      <c r="BV82" s="61" t="s">
        <v>183</v>
      </c>
      <c r="BW82" s="61"/>
      <c r="BX82" s="61" t="s">
        <v>183</v>
      </c>
      <c r="BY82" s="61" t="s">
        <v>183</v>
      </c>
      <c r="BZ82" s="61"/>
      <c r="CA82" s="61" t="s">
        <v>183</v>
      </c>
      <c r="CB82" s="61"/>
      <c r="CC82" s="61" t="s">
        <v>183</v>
      </c>
      <c r="CD82" s="61"/>
      <c r="CE82" s="61" t="s">
        <v>183</v>
      </c>
      <c r="CF82" s="61" t="s">
        <v>133</v>
      </c>
      <c r="CG82" s="61"/>
      <c r="CH82" s="68" t="str">
        <f t="shared" si="3"/>
        <v>13_Plan Institucional de Capacitación - PIC
24_Operación del Sistema de Gestión Institucional - SGI</v>
      </c>
      <c r="CI82" s="61"/>
      <c r="CJ82" s="61" t="s">
        <v>337</v>
      </c>
      <c r="CK82" s="61"/>
      <c r="CL82" s="61"/>
      <c r="CM82" s="61" t="s">
        <v>188</v>
      </c>
      <c r="CN82" s="61"/>
      <c r="CO82" s="61"/>
      <c r="CP82" s="68" t="str">
        <f t="shared" si="4"/>
        <v>D02_Direccionamiento Estratégico y Planeación
D05_Información y comunicación</v>
      </c>
      <c r="CQ82" s="61"/>
      <c r="CR82" s="61"/>
      <c r="CS82" s="61" t="s">
        <v>338</v>
      </c>
      <c r="CT82" s="61"/>
      <c r="CU82" s="61"/>
      <c r="CV82" s="61"/>
      <c r="CW82" s="61"/>
      <c r="CX82" s="61"/>
      <c r="CY82" s="61"/>
      <c r="CZ82" s="61"/>
      <c r="DA82" s="61"/>
      <c r="DB82" s="61"/>
      <c r="DC82" s="61"/>
      <c r="DD82" s="61"/>
      <c r="DE82" s="61" t="s">
        <v>190</v>
      </c>
      <c r="DF82" s="61"/>
      <c r="DG82" s="61"/>
      <c r="DH82" s="61"/>
      <c r="DI82" s="61"/>
      <c r="DJ82" s="68" t="str">
        <f t="shared" si="5"/>
        <v>D02_P03_Planeación Institucional
D05_P15_Transparencia, acceso a la información pública y lucha contra la corrupción</v>
      </c>
      <c r="DK82" s="61" t="s">
        <v>160</v>
      </c>
      <c r="DL82" s="61"/>
      <c r="DM82" s="61"/>
      <c r="DN82" s="61"/>
      <c r="DO82" s="61"/>
      <c r="DP82" s="61"/>
      <c r="DQ82" s="61"/>
      <c r="DR82" s="61"/>
      <c r="DS82" s="61"/>
      <c r="DT82" s="61"/>
      <c r="DU82" s="61"/>
      <c r="DV82" s="61"/>
      <c r="DW82" s="61"/>
      <c r="DX82" s="61"/>
      <c r="DY82" s="61"/>
      <c r="DZ82" s="61"/>
      <c r="EA82" s="61"/>
      <c r="EB82" s="61"/>
      <c r="EC82" s="61"/>
      <c r="ED82" s="61"/>
      <c r="EE82" s="61"/>
    </row>
    <row r="83" spans="2:135" s="2" customFormat="1" ht="84" customHeight="1" x14ac:dyDescent="0.3">
      <c r="B83" s="1"/>
      <c r="C83" s="61">
        <v>33309</v>
      </c>
      <c r="D83" s="61" t="s">
        <v>528</v>
      </c>
      <c r="E83" s="3" t="s">
        <v>529</v>
      </c>
      <c r="F83" s="61" t="s">
        <v>530</v>
      </c>
      <c r="G83" s="62" t="str">
        <f t="shared" ref="G83:G146" si="6">_xlfn.CONCAT(E83,"_",F83)</f>
        <v>URF2026_NEP_034_01_Realizar las actividades de actualización de los riesgos con los diferentes procesos institucionales_Sandra</v>
      </c>
      <c r="H83" s="63" t="s">
        <v>531</v>
      </c>
      <c r="I83" s="61" t="s">
        <v>532</v>
      </c>
      <c r="J83" s="61" t="s">
        <v>532</v>
      </c>
      <c r="K83" s="61" t="s">
        <v>331</v>
      </c>
      <c r="L83" s="64" t="s">
        <v>429</v>
      </c>
      <c r="M83" s="64"/>
      <c r="N83" s="174">
        <v>46143</v>
      </c>
      <c r="O83" s="174">
        <v>46265</v>
      </c>
      <c r="P83" s="66">
        <f t="shared" ref="P83:P146" si="7">IF(O83-N83&gt;124,"El tiempo de ejecución de la actividad no puede superar 124 días",O83-N83)</f>
        <v>122</v>
      </c>
      <c r="Q83" s="64" t="s">
        <v>174</v>
      </c>
      <c r="R83" s="64"/>
      <c r="S83" s="67" t="s">
        <v>175</v>
      </c>
      <c r="T83" s="61" t="s">
        <v>533</v>
      </c>
      <c r="U83" s="100">
        <v>0.4</v>
      </c>
      <c r="V83" s="63" t="s">
        <v>6</v>
      </c>
      <c r="W83" s="101" t="s">
        <v>177</v>
      </c>
      <c r="X83" s="67" t="s">
        <v>178</v>
      </c>
      <c r="Y83" s="67" t="s">
        <v>335</v>
      </c>
      <c r="Z83" s="67" t="s">
        <v>336</v>
      </c>
      <c r="AA83" s="61" t="s">
        <v>181</v>
      </c>
      <c r="AB83" s="61"/>
      <c r="AC83" s="61" t="s">
        <v>182</v>
      </c>
      <c r="AD83" s="61"/>
      <c r="AE83" s="68" t="str">
        <f t="shared" ref="AE83:AE146" si="8">_xlfn.TEXTJOIN(CHAR(10),TRUE,AA83:AD83)</f>
        <v>Talento Humano
Tecnológicos</v>
      </c>
      <c r="AF83" s="61"/>
      <c r="AG83" s="61" t="s">
        <v>183</v>
      </c>
      <c r="AH83" s="61" t="s">
        <v>183</v>
      </c>
      <c r="AI83" s="69">
        <v>0</v>
      </c>
      <c r="AJ83" s="70"/>
      <c r="AK83" s="61" t="s">
        <v>183</v>
      </c>
      <c r="AL83" s="61" t="s">
        <v>183</v>
      </c>
      <c r="AM83" s="69">
        <v>0</v>
      </c>
      <c r="AN83" s="70"/>
      <c r="AO83" s="61" t="s">
        <v>183</v>
      </c>
      <c r="AP83" s="61" t="s">
        <v>183</v>
      </c>
      <c r="AQ83" s="69">
        <v>0</v>
      </c>
      <c r="AR83" s="70"/>
      <c r="AS83" s="61" t="s">
        <v>183</v>
      </c>
      <c r="AT83" s="61" t="s">
        <v>183</v>
      </c>
      <c r="AU83" s="69">
        <v>0</v>
      </c>
      <c r="AV83" s="70"/>
      <c r="AW83" s="61" t="s">
        <v>183</v>
      </c>
      <c r="AX83" s="61" t="s">
        <v>183</v>
      </c>
      <c r="AY83" s="69">
        <v>0</v>
      </c>
      <c r="AZ83" s="70"/>
      <c r="BA83" s="61" t="s">
        <v>183</v>
      </c>
      <c r="BB83" s="61" t="s">
        <v>183</v>
      </c>
      <c r="BC83" s="69">
        <v>0</v>
      </c>
      <c r="BD83" s="61"/>
      <c r="BE83" s="61" t="s">
        <v>183</v>
      </c>
      <c r="BF83" s="61"/>
      <c r="BG83" s="61" t="s">
        <v>183</v>
      </c>
      <c r="BH83" s="61"/>
      <c r="BI83" s="61"/>
      <c r="BJ83" s="61"/>
      <c r="BK83" s="61"/>
      <c r="BL83" s="61"/>
      <c r="BM83" s="61"/>
      <c r="BN83" s="61"/>
      <c r="BO83" s="61"/>
      <c r="BP83" s="61" t="s">
        <v>52</v>
      </c>
      <c r="BQ83" s="61" t="s">
        <v>534</v>
      </c>
      <c r="BR83" s="61" t="s">
        <v>535</v>
      </c>
      <c r="BS83" s="61"/>
      <c r="BT83" s="61" t="s">
        <v>183</v>
      </c>
      <c r="BU83" s="61"/>
      <c r="BV83" s="61" t="s">
        <v>183</v>
      </c>
      <c r="BW83" s="61"/>
      <c r="BX83" s="61" t="s">
        <v>183</v>
      </c>
      <c r="BY83" s="61" t="s">
        <v>183</v>
      </c>
      <c r="BZ83" s="61"/>
      <c r="CA83" s="61" t="s">
        <v>183</v>
      </c>
      <c r="CB83" s="61"/>
      <c r="CC83" s="61" t="s">
        <v>183</v>
      </c>
      <c r="CD83" s="61"/>
      <c r="CE83" s="61" t="s">
        <v>183</v>
      </c>
      <c r="CF83" s="61" t="s">
        <v>133</v>
      </c>
      <c r="CG83" s="61"/>
      <c r="CH83" s="68" t="str">
        <f t="shared" ref="CH83:CH146" si="9">_xlfn.TEXTJOIN(CHAR(10),TRUE,AF83,AJ83,AN83,AR83,AV83,AZ83,BD83,BF83,BH83,BI83,BJ83,BK83,BM83,BL83,BN83,BO83,BP83,BS83,BU83,BW83,BZ83,CB83,CD83,CF83,CG83)</f>
        <v>17_Programas de transparencia y ética pública - PTEP
24_Operación del Sistema de Gestión Institucional - SGI</v>
      </c>
      <c r="CI83" s="61"/>
      <c r="CJ83" s="61" t="s">
        <v>337</v>
      </c>
      <c r="CK83" s="61" t="s">
        <v>187</v>
      </c>
      <c r="CL83" s="61" t="s">
        <v>419</v>
      </c>
      <c r="CM83" s="61"/>
      <c r="CN83" s="61"/>
      <c r="CO83" s="61" t="s">
        <v>431</v>
      </c>
      <c r="CP83" s="68" t="str">
        <f t="shared" ref="CP83:CP146" si="10">_xlfn.TEXTJOIN(CHAR(10),TRUE,CI83:CO83)</f>
        <v>D02_Direccionamiento Estratégico y Planeación
D03_Gestión con valores para resultados
D04_Evaluación de resultados
D07_Control Interno</v>
      </c>
      <c r="CQ83" s="61"/>
      <c r="CR83" s="61"/>
      <c r="CS83" s="61" t="s">
        <v>338</v>
      </c>
      <c r="CT83" s="61"/>
      <c r="CU83" s="61"/>
      <c r="CV83" s="61"/>
      <c r="CW83" s="61"/>
      <c r="CX83" s="61"/>
      <c r="CY83" s="61"/>
      <c r="CZ83" s="61"/>
      <c r="DA83" s="61"/>
      <c r="DB83" s="61"/>
      <c r="DC83" s="61"/>
      <c r="DD83" s="61" t="s">
        <v>420</v>
      </c>
      <c r="DE83" s="61"/>
      <c r="DF83" s="61"/>
      <c r="DG83" s="61"/>
      <c r="DH83" s="61"/>
      <c r="DI83" s="61" t="s">
        <v>432</v>
      </c>
      <c r="DJ83" s="68" t="str">
        <f t="shared" ref="DJ83:DJ146" si="11">_xlfn.TEXTJOIN(CHAR(10),TRUE,CQ83:DI83)</f>
        <v>D02_P03_Planeación Institucional
D04_P14_Seguimiento y evaluación del desempeño institucional
D07_P19_Control Interno</v>
      </c>
      <c r="DK83" s="61" t="s">
        <v>599</v>
      </c>
      <c r="DL83" s="61" t="s">
        <v>599</v>
      </c>
      <c r="DM83" s="106">
        <v>46135</v>
      </c>
      <c r="DN83" s="106">
        <v>46142</v>
      </c>
      <c r="DO83" s="61" t="s">
        <v>2735</v>
      </c>
      <c r="DP83" s="61" t="s">
        <v>2736</v>
      </c>
      <c r="DQ83" s="61"/>
      <c r="DR83" s="61"/>
      <c r="DS83" s="61"/>
      <c r="DT83" s="61"/>
      <c r="DU83" s="61"/>
      <c r="DV83" s="61"/>
      <c r="DW83" s="61"/>
      <c r="DX83" s="61"/>
      <c r="DY83" s="61"/>
      <c r="DZ83" s="61"/>
      <c r="EA83" s="61"/>
      <c r="EB83" s="61"/>
      <c r="EC83" s="61"/>
      <c r="ED83" s="61"/>
      <c r="EE83" s="61"/>
    </row>
    <row r="84" spans="2:135" s="2" customFormat="1" ht="84" customHeight="1" x14ac:dyDescent="0.3">
      <c r="B84" s="1"/>
      <c r="C84" s="61">
        <v>33311</v>
      </c>
      <c r="D84" s="61" t="s">
        <v>536</v>
      </c>
      <c r="E84" s="3" t="s">
        <v>537</v>
      </c>
      <c r="F84" s="61" t="s">
        <v>538</v>
      </c>
      <c r="G84" s="62" t="str">
        <f t="shared" si="6"/>
        <v>URF2026_NEP_034_02_Realizar las actividades de actualización de los riesgos con los diferentes procesos institucionales_Daniel</v>
      </c>
      <c r="H84" s="63" t="s">
        <v>531</v>
      </c>
      <c r="I84" s="61" t="s">
        <v>532</v>
      </c>
      <c r="J84" s="61" t="s">
        <v>532</v>
      </c>
      <c r="K84" s="61" t="s">
        <v>331</v>
      </c>
      <c r="L84" s="64" t="s">
        <v>332</v>
      </c>
      <c r="M84" s="64"/>
      <c r="N84" s="174">
        <v>46143</v>
      </c>
      <c r="O84" s="174">
        <v>46265</v>
      </c>
      <c r="P84" s="66">
        <f t="shared" si="7"/>
        <v>122</v>
      </c>
      <c r="Q84" s="64" t="s">
        <v>174</v>
      </c>
      <c r="R84" s="64"/>
      <c r="S84" s="67" t="s">
        <v>175</v>
      </c>
      <c r="T84" s="61" t="s">
        <v>533</v>
      </c>
      <c r="U84" s="100">
        <v>0.3</v>
      </c>
      <c r="V84" s="63" t="s">
        <v>6</v>
      </c>
      <c r="W84" s="101" t="s">
        <v>177</v>
      </c>
      <c r="X84" s="67" t="s">
        <v>178</v>
      </c>
      <c r="Y84" s="67" t="s">
        <v>335</v>
      </c>
      <c r="Z84" s="67" t="s">
        <v>336</v>
      </c>
      <c r="AA84" s="61" t="s">
        <v>181</v>
      </c>
      <c r="AB84" s="61"/>
      <c r="AC84" s="61" t="s">
        <v>182</v>
      </c>
      <c r="AD84" s="61"/>
      <c r="AE84" s="68" t="str">
        <f t="shared" si="8"/>
        <v>Talento Humano
Tecnológicos</v>
      </c>
      <c r="AF84" s="61"/>
      <c r="AG84" s="61" t="s">
        <v>183</v>
      </c>
      <c r="AH84" s="61" t="s">
        <v>183</v>
      </c>
      <c r="AI84" s="69">
        <v>0</v>
      </c>
      <c r="AJ84" s="70"/>
      <c r="AK84" s="61" t="s">
        <v>183</v>
      </c>
      <c r="AL84" s="61" t="s">
        <v>183</v>
      </c>
      <c r="AM84" s="69">
        <v>0</v>
      </c>
      <c r="AN84" s="70"/>
      <c r="AO84" s="61" t="s">
        <v>183</v>
      </c>
      <c r="AP84" s="61" t="s">
        <v>183</v>
      </c>
      <c r="AQ84" s="69">
        <v>0</v>
      </c>
      <c r="AR84" s="70"/>
      <c r="AS84" s="61" t="s">
        <v>183</v>
      </c>
      <c r="AT84" s="61" t="s">
        <v>183</v>
      </c>
      <c r="AU84" s="69">
        <v>0</v>
      </c>
      <c r="AV84" s="70"/>
      <c r="AW84" s="61" t="s">
        <v>183</v>
      </c>
      <c r="AX84" s="61" t="s">
        <v>183</v>
      </c>
      <c r="AY84" s="69">
        <v>0</v>
      </c>
      <c r="AZ84" s="70"/>
      <c r="BA84" s="61" t="s">
        <v>183</v>
      </c>
      <c r="BB84" s="61" t="s">
        <v>183</v>
      </c>
      <c r="BC84" s="69">
        <v>0</v>
      </c>
      <c r="BD84" s="61"/>
      <c r="BE84" s="61" t="s">
        <v>183</v>
      </c>
      <c r="BF84" s="61"/>
      <c r="BG84" s="61" t="s">
        <v>183</v>
      </c>
      <c r="BH84" s="61"/>
      <c r="BI84" s="61"/>
      <c r="BJ84" s="61"/>
      <c r="BK84" s="61"/>
      <c r="BL84" s="61"/>
      <c r="BM84" s="61"/>
      <c r="BN84" s="61"/>
      <c r="BO84" s="61"/>
      <c r="BP84" s="61" t="s">
        <v>52</v>
      </c>
      <c r="BQ84" s="61" t="s">
        <v>534</v>
      </c>
      <c r="BR84" s="61" t="s">
        <v>535</v>
      </c>
      <c r="BS84" s="61"/>
      <c r="BT84" s="61" t="s">
        <v>183</v>
      </c>
      <c r="BU84" s="61"/>
      <c r="BV84" s="61" t="s">
        <v>183</v>
      </c>
      <c r="BW84" s="61"/>
      <c r="BX84" s="61" t="s">
        <v>183</v>
      </c>
      <c r="BY84" s="61" t="s">
        <v>183</v>
      </c>
      <c r="BZ84" s="61"/>
      <c r="CA84" s="61" t="s">
        <v>183</v>
      </c>
      <c r="CB84" s="61"/>
      <c r="CC84" s="61" t="s">
        <v>183</v>
      </c>
      <c r="CD84" s="61"/>
      <c r="CE84" s="61" t="s">
        <v>183</v>
      </c>
      <c r="CF84" s="61" t="s">
        <v>133</v>
      </c>
      <c r="CG84" s="61"/>
      <c r="CH84" s="68" t="str">
        <f t="shared" si="9"/>
        <v>17_Programas de transparencia y ética pública - PTEP
24_Operación del Sistema de Gestión Institucional - SGI</v>
      </c>
      <c r="CI84" s="61"/>
      <c r="CJ84" s="61" t="s">
        <v>337</v>
      </c>
      <c r="CK84" s="61"/>
      <c r="CL84" s="61" t="s">
        <v>419</v>
      </c>
      <c r="CM84" s="61"/>
      <c r="CN84" s="61"/>
      <c r="CO84" s="61" t="s">
        <v>431</v>
      </c>
      <c r="CP84" s="68" t="str">
        <f t="shared" si="10"/>
        <v>D02_Direccionamiento Estratégico y Planeación
D04_Evaluación de resultados
D07_Control Interno</v>
      </c>
      <c r="CQ84" s="61"/>
      <c r="CR84" s="61"/>
      <c r="CS84" s="61" t="s">
        <v>338</v>
      </c>
      <c r="CT84" s="61"/>
      <c r="CU84" s="61"/>
      <c r="CV84" s="61"/>
      <c r="CW84" s="61"/>
      <c r="CX84" s="61"/>
      <c r="CY84" s="61"/>
      <c r="CZ84" s="61"/>
      <c r="DA84" s="61"/>
      <c r="DB84" s="61"/>
      <c r="DC84" s="61"/>
      <c r="DD84" s="61" t="s">
        <v>420</v>
      </c>
      <c r="DE84" s="61"/>
      <c r="DF84" s="61"/>
      <c r="DG84" s="61"/>
      <c r="DH84" s="61"/>
      <c r="DI84" s="61" t="s">
        <v>432</v>
      </c>
      <c r="DJ84" s="68" t="str">
        <f t="shared" si="11"/>
        <v>D02_P03_Planeación Institucional
D04_P14_Seguimiento y evaluación del desempeño institucional
D07_P19_Control Interno</v>
      </c>
      <c r="DK84" s="61" t="s">
        <v>599</v>
      </c>
      <c r="DL84" s="61" t="s">
        <v>599</v>
      </c>
      <c r="DM84" s="106">
        <v>46135</v>
      </c>
      <c r="DN84" s="106">
        <v>46142</v>
      </c>
      <c r="DO84" s="61" t="s">
        <v>2735</v>
      </c>
      <c r="DP84" s="61" t="s">
        <v>2736</v>
      </c>
      <c r="DQ84" s="61"/>
      <c r="DR84" s="61"/>
      <c r="DS84" s="61"/>
      <c r="DT84" s="61"/>
      <c r="DU84" s="61"/>
      <c r="DV84" s="61"/>
      <c r="DW84" s="61"/>
      <c r="DX84" s="61"/>
      <c r="DY84" s="61"/>
      <c r="DZ84" s="61"/>
      <c r="EA84" s="61"/>
      <c r="EB84" s="61"/>
      <c r="EC84" s="61"/>
      <c r="ED84" s="61"/>
      <c r="EE84" s="61"/>
    </row>
    <row r="85" spans="2:135" s="2" customFormat="1" ht="84" customHeight="1" x14ac:dyDescent="0.3">
      <c r="B85" s="1"/>
      <c r="C85" s="61">
        <v>33313</v>
      </c>
      <c r="D85" s="61" t="s">
        <v>539</v>
      </c>
      <c r="E85" s="3" t="s">
        <v>540</v>
      </c>
      <c r="F85" s="61" t="s">
        <v>541</v>
      </c>
      <c r="G85" s="62" t="str">
        <f t="shared" si="6"/>
        <v>URF2026_NEP_034_03_Realizar las actividades de actualización de los riesgos con los diferentes procesos institucionales_Tatiana</v>
      </c>
      <c r="H85" s="63" t="s">
        <v>531</v>
      </c>
      <c r="I85" s="61" t="s">
        <v>532</v>
      </c>
      <c r="J85" s="61" t="s">
        <v>532</v>
      </c>
      <c r="K85" s="61" t="s">
        <v>331</v>
      </c>
      <c r="L85" s="64" t="s">
        <v>174</v>
      </c>
      <c r="M85" s="64"/>
      <c r="N85" s="174">
        <v>46143</v>
      </c>
      <c r="O85" s="174">
        <v>46265</v>
      </c>
      <c r="P85" s="66">
        <f t="shared" si="7"/>
        <v>122</v>
      </c>
      <c r="Q85" s="64" t="s">
        <v>174</v>
      </c>
      <c r="R85" s="64"/>
      <c r="S85" s="67" t="s">
        <v>175</v>
      </c>
      <c r="T85" s="61" t="s">
        <v>533</v>
      </c>
      <c r="U85" s="100">
        <v>0.3</v>
      </c>
      <c r="V85" s="63" t="s">
        <v>6</v>
      </c>
      <c r="W85" s="101" t="s">
        <v>177</v>
      </c>
      <c r="X85" s="67" t="s">
        <v>178</v>
      </c>
      <c r="Y85" s="67" t="s">
        <v>335</v>
      </c>
      <c r="Z85" s="67" t="s">
        <v>336</v>
      </c>
      <c r="AA85" s="61" t="s">
        <v>181</v>
      </c>
      <c r="AB85" s="61"/>
      <c r="AC85" s="61" t="s">
        <v>182</v>
      </c>
      <c r="AD85" s="61"/>
      <c r="AE85" s="68" t="str">
        <f t="shared" si="8"/>
        <v>Talento Humano
Tecnológicos</v>
      </c>
      <c r="AF85" s="61"/>
      <c r="AG85" s="61" t="s">
        <v>183</v>
      </c>
      <c r="AH85" s="61" t="s">
        <v>183</v>
      </c>
      <c r="AI85" s="69">
        <v>0</v>
      </c>
      <c r="AJ85" s="70"/>
      <c r="AK85" s="61" t="s">
        <v>183</v>
      </c>
      <c r="AL85" s="61" t="s">
        <v>183</v>
      </c>
      <c r="AM85" s="69">
        <v>0</v>
      </c>
      <c r="AN85" s="70"/>
      <c r="AO85" s="61" t="s">
        <v>183</v>
      </c>
      <c r="AP85" s="61" t="s">
        <v>183</v>
      </c>
      <c r="AQ85" s="69">
        <v>0</v>
      </c>
      <c r="AR85" s="70"/>
      <c r="AS85" s="61" t="s">
        <v>183</v>
      </c>
      <c r="AT85" s="61" t="s">
        <v>183</v>
      </c>
      <c r="AU85" s="69">
        <v>0</v>
      </c>
      <c r="AV85" s="70"/>
      <c r="AW85" s="61" t="s">
        <v>183</v>
      </c>
      <c r="AX85" s="61" t="s">
        <v>183</v>
      </c>
      <c r="AY85" s="69">
        <v>0</v>
      </c>
      <c r="AZ85" s="70"/>
      <c r="BA85" s="61" t="s">
        <v>183</v>
      </c>
      <c r="BB85" s="61" t="s">
        <v>183</v>
      </c>
      <c r="BC85" s="69">
        <v>0</v>
      </c>
      <c r="BD85" s="61"/>
      <c r="BE85" s="61" t="s">
        <v>183</v>
      </c>
      <c r="BF85" s="61"/>
      <c r="BG85" s="61" t="s">
        <v>183</v>
      </c>
      <c r="BH85" s="61"/>
      <c r="BI85" s="61"/>
      <c r="BJ85" s="61"/>
      <c r="BK85" s="61"/>
      <c r="BL85" s="61"/>
      <c r="BM85" s="61"/>
      <c r="BN85" s="61"/>
      <c r="BO85" s="61"/>
      <c r="BP85" s="61" t="s">
        <v>52</v>
      </c>
      <c r="BQ85" s="61" t="s">
        <v>534</v>
      </c>
      <c r="BR85" s="61" t="s">
        <v>535</v>
      </c>
      <c r="BS85" s="61"/>
      <c r="BT85" s="61" t="s">
        <v>183</v>
      </c>
      <c r="BU85" s="61"/>
      <c r="BV85" s="61" t="s">
        <v>183</v>
      </c>
      <c r="BW85" s="61"/>
      <c r="BX85" s="61" t="s">
        <v>183</v>
      </c>
      <c r="BY85" s="61" t="s">
        <v>183</v>
      </c>
      <c r="BZ85" s="61"/>
      <c r="CA85" s="61" t="s">
        <v>183</v>
      </c>
      <c r="CB85" s="61"/>
      <c r="CC85" s="61" t="s">
        <v>183</v>
      </c>
      <c r="CD85" s="61"/>
      <c r="CE85" s="61" t="s">
        <v>183</v>
      </c>
      <c r="CF85" s="61" t="s">
        <v>133</v>
      </c>
      <c r="CG85" s="61"/>
      <c r="CH85" s="68" t="str">
        <f t="shared" si="9"/>
        <v>17_Programas de transparencia y ética pública - PTEP
24_Operación del Sistema de Gestión Institucional - SGI</v>
      </c>
      <c r="CI85" s="61"/>
      <c r="CJ85" s="61" t="s">
        <v>337</v>
      </c>
      <c r="CK85" s="61"/>
      <c r="CL85" s="61" t="s">
        <v>419</v>
      </c>
      <c r="CM85" s="61"/>
      <c r="CN85" s="61"/>
      <c r="CO85" s="61" t="s">
        <v>431</v>
      </c>
      <c r="CP85" s="68" t="str">
        <f t="shared" si="10"/>
        <v>D02_Direccionamiento Estratégico y Planeación
D04_Evaluación de resultados
D07_Control Interno</v>
      </c>
      <c r="CQ85" s="61"/>
      <c r="CR85" s="61"/>
      <c r="CS85" s="61" t="s">
        <v>338</v>
      </c>
      <c r="CT85" s="61"/>
      <c r="CU85" s="61"/>
      <c r="CV85" s="61"/>
      <c r="CW85" s="61"/>
      <c r="CX85" s="61"/>
      <c r="CY85" s="61"/>
      <c r="CZ85" s="61"/>
      <c r="DA85" s="61"/>
      <c r="DB85" s="61"/>
      <c r="DC85" s="61"/>
      <c r="DD85" s="61" t="s">
        <v>420</v>
      </c>
      <c r="DE85" s="61"/>
      <c r="DF85" s="61"/>
      <c r="DG85" s="61"/>
      <c r="DH85" s="61"/>
      <c r="DI85" s="61" t="s">
        <v>432</v>
      </c>
      <c r="DJ85" s="68" t="str">
        <f t="shared" si="11"/>
        <v>D02_P03_Planeación Institucional
D04_P14_Seguimiento y evaluación del desempeño institucional
D07_P19_Control Interno</v>
      </c>
      <c r="DK85" s="61" t="s">
        <v>599</v>
      </c>
      <c r="DL85" s="61" t="s">
        <v>599</v>
      </c>
      <c r="DM85" s="106">
        <v>46135</v>
      </c>
      <c r="DN85" s="106">
        <v>46142</v>
      </c>
      <c r="DO85" s="61" t="s">
        <v>2735</v>
      </c>
      <c r="DP85" s="61" t="s">
        <v>2736</v>
      </c>
      <c r="DQ85" s="61"/>
      <c r="DR85" s="61"/>
      <c r="DS85" s="61"/>
      <c r="DT85" s="61"/>
      <c r="DU85" s="61"/>
      <c r="DV85" s="61"/>
      <c r="DW85" s="61"/>
      <c r="DX85" s="61"/>
      <c r="DY85" s="61"/>
      <c r="DZ85" s="61"/>
      <c r="EA85" s="61"/>
      <c r="EB85" s="61"/>
      <c r="EC85" s="61"/>
      <c r="ED85" s="61"/>
      <c r="EE85" s="61"/>
    </row>
    <row r="86" spans="2:135" s="2" customFormat="1" ht="84" customHeight="1" x14ac:dyDescent="0.3">
      <c r="B86" s="1"/>
      <c r="C86" s="61">
        <v>33315</v>
      </c>
      <c r="D86" s="61" t="s">
        <v>542</v>
      </c>
      <c r="E86" s="3" t="s">
        <v>543</v>
      </c>
      <c r="F86" s="61" t="s">
        <v>544</v>
      </c>
      <c r="G86" s="62" t="str">
        <f t="shared" si="6"/>
        <v xml:space="preserve">URF2026_NEI_035_Presentar los resultados de la gestión del riesgo en el Comité Institucional de Gestión y Desempeño </v>
      </c>
      <c r="H86" s="63" t="s">
        <v>545</v>
      </c>
      <c r="I86" s="61" t="s">
        <v>546</v>
      </c>
      <c r="J86" s="61" t="s">
        <v>546</v>
      </c>
      <c r="K86" s="61" t="s">
        <v>331</v>
      </c>
      <c r="L86" s="64" t="s">
        <v>174</v>
      </c>
      <c r="M86" s="64"/>
      <c r="N86" s="65">
        <v>46174</v>
      </c>
      <c r="O86" s="65">
        <v>46295.999305555553</v>
      </c>
      <c r="P86" s="66">
        <f t="shared" si="7"/>
        <v>121.99930555555329</v>
      </c>
      <c r="Q86" s="64" t="s">
        <v>174</v>
      </c>
      <c r="R86" s="64"/>
      <c r="S86" s="67" t="s">
        <v>175</v>
      </c>
      <c r="T86" s="61" t="s">
        <v>462</v>
      </c>
      <c r="U86" s="100">
        <v>1</v>
      </c>
      <c r="V86" s="63" t="s">
        <v>6</v>
      </c>
      <c r="W86" s="101" t="s">
        <v>218</v>
      </c>
      <c r="X86" s="67" t="s">
        <v>178</v>
      </c>
      <c r="Y86" s="67" t="s">
        <v>335</v>
      </c>
      <c r="Z86" s="67" t="s">
        <v>336</v>
      </c>
      <c r="AA86" s="61" t="s">
        <v>181</v>
      </c>
      <c r="AB86" s="61"/>
      <c r="AC86" s="61" t="s">
        <v>182</v>
      </c>
      <c r="AD86" s="61"/>
      <c r="AE86" s="68" t="str">
        <f t="shared" si="8"/>
        <v>Talento Humano
Tecnológicos</v>
      </c>
      <c r="AF86" s="61"/>
      <c r="AG86" s="61" t="s">
        <v>183</v>
      </c>
      <c r="AH86" s="61" t="s">
        <v>183</v>
      </c>
      <c r="AI86" s="69">
        <v>0</v>
      </c>
      <c r="AJ86" s="70"/>
      <c r="AK86" s="61" t="s">
        <v>183</v>
      </c>
      <c r="AL86" s="61" t="s">
        <v>183</v>
      </c>
      <c r="AM86" s="69">
        <v>0</v>
      </c>
      <c r="AN86" s="70"/>
      <c r="AO86" s="61" t="s">
        <v>183</v>
      </c>
      <c r="AP86" s="61" t="s">
        <v>183</v>
      </c>
      <c r="AQ86" s="69">
        <v>0</v>
      </c>
      <c r="AR86" s="70"/>
      <c r="AS86" s="61" t="s">
        <v>183</v>
      </c>
      <c r="AT86" s="61" t="s">
        <v>183</v>
      </c>
      <c r="AU86" s="69">
        <v>0</v>
      </c>
      <c r="AV86" s="70"/>
      <c r="AW86" s="61" t="s">
        <v>183</v>
      </c>
      <c r="AX86" s="61" t="s">
        <v>183</v>
      </c>
      <c r="AY86" s="69">
        <v>0</v>
      </c>
      <c r="AZ86" s="70"/>
      <c r="BA86" s="61" t="s">
        <v>183</v>
      </c>
      <c r="BB86" s="61" t="s">
        <v>183</v>
      </c>
      <c r="BC86" s="69">
        <v>0</v>
      </c>
      <c r="BD86" s="61"/>
      <c r="BE86" s="61" t="s">
        <v>183</v>
      </c>
      <c r="BF86" s="61"/>
      <c r="BG86" s="61" t="s">
        <v>183</v>
      </c>
      <c r="BH86" s="61"/>
      <c r="BI86" s="61"/>
      <c r="BJ86" s="61"/>
      <c r="BK86" s="61"/>
      <c r="BL86" s="61"/>
      <c r="BM86" s="61"/>
      <c r="BN86" s="61"/>
      <c r="BO86" s="61"/>
      <c r="BP86" s="61" t="s">
        <v>52</v>
      </c>
      <c r="BQ86" s="61" t="s">
        <v>534</v>
      </c>
      <c r="BR86" s="61" t="s">
        <v>535</v>
      </c>
      <c r="BS86" s="61"/>
      <c r="BT86" s="61" t="s">
        <v>183</v>
      </c>
      <c r="BU86" s="61"/>
      <c r="BV86" s="61" t="s">
        <v>183</v>
      </c>
      <c r="BW86" s="61"/>
      <c r="BX86" s="61" t="s">
        <v>183</v>
      </c>
      <c r="BY86" s="61" t="s">
        <v>183</v>
      </c>
      <c r="BZ86" s="61"/>
      <c r="CA86" s="61" t="s">
        <v>183</v>
      </c>
      <c r="CB86" s="61"/>
      <c r="CC86" s="61" t="s">
        <v>183</v>
      </c>
      <c r="CD86" s="61"/>
      <c r="CE86" s="61" t="s">
        <v>183</v>
      </c>
      <c r="CF86" s="61" t="s">
        <v>133</v>
      </c>
      <c r="CG86" s="61"/>
      <c r="CH86" s="68" t="str">
        <f t="shared" si="9"/>
        <v>17_Programas de transparencia y ética pública - PTEP
24_Operación del Sistema de Gestión Institucional - SGI</v>
      </c>
      <c r="CI86" s="61"/>
      <c r="CJ86" s="61" t="s">
        <v>337</v>
      </c>
      <c r="CK86" s="61"/>
      <c r="CL86" s="61" t="s">
        <v>419</v>
      </c>
      <c r="CM86" s="61"/>
      <c r="CN86" s="61"/>
      <c r="CO86" s="61" t="s">
        <v>431</v>
      </c>
      <c r="CP86" s="68" t="str">
        <f t="shared" si="10"/>
        <v>D02_Direccionamiento Estratégico y Planeación
D04_Evaluación de resultados
D07_Control Interno</v>
      </c>
      <c r="CQ86" s="61"/>
      <c r="CR86" s="61"/>
      <c r="CS86" s="61" t="s">
        <v>338</v>
      </c>
      <c r="CT86" s="61"/>
      <c r="CU86" s="61"/>
      <c r="CV86" s="61"/>
      <c r="CW86" s="61"/>
      <c r="CX86" s="61"/>
      <c r="CY86" s="61"/>
      <c r="CZ86" s="61"/>
      <c r="DA86" s="61"/>
      <c r="DB86" s="61"/>
      <c r="DC86" s="61"/>
      <c r="DD86" s="61" t="s">
        <v>420</v>
      </c>
      <c r="DE86" s="61"/>
      <c r="DF86" s="61"/>
      <c r="DG86" s="61"/>
      <c r="DH86" s="61"/>
      <c r="DI86" s="61" t="s">
        <v>432</v>
      </c>
      <c r="DJ86" s="68" t="str">
        <f t="shared" si="11"/>
        <v>D02_P03_Planeación Institucional
D04_P14_Seguimiento y evaluación del desempeño institucional
D07_P19_Control Interno</v>
      </c>
      <c r="DK86" s="61" t="s">
        <v>160</v>
      </c>
      <c r="DL86" s="61"/>
      <c r="DM86" s="61"/>
      <c r="DN86" s="61"/>
      <c r="DO86" s="61"/>
      <c r="DP86" s="61"/>
      <c r="DQ86" s="61"/>
      <c r="DR86" s="61"/>
      <c r="DS86" s="61"/>
      <c r="DT86" s="61"/>
      <c r="DU86" s="61"/>
      <c r="DV86" s="61"/>
      <c r="DW86" s="61"/>
      <c r="DX86" s="61"/>
      <c r="DY86" s="61"/>
      <c r="DZ86" s="61"/>
      <c r="EA86" s="61"/>
      <c r="EB86" s="61"/>
      <c r="EC86" s="61"/>
      <c r="ED86" s="61"/>
      <c r="EE86" s="61"/>
    </row>
    <row r="87" spans="2:135" s="2" customFormat="1" ht="84" customHeight="1" x14ac:dyDescent="0.3">
      <c r="B87" s="1"/>
      <c r="C87" s="61">
        <v>33317</v>
      </c>
      <c r="D87" s="61" t="s">
        <v>547</v>
      </c>
      <c r="E87" s="3" t="s">
        <v>548</v>
      </c>
      <c r="F87" s="61" t="s">
        <v>549</v>
      </c>
      <c r="G87" s="62" t="str">
        <f t="shared" si="6"/>
        <v xml:space="preserve">URF2026_NEI_036_Documentar el plan de continuidad de negocio de la Unidad </v>
      </c>
      <c r="H87" s="63" t="s">
        <v>550</v>
      </c>
      <c r="I87" s="61" t="s">
        <v>551</v>
      </c>
      <c r="J87" s="61" t="s">
        <v>552</v>
      </c>
      <c r="K87" s="61" t="s">
        <v>331</v>
      </c>
      <c r="L87" s="64" t="s">
        <v>174</v>
      </c>
      <c r="M87" s="64"/>
      <c r="N87" s="65">
        <v>46143</v>
      </c>
      <c r="O87" s="65">
        <v>46265.999305555553</v>
      </c>
      <c r="P87" s="66">
        <f t="shared" si="7"/>
        <v>122.99930555555329</v>
      </c>
      <c r="Q87" s="64" t="s">
        <v>174</v>
      </c>
      <c r="R87" s="64"/>
      <c r="S87" s="67" t="s">
        <v>175</v>
      </c>
      <c r="T87" s="61" t="s">
        <v>553</v>
      </c>
      <c r="U87" s="100">
        <v>1</v>
      </c>
      <c r="V87" s="63" t="s">
        <v>6</v>
      </c>
      <c r="W87" s="101" t="s">
        <v>218</v>
      </c>
      <c r="X87" s="67" t="s">
        <v>178</v>
      </c>
      <c r="Y87" s="67" t="s">
        <v>335</v>
      </c>
      <c r="Z87" s="67" t="s">
        <v>336</v>
      </c>
      <c r="AA87" s="61" t="s">
        <v>181</v>
      </c>
      <c r="AB87" s="61"/>
      <c r="AC87" s="61" t="s">
        <v>182</v>
      </c>
      <c r="AD87" s="61"/>
      <c r="AE87" s="68" t="str">
        <f t="shared" si="8"/>
        <v>Talento Humano
Tecnológicos</v>
      </c>
      <c r="AF87" s="61"/>
      <c r="AG87" s="61" t="s">
        <v>183</v>
      </c>
      <c r="AH87" s="61" t="s">
        <v>183</v>
      </c>
      <c r="AI87" s="69">
        <v>0</v>
      </c>
      <c r="AJ87" s="70"/>
      <c r="AK87" s="61" t="s">
        <v>183</v>
      </c>
      <c r="AL87" s="61" t="s">
        <v>183</v>
      </c>
      <c r="AM87" s="69">
        <v>0</v>
      </c>
      <c r="AN87" s="70"/>
      <c r="AO87" s="61" t="s">
        <v>183</v>
      </c>
      <c r="AP87" s="61" t="s">
        <v>183</v>
      </c>
      <c r="AQ87" s="69">
        <v>0</v>
      </c>
      <c r="AR87" s="70"/>
      <c r="AS87" s="61" t="s">
        <v>183</v>
      </c>
      <c r="AT87" s="61" t="s">
        <v>183</v>
      </c>
      <c r="AU87" s="69">
        <v>0</v>
      </c>
      <c r="AV87" s="70"/>
      <c r="AW87" s="61" t="s">
        <v>183</v>
      </c>
      <c r="AX87" s="61" t="s">
        <v>183</v>
      </c>
      <c r="AY87" s="69">
        <v>0</v>
      </c>
      <c r="AZ87" s="70"/>
      <c r="BA87" s="61" t="s">
        <v>183</v>
      </c>
      <c r="BB87" s="61" t="s">
        <v>183</v>
      </c>
      <c r="BC87" s="69">
        <v>0</v>
      </c>
      <c r="BD87" s="61"/>
      <c r="BE87" s="61" t="s">
        <v>183</v>
      </c>
      <c r="BF87" s="61"/>
      <c r="BG87" s="61" t="s">
        <v>183</v>
      </c>
      <c r="BH87" s="61"/>
      <c r="BI87" s="61"/>
      <c r="BJ87" s="61"/>
      <c r="BK87" s="61"/>
      <c r="BL87" s="61"/>
      <c r="BM87" s="61"/>
      <c r="BN87" s="61"/>
      <c r="BO87" s="61"/>
      <c r="BP87" s="61"/>
      <c r="BQ87" s="61" t="s">
        <v>183</v>
      </c>
      <c r="BR87" s="61" t="s">
        <v>183</v>
      </c>
      <c r="BS87" s="61"/>
      <c r="BT87" s="61" t="s">
        <v>183</v>
      </c>
      <c r="BU87" s="61"/>
      <c r="BV87" s="61" t="s">
        <v>183</v>
      </c>
      <c r="BW87" s="61"/>
      <c r="BX87" s="61" t="s">
        <v>183</v>
      </c>
      <c r="BY87" s="61" t="s">
        <v>183</v>
      </c>
      <c r="BZ87" s="61"/>
      <c r="CA87" s="61" t="s">
        <v>183</v>
      </c>
      <c r="CB87" s="61"/>
      <c r="CC87" s="61" t="s">
        <v>183</v>
      </c>
      <c r="CD87" s="61"/>
      <c r="CE87" s="61" t="s">
        <v>183</v>
      </c>
      <c r="CF87" s="61" t="s">
        <v>133</v>
      </c>
      <c r="CG87" s="61"/>
      <c r="CH87" s="68" t="str">
        <f t="shared" si="9"/>
        <v>24_Operación del Sistema de Gestión Institucional - SGI</v>
      </c>
      <c r="CI87" s="61"/>
      <c r="CJ87" s="61" t="s">
        <v>337</v>
      </c>
      <c r="CK87" s="61"/>
      <c r="CL87" s="61" t="s">
        <v>419</v>
      </c>
      <c r="CM87" s="61"/>
      <c r="CN87" s="61"/>
      <c r="CO87" s="61" t="s">
        <v>431</v>
      </c>
      <c r="CP87" s="68" t="str">
        <f t="shared" si="10"/>
        <v>D02_Direccionamiento Estratégico y Planeación
D04_Evaluación de resultados
D07_Control Interno</v>
      </c>
      <c r="CQ87" s="61"/>
      <c r="CR87" s="61"/>
      <c r="CS87" s="61" t="s">
        <v>338</v>
      </c>
      <c r="CT87" s="61"/>
      <c r="CU87" s="61"/>
      <c r="CV87" s="61"/>
      <c r="CW87" s="61"/>
      <c r="CX87" s="61"/>
      <c r="CY87" s="61"/>
      <c r="CZ87" s="61"/>
      <c r="DA87" s="61"/>
      <c r="DB87" s="61"/>
      <c r="DC87" s="61"/>
      <c r="DD87" s="61" t="s">
        <v>420</v>
      </c>
      <c r="DE87" s="61"/>
      <c r="DF87" s="61"/>
      <c r="DG87" s="61"/>
      <c r="DH87" s="61"/>
      <c r="DI87" s="61" t="s">
        <v>432</v>
      </c>
      <c r="DJ87" s="68" t="str">
        <f t="shared" si="11"/>
        <v>D02_P03_Planeación Institucional
D04_P14_Seguimiento y evaluación del desempeño institucional
D07_P19_Control Interno</v>
      </c>
      <c r="DK87" s="61" t="s">
        <v>160</v>
      </c>
      <c r="DL87" s="61"/>
      <c r="DM87" s="61"/>
      <c r="DN87" s="61"/>
      <c r="DO87" s="61"/>
      <c r="DP87" s="61"/>
      <c r="DQ87" s="61"/>
      <c r="DR87" s="61"/>
      <c r="DS87" s="61"/>
      <c r="DT87" s="61"/>
      <c r="DU87" s="61"/>
      <c r="DV87" s="61"/>
      <c r="DW87" s="61"/>
      <c r="DX87" s="61"/>
      <c r="DY87" s="61"/>
      <c r="DZ87" s="61"/>
      <c r="EA87" s="61"/>
      <c r="EB87" s="61"/>
      <c r="EC87" s="61"/>
      <c r="ED87" s="61"/>
      <c r="EE87" s="61"/>
    </row>
    <row r="88" spans="2:135" s="2" customFormat="1" ht="84" customHeight="1" x14ac:dyDescent="0.3">
      <c r="B88" s="1"/>
      <c r="C88" s="61">
        <v>33319</v>
      </c>
      <c r="D88" s="61" t="s">
        <v>554</v>
      </c>
      <c r="E88" s="3" t="s">
        <v>555</v>
      </c>
      <c r="F88" s="61" t="s">
        <v>556</v>
      </c>
      <c r="G88" s="62" t="str">
        <f t="shared" si="6"/>
        <v>URF2026_NEP_037_01_Realizar las actividades de actualización de los indicadores de gestión con los diferentes procesos institucionales_Sandra</v>
      </c>
      <c r="H88" s="63" t="s">
        <v>557</v>
      </c>
      <c r="I88" s="61" t="s">
        <v>558</v>
      </c>
      <c r="J88" s="61" t="s">
        <v>558</v>
      </c>
      <c r="K88" s="61" t="s">
        <v>331</v>
      </c>
      <c r="L88" s="64" t="s">
        <v>429</v>
      </c>
      <c r="M88" s="64"/>
      <c r="N88" s="65">
        <v>46054</v>
      </c>
      <c r="O88" s="65">
        <v>46142.999305555553</v>
      </c>
      <c r="P88" s="66">
        <f t="shared" si="7"/>
        <v>88.999305555553292</v>
      </c>
      <c r="Q88" s="64" t="s">
        <v>174</v>
      </c>
      <c r="R88" s="64"/>
      <c r="S88" s="67" t="s">
        <v>175</v>
      </c>
      <c r="T88" s="61" t="s">
        <v>559</v>
      </c>
      <c r="U88" s="100">
        <v>0.4</v>
      </c>
      <c r="V88" s="63" t="s">
        <v>6</v>
      </c>
      <c r="W88" s="101" t="s">
        <v>177</v>
      </c>
      <c r="X88" s="67" t="s">
        <v>178</v>
      </c>
      <c r="Y88" s="67" t="s">
        <v>335</v>
      </c>
      <c r="Z88" s="67" t="s">
        <v>336</v>
      </c>
      <c r="AA88" s="61" t="s">
        <v>181</v>
      </c>
      <c r="AB88" s="61"/>
      <c r="AC88" s="61" t="s">
        <v>182</v>
      </c>
      <c r="AD88" s="61"/>
      <c r="AE88" s="68" t="str">
        <f t="shared" si="8"/>
        <v>Talento Humano
Tecnológicos</v>
      </c>
      <c r="AF88" s="61"/>
      <c r="AG88" s="61" t="s">
        <v>183</v>
      </c>
      <c r="AH88" s="61" t="s">
        <v>183</v>
      </c>
      <c r="AI88" s="69">
        <v>0</v>
      </c>
      <c r="AJ88" s="70"/>
      <c r="AK88" s="61" t="s">
        <v>183</v>
      </c>
      <c r="AL88" s="61" t="s">
        <v>183</v>
      </c>
      <c r="AM88" s="69">
        <v>0</v>
      </c>
      <c r="AN88" s="70"/>
      <c r="AO88" s="61" t="s">
        <v>183</v>
      </c>
      <c r="AP88" s="61" t="s">
        <v>183</v>
      </c>
      <c r="AQ88" s="69">
        <v>0</v>
      </c>
      <c r="AR88" s="70"/>
      <c r="AS88" s="61" t="s">
        <v>183</v>
      </c>
      <c r="AT88" s="61" t="s">
        <v>183</v>
      </c>
      <c r="AU88" s="69">
        <v>0</v>
      </c>
      <c r="AV88" s="70"/>
      <c r="AW88" s="61" t="s">
        <v>183</v>
      </c>
      <c r="AX88" s="61" t="s">
        <v>183</v>
      </c>
      <c r="AY88" s="69">
        <v>0</v>
      </c>
      <c r="AZ88" s="70"/>
      <c r="BA88" s="61" t="s">
        <v>183</v>
      </c>
      <c r="BB88" s="61" t="s">
        <v>183</v>
      </c>
      <c r="BC88" s="69">
        <v>0</v>
      </c>
      <c r="BD88" s="61"/>
      <c r="BE88" s="61" t="s">
        <v>183</v>
      </c>
      <c r="BF88" s="61"/>
      <c r="BG88" s="61" t="s">
        <v>183</v>
      </c>
      <c r="BH88" s="61"/>
      <c r="BI88" s="61"/>
      <c r="BJ88" s="61"/>
      <c r="BK88" s="61"/>
      <c r="BL88" s="61"/>
      <c r="BM88" s="61"/>
      <c r="BN88" s="61"/>
      <c r="BO88" s="61"/>
      <c r="BP88" s="61"/>
      <c r="BQ88" s="61" t="s">
        <v>183</v>
      </c>
      <c r="BR88" s="61" t="s">
        <v>183</v>
      </c>
      <c r="BS88" s="61"/>
      <c r="BT88" s="61" t="s">
        <v>183</v>
      </c>
      <c r="BU88" s="61"/>
      <c r="BV88" s="61" t="s">
        <v>183</v>
      </c>
      <c r="BW88" s="61"/>
      <c r="BX88" s="61" t="s">
        <v>183</v>
      </c>
      <c r="BY88" s="61" t="s">
        <v>183</v>
      </c>
      <c r="BZ88" s="61"/>
      <c r="CA88" s="61" t="s">
        <v>183</v>
      </c>
      <c r="CB88" s="61"/>
      <c r="CC88" s="61" t="s">
        <v>183</v>
      </c>
      <c r="CD88" s="61"/>
      <c r="CE88" s="61" t="s">
        <v>183</v>
      </c>
      <c r="CF88" s="61" t="s">
        <v>133</v>
      </c>
      <c r="CG88" s="61"/>
      <c r="CH88" s="68" t="str">
        <f t="shared" si="9"/>
        <v>24_Operación del Sistema de Gestión Institucional - SGI</v>
      </c>
      <c r="CI88" s="61"/>
      <c r="CJ88" s="61" t="s">
        <v>337</v>
      </c>
      <c r="CK88" s="61"/>
      <c r="CL88" s="61" t="s">
        <v>419</v>
      </c>
      <c r="CM88" s="61"/>
      <c r="CN88" s="61"/>
      <c r="CO88" s="61"/>
      <c r="CP88" s="68" t="str">
        <f t="shared" si="10"/>
        <v>D02_Direccionamiento Estratégico y Planeación
D04_Evaluación de resultados</v>
      </c>
      <c r="CQ88" s="61"/>
      <c r="CR88" s="61"/>
      <c r="CS88" s="61" t="s">
        <v>338</v>
      </c>
      <c r="CT88" s="61"/>
      <c r="CU88" s="61"/>
      <c r="CV88" s="61"/>
      <c r="CW88" s="61"/>
      <c r="CX88" s="61"/>
      <c r="CY88" s="61"/>
      <c r="CZ88" s="61"/>
      <c r="DA88" s="61"/>
      <c r="DB88" s="61"/>
      <c r="DC88" s="61"/>
      <c r="DD88" s="61" t="s">
        <v>420</v>
      </c>
      <c r="DE88" s="61"/>
      <c r="DF88" s="61"/>
      <c r="DG88" s="61"/>
      <c r="DH88" s="61"/>
      <c r="DI88" s="61"/>
      <c r="DJ88" s="68" t="str">
        <f t="shared" si="11"/>
        <v>D02_P03_Planeación Institucional
D04_P14_Seguimiento y evaluación del desempeño institucional</v>
      </c>
      <c r="DK88" s="61" t="s">
        <v>160</v>
      </c>
      <c r="DL88" s="61"/>
      <c r="DM88" s="61"/>
      <c r="DN88" s="61"/>
      <c r="DO88" s="61"/>
      <c r="DP88" s="61"/>
      <c r="DQ88" s="61"/>
      <c r="DR88" s="61"/>
      <c r="DS88" s="61"/>
      <c r="DT88" s="61"/>
      <c r="DU88" s="61"/>
      <c r="DV88" s="61"/>
      <c r="DW88" s="61"/>
      <c r="DX88" s="61"/>
      <c r="DY88" s="61"/>
      <c r="DZ88" s="61"/>
      <c r="EA88" s="61"/>
      <c r="EB88" s="61"/>
      <c r="EC88" s="61"/>
      <c r="ED88" s="61"/>
      <c r="EE88" s="61"/>
    </row>
    <row r="89" spans="2:135" s="2" customFormat="1" ht="84" customHeight="1" x14ac:dyDescent="0.3">
      <c r="B89" s="1"/>
      <c r="C89" s="61">
        <v>33321</v>
      </c>
      <c r="D89" s="61" t="s">
        <v>560</v>
      </c>
      <c r="E89" s="3" t="s">
        <v>561</v>
      </c>
      <c r="F89" s="61" t="s">
        <v>562</v>
      </c>
      <c r="G89" s="62" t="str">
        <f t="shared" si="6"/>
        <v xml:space="preserve">URF2026_NEP_037_02_Realizar las actividades de actualización de los indicadores de gestión con los diferentes procesos institucionales_Daniel </v>
      </c>
      <c r="H89" s="63" t="s">
        <v>557</v>
      </c>
      <c r="I89" s="61" t="s">
        <v>558</v>
      </c>
      <c r="J89" s="61" t="s">
        <v>558</v>
      </c>
      <c r="K89" s="61" t="s">
        <v>331</v>
      </c>
      <c r="L89" s="64" t="s">
        <v>332</v>
      </c>
      <c r="M89" s="64"/>
      <c r="N89" s="65">
        <v>46054</v>
      </c>
      <c r="O89" s="65">
        <v>46142.999305555553</v>
      </c>
      <c r="P89" s="66">
        <f t="shared" si="7"/>
        <v>88.999305555553292</v>
      </c>
      <c r="Q89" s="64" t="s">
        <v>174</v>
      </c>
      <c r="R89" s="64"/>
      <c r="S89" s="67" t="s">
        <v>175</v>
      </c>
      <c r="T89" s="61" t="s">
        <v>559</v>
      </c>
      <c r="U89" s="100">
        <v>0.3</v>
      </c>
      <c r="V89" s="63" t="s">
        <v>6</v>
      </c>
      <c r="W89" s="101" t="s">
        <v>177</v>
      </c>
      <c r="X89" s="67" t="s">
        <v>178</v>
      </c>
      <c r="Y89" s="67" t="s">
        <v>335</v>
      </c>
      <c r="Z89" s="67" t="s">
        <v>336</v>
      </c>
      <c r="AA89" s="61" t="s">
        <v>181</v>
      </c>
      <c r="AB89" s="61"/>
      <c r="AC89" s="61" t="s">
        <v>182</v>
      </c>
      <c r="AD89" s="61"/>
      <c r="AE89" s="68" t="str">
        <f t="shared" si="8"/>
        <v>Talento Humano
Tecnológicos</v>
      </c>
      <c r="AF89" s="61"/>
      <c r="AG89" s="61" t="s">
        <v>183</v>
      </c>
      <c r="AH89" s="61" t="s">
        <v>183</v>
      </c>
      <c r="AI89" s="69">
        <v>0</v>
      </c>
      <c r="AJ89" s="70"/>
      <c r="AK89" s="61" t="s">
        <v>183</v>
      </c>
      <c r="AL89" s="61" t="s">
        <v>183</v>
      </c>
      <c r="AM89" s="69">
        <v>0</v>
      </c>
      <c r="AN89" s="70"/>
      <c r="AO89" s="61" t="s">
        <v>183</v>
      </c>
      <c r="AP89" s="61" t="s">
        <v>183</v>
      </c>
      <c r="AQ89" s="69">
        <v>0</v>
      </c>
      <c r="AR89" s="70"/>
      <c r="AS89" s="61" t="s">
        <v>183</v>
      </c>
      <c r="AT89" s="61" t="s">
        <v>183</v>
      </c>
      <c r="AU89" s="69">
        <v>0</v>
      </c>
      <c r="AV89" s="70"/>
      <c r="AW89" s="61" t="s">
        <v>183</v>
      </c>
      <c r="AX89" s="61" t="s">
        <v>183</v>
      </c>
      <c r="AY89" s="69">
        <v>0</v>
      </c>
      <c r="AZ89" s="70"/>
      <c r="BA89" s="61" t="s">
        <v>183</v>
      </c>
      <c r="BB89" s="61" t="s">
        <v>183</v>
      </c>
      <c r="BC89" s="69">
        <v>0</v>
      </c>
      <c r="BD89" s="61"/>
      <c r="BE89" s="61" t="s">
        <v>183</v>
      </c>
      <c r="BF89" s="61"/>
      <c r="BG89" s="61" t="s">
        <v>183</v>
      </c>
      <c r="BH89" s="61"/>
      <c r="BI89" s="61"/>
      <c r="BJ89" s="61"/>
      <c r="BK89" s="61"/>
      <c r="BL89" s="61"/>
      <c r="BM89" s="61"/>
      <c r="BN89" s="61"/>
      <c r="BO89" s="61"/>
      <c r="BP89" s="61"/>
      <c r="BQ89" s="61" t="s">
        <v>183</v>
      </c>
      <c r="BR89" s="61" t="s">
        <v>183</v>
      </c>
      <c r="BS89" s="61"/>
      <c r="BT89" s="61" t="s">
        <v>183</v>
      </c>
      <c r="BU89" s="61"/>
      <c r="BV89" s="61" t="s">
        <v>183</v>
      </c>
      <c r="BW89" s="61"/>
      <c r="BX89" s="61" t="s">
        <v>183</v>
      </c>
      <c r="BY89" s="61" t="s">
        <v>183</v>
      </c>
      <c r="BZ89" s="61"/>
      <c r="CA89" s="61" t="s">
        <v>183</v>
      </c>
      <c r="CB89" s="61"/>
      <c r="CC89" s="61" t="s">
        <v>183</v>
      </c>
      <c r="CD89" s="61"/>
      <c r="CE89" s="61" t="s">
        <v>183</v>
      </c>
      <c r="CF89" s="61" t="s">
        <v>133</v>
      </c>
      <c r="CG89" s="61"/>
      <c r="CH89" s="68" t="str">
        <f t="shared" si="9"/>
        <v>24_Operación del Sistema de Gestión Institucional - SGI</v>
      </c>
      <c r="CI89" s="61"/>
      <c r="CJ89" s="61" t="s">
        <v>337</v>
      </c>
      <c r="CK89" s="61"/>
      <c r="CL89" s="61" t="s">
        <v>419</v>
      </c>
      <c r="CM89" s="61"/>
      <c r="CN89" s="61"/>
      <c r="CO89" s="61"/>
      <c r="CP89" s="68" t="str">
        <f t="shared" si="10"/>
        <v>D02_Direccionamiento Estratégico y Planeación
D04_Evaluación de resultados</v>
      </c>
      <c r="CQ89" s="61"/>
      <c r="CR89" s="61"/>
      <c r="CS89" s="61" t="s">
        <v>338</v>
      </c>
      <c r="CT89" s="61"/>
      <c r="CU89" s="61"/>
      <c r="CV89" s="61"/>
      <c r="CW89" s="61"/>
      <c r="CX89" s="61"/>
      <c r="CY89" s="61"/>
      <c r="CZ89" s="61"/>
      <c r="DA89" s="61"/>
      <c r="DB89" s="61"/>
      <c r="DC89" s="61"/>
      <c r="DD89" s="61" t="s">
        <v>420</v>
      </c>
      <c r="DE89" s="61"/>
      <c r="DF89" s="61"/>
      <c r="DG89" s="61"/>
      <c r="DH89" s="61"/>
      <c r="DI89" s="61"/>
      <c r="DJ89" s="68" t="str">
        <f t="shared" si="11"/>
        <v>D02_P03_Planeación Institucional
D04_P14_Seguimiento y evaluación del desempeño institucional</v>
      </c>
      <c r="DK89" s="61" t="s">
        <v>160</v>
      </c>
      <c r="DL89" s="61"/>
      <c r="DM89" s="61"/>
      <c r="DN89" s="61"/>
      <c r="DO89" s="61"/>
      <c r="DP89" s="61"/>
      <c r="DQ89" s="61"/>
      <c r="DR89" s="61"/>
      <c r="DS89" s="61"/>
      <c r="DT89" s="61"/>
      <c r="DU89" s="61"/>
      <c r="DV89" s="61"/>
      <c r="DW89" s="61"/>
      <c r="DX89" s="61"/>
      <c r="DY89" s="61"/>
      <c r="DZ89" s="61"/>
      <c r="EA89" s="61"/>
      <c r="EB89" s="61"/>
      <c r="EC89" s="61"/>
      <c r="ED89" s="61"/>
      <c r="EE89" s="61"/>
    </row>
    <row r="90" spans="2:135" s="2" customFormat="1" ht="84" customHeight="1" x14ac:dyDescent="0.3">
      <c r="B90" s="1"/>
      <c r="C90" s="61">
        <v>33323</v>
      </c>
      <c r="D90" s="61" t="s">
        <v>563</v>
      </c>
      <c r="E90" s="3" t="s">
        <v>564</v>
      </c>
      <c r="F90" s="61" t="s">
        <v>565</v>
      </c>
      <c r="G90" s="62" t="str">
        <f t="shared" si="6"/>
        <v>URF2026_NEP_037_03_Realizar las actividades de actualización de los indicadores de gestión con los diferentes procesos institucionales_Tatiana</v>
      </c>
      <c r="H90" s="63" t="s">
        <v>557</v>
      </c>
      <c r="I90" s="61" t="s">
        <v>558</v>
      </c>
      <c r="J90" s="61" t="s">
        <v>558</v>
      </c>
      <c r="K90" s="61" t="s">
        <v>331</v>
      </c>
      <c r="L90" s="64" t="s">
        <v>174</v>
      </c>
      <c r="M90" s="64"/>
      <c r="N90" s="65">
        <v>46054</v>
      </c>
      <c r="O90" s="65">
        <v>46142.999305555553</v>
      </c>
      <c r="P90" s="66">
        <f t="shared" si="7"/>
        <v>88.999305555553292</v>
      </c>
      <c r="Q90" s="64" t="s">
        <v>174</v>
      </c>
      <c r="R90" s="64"/>
      <c r="S90" s="67" t="s">
        <v>175</v>
      </c>
      <c r="T90" s="61" t="s">
        <v>559</v>
      </c>
      <c r="U90" s="100">
        <v>0.3</v>
      </c>
      <c r="V90" s="63" t="s">
        <v>6</v>
      </c>
      <c r="W90" s="101" t="s">
        <v>177</v>
      </c>
      <c r="X90" s="67" t="s">
        <v>178</v>
      </c>
      <c r="Y90" s="67" t="s">
        <v>335</v>
      </c>
      <c r="Z90" s="67" t="s">
        <v>336</v>
      </c>
      <c r="AA90" s="61" t="s">
        <v>181</v>
      </c>
      <c r="AB90" s="61"/>
      <c r="AC90" s="61" t="s">
        <v>182</v>
      </c>
      <c r="AD90" s="61"/>
      <c r="AE90" s="68" t="str">
        <f t="shared" si="8"/>
        <v>Talento Humano
Tecnológicos</v>
      </c>
      <c r="AF90" s="61"/>
      <c r="AG90" s="61" t="s">
        <v>183</v>
      </c>
      <c r="AH90" s="61" t="s">
        <v>183</v>
      </c>
      <c r="AI90" s="69">
        <v>0</v>
      </c>
      <c r="AJ90" s="70"/>
      <c r="AK90" s="61" t="s">
        <v>183</v>
      </c>
      <c r="AL90" s="61" t="s">
        <v>183</v>
      </c>
      <c r="AM90" s="69">
        <v>0</v>
      </c>
      <c r="AN90" s="70"/>
      <c r="AO90" s="61" t="s">
        <v>183</v>
      </c>
      <c r="AP90" s="61" t="s">
        <v>183</v>
      </c>
      <c r="AQ90" s="69">
        <v>0</v>
      </c>
      <c r="AR90" s="70"/>
      <c r="AS90" s="61" t="s">
        <v>183</v>
      </c>
      <c r="AT90" s="61" t="s">
        <v>183</v>
      </c>
      <c r="AU90" s="69">
        <v>0</v>
      </c>
      <c r="AV90" s="70"/>
      <c r="AW90" s="61" t="s">
        <v>183</v>
      </c>
      <c r="AX90" s="61" t="s">
        <v>183</v>
      </c>
      <c r="AY90" s="69">
        <v>0</v>
      </c>
      <c r="AZ90" s="70"/>
      <c r="BA90" s="61" t="s">
        <v>183</v>
      </c>
      <c r="BB90" s="61" t="s">
        <v>183</v>
      </c>
      <c r="BC90" s="69">
        <v>0</v>
      </c>
      <c r="BD90" s="61"/>
      <c r="BE90" s="61" t="s">
        <v>183</v>
      </c>
      <c r="BF90" s="61"/>
      <c r="BG90" s="61" t="s">
        <v>183</v>
      </c>
      <c r="BH90" s="61"/>
      <c r="BI90" s="61"/>
      <c r="BJ90" s="61"/>
      <c r="BK90" s="61"/>
      <c r="BL90" s="61"/>
      <c r="BM90" s="61"/>
      <c r="BN90" s="61"/>
      <c r="BO90" s="61"/>
      <c r="BP90" s="61"/>
      <c r="BQ90" s="61" t="s">
        <v>183</v>
      </c>
      <c r="BR90" s="61" t="s">
        <v>183</v>
      </c>
      <c r="BS90" s="61"/>
      <c r="BT90" s="61" t="s">
        <v>183</v>
      </c>
      <c r="BU90" s="61"/>
      <c r="BV90" s="61" t="s">
        <v>183</v>
      </c>
      <c r="BW90" s="61"/>
      <c r="BX90" s="61" t="s">
        <v>183</v>
      </c>
      <c r="BY90" s="61" t="s">
        <v>183</v>
      </c>
      <c r="BZ90" s="61"/>
      <c r="CA90" s="61" t="s">
        <v>183</v>
      </c>
      <c r="CB90" s="61"/>
      <c r="CC90" s="61" t="s">
        <v>183</v>
      </c>
      <c r="CD90" s="61"/>
      <c r="CE90" s="61" t="s">
        <v>183</v>
      </c>
      <c r="CF90" s="61" t="s">
        <v>133</v>
      </c>
      <c r="CG90" s="61"/>
      <c r="CH90" s="68" t="str">
        <f t="shared" si="9"/>
        <v>24_Operación del Sistema de Gestión Institucional - SGI</v>
      </c>
      <c r="CI90" s="61"/>
      <c r="CJ90" s="61" t="s">
        <v>337</v>
      </c>
      <c r="CK90" s="61"/>
      <c r="CL90" s="61" t="s">
        <v>419</v>
      </c>
      <c r="CM90" s="61"/>
      <c r="CN90" s="61"/>
      <c r="CO90" s="61"/>
      <c r="CP90" s="68" t="str">
        <f t="shared" si="10"/>
        <v>D02_Direccionamiento Estratégico y Planeación
D04_Evaluación de resultados</v>
      </c>
      <c r="CQ90" s="61"/>
      <c r="CR90" s="61"/>
      <c r="CS90" s="61" t="s">
        <v>338</v>
      </c>
      <c r="CT90" s="61"/>
      <c r="CU90" s="61"/>
      <c r="CV90" s="61"/>
      <c r="CW90" s="61"/>
      <c r="CX90" s="61"/>
      <c r="CY90" s="61"/>
      <c r="CZ90" s="61"/>
      <c r="DA90" s="61"/>
      <c r="DB90" s="61"/>
      <c r="DC90" s="61"/>
      <c r="DD90" s="61" t="s">
        <v>420</v>
      </c>
      <c r="DE90" s="61"/>
      <c r="DF90" s="61"/>
      <c r="DG90" s="61"/>
      <c r="DH90" s="61"/>
      <c r="DI90" s="61"/>
      <c r="DJ90" s="68" t="str">
        <f t="shared" si="11"/>
        <v>D02_P03_Planeación Institucional
D04_P14_Seguimiento y evaluación del desempeño institucional</v>
      </c>
      <c r="DK90" s="61" t="s">
        <v>160</v>
      </c>
      <c r="DL90" s="61"/>
      <c r="DM90" s="61"/>
      <c r="DN90" s="61"/>
      <c r="DO90" s="61"/>
      <c r="DP90" s="61"/>
      <c r="DQ90" s="61"/>
      <c r="DR90" s="61"/>
      <c r="DS90" s="61"/>
      <c r="DT90" s="61"/>
      <c r="DU90" s="61"/>
      <c r="DV90" s="61"/>
      <c r="DW90" s="61"/>
      <c r="DX90" s="61"/>
      <c r="DY90" s="61"/>
      <c r="DZ90" s="61"/>
      <c r="EA90" s="61"/>
      <c r="EB90" s="61"/>
      <c r="EC90" s="61"/>
      <c r="ED90" s="61"/>
      <c r="EE90" s="61"/>
    </row>
    <row r="91" spans="2:135" s="2" customFormat="1" ht="84" customHeight="1" x14ac:dyDescent="0.3">
      <c r="B91" s="1"/>
      <c r="C91" s="61">
        <v>33325</v>
      </c>
      <c r="D91" s="61" t="s">
        <v>566</v>
      </c>
      <c r="E91" s="3" t="s">
        <v>567</v>
      </c>
      <c r="F91" s="61" t="s">
        <v>568</v>
      </c>
      <c r="G91" s="62" t="str">
        <f t="shared" si="6"/>
        <v>URF2026_NEP_038_01_Realizar el mapa documental por proceso a partir de la revisión y generar de sus documentos y generar comentarios con énfasis en las caracterizaciones y condiciones generales de  los diferentes procesos institucionales_Daissy</v>
      </c>
      <c r="H91" s="63" t="s">
        <v>569</v>
      </c>
      <c r="I91" s="61" t="s">
        <v>570</v>
      </c>
      <c r="J91" s="61" t="s">
        <v>571</v>
      </c>
      <c r="K91" s="61" t="s">
        <v>331</v>
      </c>
      <c r="L91" s="64" t="s">
        <v>174</v>
      </c>
      <c r="M91" s="64"/>
      <c r="N91" s="65">
        <v>46054</v>
      </c>
      <c r="O91" s="65">
        <v>46142.999305555553</v>
      </c>
      <c r="P91" s="66">
        <f t="shared" si="7"/>
        <v>88.999305555553292</v>
      </c>
      <c r="Q91" s="64" t="s">
        <v>174</v>
      </c>
      <c r="R91" s="64"/>
      <c r="S91" s="67" t="s">
        <v>175</v>
      </c>
      <c r="T91" s="61" t="s">
        <v>455</v>
      </c>
      <c r="U91" s="100">
        <v>0.3</v>
      </c>
      <c r="V91" s="63" t="s">
        <v>6</v>
      </c>
      <c r="W91" s="101" t="s">
        <v>177</v>
      </c>
      <c r="X91" s="67" t="s">
        <v>178</v>
      </c>
      <c r="Y91" s="67" t="s">
        <v>335</v>
      </c>
      <c r="Z91" s="67" t="s">
        <v>336</v>
      </c>
      <c r="AA91" s="61" t="s">
        <v>181</v>
      </c>
      <c r="AB91" s="61"/>
      <c r="AC91" s="61" t="s">
        <v>182</v>
      </c>
      <c r="AD91" s="61"/>
      <c r="AE91" s="68" t="str">
        <f t="shared" si="8"/>
        <v>Talento Humano
Tecnológicos</v>
      </c>
      <c r="AF91" s="61"/>
      <c r="AG91" s="61" t="s">
        <v>183</v>
      </c>
      <c r="AH91" s="61" t="s">
        <v>183</v>
      </c>
      <c r="AI91" s="69">
        <v>0</v>
      </c>
      <c r="AJ91" s="70"/>
      <c r="AK91" s="61" t="s">
        <v>183</v>
      </c>
      <c r="AL91" s="61" t="s">
        <v>183</v>
      </c>
      <c r="AM91" s="69">
        <v>0</v>
      </c>
      <c r="AN91" s="70"/>
      <c r="AO91" s="61" t="s">
        <v>183</v>
      </c>
      <c r="AP91" s="61" t="s">
        <v>183</v>
      </c>
      <c r="AQ91" s="69">
        <v>0</v>
      </c>
      <c r="AR91" s="70"/>
      <c r="AS91" s="61" t="s">
        <v>183</v>
      </c>
      <c r="AT91" s="61" t="s">
        <v>183</v>
      </c>
      <c r="AU91" s="69">
        <v>0</v>
      </c>
      <c r="AV91" s="70"/>
      <c r="AW91" s="61" t="s">
        <v>183</v>
      </c>
      <c r="AX91" s="61" t="s">
        <v>183</v>
      </c>
      <c r="AY91" s="69">
        <v>0</v>
      </c>
      <c r="AZ91" s="70"/>
      <c r="BA91" s="61" t="s">
        <v>183</v>
      </c>
      <c r="BB91" s="61" t="s">
        <v>183</v>
      </c>
      <c r="BC91" s="69">
        <v>0</v>
      </c>
      <c r="BD91" s="61"/>
      <c r="BE91" s="61" t="s">
        <v>183</v>
      </c>
      <c r="BF91" s="61"/>
      <c r="BG91" s="61" t="s">
        <v>183</v>
      </c>
      <c r="BH91" s="61"/>
      <c r="BI91" s="61"/>
      <c r="BJ91" s="61"/>
      <c r="BK91" s="61"/>
      <c r="BL91" s="61"/>
      <c r="BM91" s="61"/>
      <c r="BN91" s="61"/>
      <c r="BO91" s="61"/>
      <c r="BP91" s="61"/>
      <c r="BQ91" s="61" t="s">
        <v>183</v>
      </c>
      <c r="BR91" s="61" t="s">
        <v>183</v>
      </c>
      <c r="BS91" s="61"/>
      <c r="BT91" s="61" t="s">
        <v>183</v>
      </c>
      <c r="BU91" s="61"/>
      <c r="BV91" s="61" t="s">
        <v>183</v>
      </c>
      <c r="BW91" s="61"/>
      <c r="BX91" s="61" t="s">
        <v>183</v>
      </c>
      <c r="BY91" s="61" t="s">
        <v>183</v>
      </c>
      <c r="BZ91" s="61"/>
      <c r="CA91" s="61" t="s">
        <v>183</v>
      </c>
      <c r="CB91" s="61"/>
      <c r="CC91" s="61" t="s">
        <v>183</v>
      </c>
      <c r="CD91" s="61"/>
      <c r="CE91" s="61" t="s">
        <v>183</v>
      </c>
      <c r="CF91" s="61" t="s">
        <v>133</v>
      </c>
      <c r="CG91" s="61"/>
      <c r="CH91" s="68" t="str">
        <f t="shared" si="9"/>
        <v>24_Operación del Sistema de Gestión Institucional - SGI</v>
      </c>
      <c r="CI91" s="61"/>
      <c r="CJ91" s="61"/>
      <c r="CK91" s="61"/>
      <c r="CL91" s="61"/>
      <c r="CM91" s="61" t="s">
        <v>188</v>
      </c>
      <c r="CN91" s="61" t="s">
        <v>447</v>
      </c>
      <c r="CO91" s="61"/>
      <c r="CP91" s="68" t="str">
        <f t="shared" si="10"/>
        <v>D05_Información y comunicación
D06_Gestión del conocimiento y la innovación</v>
      </c>
      <c r="CQ91" s="61"/>
      <c r="CR91" s="61"/>
      <c r="CS91" s="61"/>
      <c r="CT91" s="61"/>
      <c r="CU91" s="61"/>
      <c r="CV91" s="61"/>
      <c r="CW91" s="61"/>
      <c r="CX91" s="61"/>
      <c r="CY91" s="61"/>
      <c r="CZ91" s="61"/>
      <c r="DA91" s="61"/>
      <c r="DB91" s="61"/>
      <c r="DC91" s="61"/>
      <c r="DD91" s="61"/>
      <c r="DE91" s="61"/>
      <c r="DF91" s="61" t="s">
        <v>572</v>
      </c>
      <c r="DG91" s="61"/>
      <c r="DH91" s="61" t="s">
        <v>448</v>
      </c>
      <c r="DI91" s="61"/>
      <c r="DJ91" s="68" t="str">
        <f t="shared" si="11"/>
        <v>D05_P16_Gestión documental
D06_P18_Gestión del conocimiento y la innovación</v>
      </c>
      <c r="DK91" s="61" t="s">
        <v>160</v>
      </c>
      <c r="DL91" s="61"/>
      <c r="DM91" s="61"/>
      <c r="DN91" s="61"/>
      <c r="DO91" s="61"/>
      <c r="DP91" s="61"/>
      <c r="DQ91" s="61"/>
      <c r="DR91" s="61"/>
      <c r="DS91" s="61"/>
      <c r="DT91" s="61"/>
      <c r="DU91" s="61"/>
      <c r="DV91" s="61"/>
      <c r="DW91" s="61"/>
      <c r="DX91" s="61"/>
      <c r="DY91" s="61"/>
      <c r="DZ91" s="61"/>
      <c r="EA91" s="61"/>
      <c r="EB91" s="61"/>
      <c r="EC91" s="61"/>
      <c r="ED91" s="61"/>
      <c r="EE91" s="61"/>
    </row>
    <row r="92" spans="2:135" s="2" customFormat="1" ht="84" customHeight="1" x14ac:dyDescent="0.3">
      <c r="B92" s="1"/>
      <c r="C92" s="61">
        <v>33327</v>
      </c>
      <c r="D92" s="61" t="s">
        <v>573</v>
      </c>
      <c r="E92" s="3" t="s">
        <v>574</v>
      </c>
      <c r="F92" s="61" t="s">
        <v>575</v>
      </c>
      <c r="G92" s="62" t="str">
        <f t="shared" si="6"/>
        <v>URF2026_NEP_038_02_Realizar el mapa documental por proceso a partir de la revisión y generar de sus documentos y generar comentarios con énfasis en las caracterizaciones y condiciones generales de  los diferentes procesos institucionales_Daniel</v>
      </c>
      <c r="H92" s="63" t="s">
        <v>569</v>
      </c>
      <c r="I92" s="61" t="s">
        <v>570</v>
      </c>
      <c r="J92" s="61" t="s">
        <v>571</v>
      </c>
      <c r="K92" s="61" t="s">
        <v>331</v>
      </c>
      <c r="L92" s="64" t="s">
        <v>332</v>
      </c>
      <c r="M92" s="64"/>
      <c r="N92" s="65">
        <v>46054</v>
      </c>
      <c r="O92" s="65">
        <v>46142.999305555553</v>
      </c>
      <c r="P92" s="66">
        <f t="shared" si="7"/>
        <v>88.999305555553292</v>
      </c>
      <c r="Q92" s="64" t="s">
        <v>174</v>
      </c>
      <c r="R92" s="64"/>
      <c r="S92" s="67" t="s">
        <v>175</v>
      </c>
      <c r="T92" s="61" t="s">
        <v>455</v>
      </c>
      <c r="U92" s="100">
        <v>0.3</v>
      </c>
      <c r="V92" s="63" t="s">
        <v>6</v>
      </c>
      <c r="W92" s="101" t="s">
        <v>177</v>
      </c>
      <c r="X92" s="67" t="s">
        <v>178</v>
      </c>
      <c r="Y92" s="67" t="s">
        <v>335</v>
      </c>
      <c r="Z92" s="67" t="s">
        <v>336</v>
      </c>
      <c r="AA92" s="61" t="s">
        <v>181</v>
      </c>
      <c r="AB92" s="61"/>
      <c r="AC92" s="61" t="s">
        <v>182</v>
      </c>
      <c r="AD92" s="61"/>
      <c r="AE92" s="68" t="str">
        <f t="shared" si="8"/>
        <v>Talento Humano
Tecnológicos</v>
      </c>
      <c r="AF92" s="61"/>
      <c r="AG92" s="61" t="s">
        <v>183</v>
      </c>
      <c r="AH92" s="61" t="s">
        <v>183</v>
      </c>
      <c r="AI92" s="69">
        <v>0</v>
      </c>
      <c r="AJ92" s="70"/>
      <c r="AK92" s="61" t="s">
        <v>183</v>
      </c>
      <c r="AL92" s="61" t="s">
        <v>183</v>
      </c>
      <c r="AM92" s="69">
        <v>0</v>
      </c>
      <c r="AN92" s="70"/>
      <c r="AO92" s="61" t="s">
        <v>183</v>
      </c>
      <c r="AP92" s="61" t="s">
        <v>183</v>
      </c>
      <c r="AQ92" s="69">
        <v>0</v>
      </c>
      <c r="AR92" s="70"/>
      <c r="AS92" s="61" t="s">
        <v>183</v>
      </c>
      <c r="AT92" s="61" t="s">
        <v>183</v>
      </c>
      <c r="AU92" s="69">
        <v>0</v>
      </c>
      <c r="AV92" s="70"/>
      <c r="AW92" s="61" t="s">
        <v>183</v>
      </c>
      <c r="AX92" s="61" t="s">
        <v>183</v>
      </c>
      <c r="AY92" s="69">
        <v>0</v>
      </c>
      <c r="AZ92" s="70"/>
      <c r="BA92" s="61" t="s">
        <v>183</v>
      </c>
      <c r="BB92" s="61" t="s">
        <v>183</v>
      </c>
      <c r="BC92" s="69">
        <v>0</v>
      </c>
      <c r="BD92" s="61"/>
      <c r="BE92" s="61" t="s">
        <v>183</v>
      </c>
      <c r="BF92" s="61"/>
      <c r="BG92" s="61" t="s">
        <v>183</v>
      </c>
      <c r="BH92" s="61"/>
      <c r="BI92" s="61"/>
      <c r="BJ92" s="61"/>
      <c r="BK92" s="61"/>
      <c r="BL92" s="61"/>
      <c r="BM92" s="61"/>
      <c r="BN92" s="61"/>
      <c r="BO92" s="61"/>
      <c r="BP92" s="61"/>
      <c r="BQ92" s="61" t="s">
        <v>183</v>
      </c>
      <c r="BR92" s="61" t="s">
        <v>183</v>
      </c>
      <c r="BS92" s="61"/>
      <c r="BT92" s="61" t="s">
        <v>183</v>
      </c>
      <c r="BU92" s="61"/>
      <c r="BV92" s="61" t="s">
        <v>183</v>
      </c>
      <c r="BW92" s="61"/>
      <c r="BX92" s="61" t="s">
        <v>183</v>
      </c>
      <c r="BY92" s="61" t="s">
        <v>183</v>
      </c>
      <c r="BZ92" s="61"/>
      <c r="CA92" s="61" t="s">
        <v>183</v>
      </c>
      <c r="CB92" s="61"/>
      <c r="CC92" s="61" t="s">
        <v>183</v>
      </c>
      <c r="CD92" s="61"/>
      <c r="CE92" s="61" t="s">
        <v>183</v>
      </c>
      <c r="CF92" s="61" t="s">
        <v>133</v>
      </c>
      <c r="CG92" s="61"/>
      <c r="CH92" s="68" t="str">
        <f t="shared" si="9"/>
        <v>24_Operación del Sistema de Gestión Institucional - SGI</v>
      </c>
      <c r="CI92" s="61"/>
      <c r="CJ92" s="61"/>
      <c r="CK92" s="61"/>
      <c r="CL92" s="61"/>
      <c r="CM92" s="61" t="s">
        <v>188</v>
      </c>
      <c r="CN92" s="61" t="s">
        <v>447</v>
      </c>
      <c r="CO92" s="61"/>
      <c r="CP92" s="68" t="str">
        <f t="shared" si="10"/>
        <v>D05_Información y comunicación
D06_Gestión del conocimiento y la innovación</v>
      </c>
      <c r="CQ92" s="61"/>
      <c r="CR92" s="61"/>
      <c r="CS92" s="61"/>
      <c r="CT92" s="61"/>
      <c r="CU92" s="61"/>
      <c r="CV92" s="61"/>
      <c r="CW92" s="61"/>
      <c r="CX92" s="61"/>
      <c r="CY92" s="61"/>
      <c r="CZ92" s="61"/>
      <c r="DA92" s="61"/>
      <c r="DB92" s="61"/>
      <c r="DC92" s="61"/>
      <c r="DD92" s="61"/>
      <c r="DE92" s="61"/>
      <c r="DF92" s="61" t="s">
        <v>572</v>
      </c>
      <c r="DG92" s="61"/>
      <c r="DH92" s="61" t="s">
        <v>448</v>
      </c>
      <c r="DI92" s="61"/>
      <c r="DJ92" s="68" t="str">
        <f t="shared" si="11"/>
        <v>D05_P16_Gestión documental
D06_P18_Gestión del conocimiento y la innovación</v>
      </c>
      <c r="DK92" s="61" t="s">
        <v>160</v>
      </c>
      <c r="DL92" s="61"/>
      <c r="DM92" s="61"/>
      <c r="DN92" s="61"/>
      <c r="DO92" s="61"/>
      <c r="DP92" s="61"/>
      <c r="DQ92" s="61"/>
      <c r="DR92" s="61"/>
      <c r="DS92" s="61"/>
      <c r="DT92" s="61"/>
      <c r="DU92" s="61"/>
      <c r="DV92" s="61"/>
      <c r="DW92" s="61"/>
      <c r="DX92" s="61"/>
      <c r="DY92" s="61"/>
      <c r="DZ92" s="61"/>
      <c r="EA92" s="61"/>
      <c r="EB92" s="61"/>
      <c r="EC92" s="61"/>
      <c r="ED92" s="61"/>
      <c r="EE92" s="61"/>
    </row>
    <row r="93" spans="2:135" s="2" customFormat="1" ht="84" customHeight="1" x14ac:dyDescent="0.3">
      <c r="B93" s="1"/>
      <c r="C93" s="61">
        <v>33329</v>
      </c>
      <c r="D93" s="61" t="s">
        <v>576</v>
      </c>
      <c r="E93" s="3" t="s">
        <v>577</v>
      </c>
      <c r="F93" s="61" t="s">
        <v>578</v>
      </c>
      <c r="G93" s="62" t="str">
        <f t="shared" si="6"/>
        <v>URF2026_NEP_038_03_Realizar el mapa documental por proceso a partir de la revisión y generar de sus documentos y generar comentarios con énfasis en las caracterizaciones y condiciones generales de  los diferentes procesos institucionales_Sandra</v>
      </c>
      <c r="H93" s="63" t="s">
        <v>569</v>
      </c>
      <c r="I93" s="61" t="s">
        <v>570</v>
      </c>
      <c r="J93" s="61" t="s">
        <v>571</v>
      </c>
      <c r="K93" s="61" t="s">
        <v>331</v>
      </c>
      <c r="L93" s="64" t="s">
        <v>429</v>
      </c>
      <c r="M93" s="64"/>
      <c r="N93" s="65">
        <v>46054</v>
      </c>
      <c r="O93" s="65">
        <v>46142.999305555553</v>
      </c>
      <c r="P93" s="66">
        <f t="shared" si="7"/>
        <v>88.999305555553292</v>
      </c>
      <c r="Q93" s="64" t="s">
        <v>174</v>
      </c>
      <c r="R93" s="64"/>
      <c r="S93" s="67" t="s">
        <v>175</v>
      </c>
      <c r="T93" s="61" t="s">
        <v>455</v>
      </c>
      <c r="U93" s="100">
        <v>0.4</v>
      </c>
      <c r="V93" s="63" t="s">
        <v>6</v>
      </c>
      <c r="W93" s="101" t="s">
        <v>177</v>
      </c>
      <c r="X93" s="67" t="s">
        <v>178</v>
      </c>
      <c r="Y93" s="67" t="s">
        <v>335</v>
      </c>
      <c r="Z93" s="67" t="s">
        <v>336</v>
      </c>
      <c r="AA93" s="61" t="s">
        <v>181</v>
      </c>
      <c r="AB93" s="61"/>
      <c r="AC93" s="61" t="s">
        <v>182</v>
      </c>
      <c r="AD93" s="61"/>
      <c r="AE93" s="68" t="str">
        <f t="shared" si="8"/>
        <v>Talento Humano
Tecnológicos</v>
      </c>
      <c r="AF93" s="61"/>
      <c r="AG93" s="61" t="s">
        <v>183</v>
      </c>
      <c r="AH93" s="61" t="s">
        <v>183</v>
      </c>
      <c r="AI93" s="69">
        <v>0</v>
      </c>
      <c r="AJ93" s="70"/>
      <c r="AK93" s="61" t="s">
        <v>183</v>
      </c>
      <c r="AL93" s="61" t="s">
        <v>183</v>
      </c>
      <c r="AM93" s="69">
        <v>0</v>
      </c>
      <c r="AN93" s="70"/>
      <c r="AO93" s="61" t="s">
        <v>183</v>
      </c>
      <c r="AP93" s="61" t="s">
        <v>183</v>
      </c>
      <c r="AQ93" s="69">
        <v>0</v>
      </c>
      <c r="AR93" s="70"/>
      <c r="AS93" s="61" t="s">
        <v>183</v>
      </c>
      <c r="AT93" s="61" t="s">
        <v>183</v>
      </c>
      <c r="AU93" s="69">
        <v>0</v>
      </c>
      <c r="AV93" s="70"/>
      <c r="AW93" s="61" t="s">
        <v>183</v>
      </c>
      <c r="AX93" s="61" t="s">
        <v>183</v>
      </c>
      <c r="AY93" s="69">
        <v>0</v>
      </c>
      <c r="AZ93" s="70"/>
      <c r="BA93" s="61" t="s">
        <v>183</v>
      </c>
      <c r="BB93" s="61" t="s">
        <v>183</v>
      </c>
      <c r="BC93" s="69">
        <v>0</v>
      </c>
      <c r="BD93" s="61"/>
      <c r="BE93" s="61" t="s">
        <v>183</v>
      </c>
      <c r="BF93" s="61"/>
      <c r="BG93" s="61" t="s">
        <v>183</v>
      </c>
      <c r="BH93" s="61"/>
      <c r="BI93" s="61"/>
      <c r="BJ93" s="61"/>
      <c r="BK93" s="61"/>
      <c r="BL93" s="61"/>
      <c r="BM93" s="61"/>
      <c r="BN93" s="61"/>
      <c r="BO93" s="61"/>
      <c r="BP93" s="61"/>
      <c r="BQ93" s="61" t="s">
        <v>183</v>
      </c>
      <c r="BR93" s="61" t="s">
        <v>183</v>
      </c>
      <c r="BS93" s="61"/>
      <c r="BT93" s="61" t="s">
        <v>183</v>
      </c>
      <c r="BU93" s="61"/>
      <c r="BV93" s="61" t="s">
        <v>183</v>
      </c>
      <c r="BW93" s="61"/>
      <c r="BX93" s="61" t="s">
        <v>183</v>
      </c>
      <c r="BY93" s="61" t="s">
        <v>183</v>
      </c>
      <c r="BZ93" s="61"/>
      <c r="CA93" s="61" t="s">
        <v>183</v>
      </c>
      <c r="CB93" s="61"/>
      <c r="CC93" s="61" t="s">
        <v>183</v>
      </c>
      <c r="CD93" s="61"/>
      <c r="CE93" s="61" t="s">
        <v>183</v>
      </c>
      <c r="CF93" s="61" t="s">
        <v>133</v>
      </c>
      <c r="CG93" s="61"/>
      <c r="CH93" s="68" t="str">
        <f t="shared" si="9"/>
        <v>24_Operación del Sistema de Gestión Institucional - SGI</v>
      </c>
      <c r="CI93" s="61"/>
      <c r="CJ93" s="61"/>
      <c r="CK93" s="61"/>
      <c r="CL93" s="61"/>
      <c r="CM93" s="61" t="s">
        <v>188</v>
      </c>
      <c r="CN93" s="61" t="s">
        <v>447</v>
      </c>
      <c r="CO93" s="61"/>
      <c r="CP93" s="68" t="str">
        <f t="shared" si="10"/>
        <v>D05_Información y comunicación
D06_Gestión del conocimiento y la innovación</v>
      </c>
      <c r="CQ93" s="61"/>
      <c r="CR93" s="61"/>
      <c r="CS93" s="61"/>
      <c r="CT93" s="61"/>
      <c r="CU93" s="61"/>
      <c r="CV93" s="61"/>
      <c r="CW93" s="61"/>
      <c r="CX93" s="61"/>
      <c r="CY93" s="61"/>
      <c r="CZ93" s="61"/>
      <c r="DA93" s="61"/>
      <c r="DB93" s="61"/>
      <c r="DC93" s="61"/>
      <c r="DD93" s="61"/>
      <c r="DE93" s="61"/>
      <c r="DF93" s="61" t="s">
        <v>572</v>
      </c>
      <c r="DG93" s="61"/>
      <c r="DH93" s="61" t="s">
        <v>448</v>
      </c>
      <c r="DI93" s="61"/>
      <c r="DJ93" s="68" t="str">
        <f t="shared" si="11"/>
        <v>D05_P16_Gestión documental
D06_P18_Gestión del conocimiento y la innovación</v>
      </c>
      <c r="DK93" s="61" t="s">
        <v>160</v>
      </c>
      <c r="DL93" s="61"/>
      <c r="DM93" s="61"/>
      <c r="DN93" s="61"/>
      <c r="DO93" s="61"/>
      <c r="DP93" s="61"/>
      <c r="DQ93" s="61"/>
      <c r="DR93" s="61"/>
      <c r="DS93" s="61"/>
      <c r="DT93" s="61"/>
      <c r="DU93" s="61"/>
      <c r="DV93" s="61"/>
      <c r="DW93" s="61"/>
      <c r="DX93" s="61"/>
      <c r="DY93" s="61"/>
      <c r="DZ93" s="61"/>
      <c r="EA93" s="61"/>
      <c r="EB93" s="61"/>
      <c r="EC93" s="61"/>
      <c r="ED93" s="61"/>
      <c r="EE93" s="61"/>
    </row>
    <row r="94" spans="2:135" s="2" customFormat="1" ht="84" customHeight="1" x14ac:dyDescent="0.3">
      <c r="B94" s="1"/>
      <c r="C94" s="61">
        <v>33331</v>
      </c>
      <c r="D94" s="61" t="s">
        <v>579</v>
      </c>
      <c r="E94" s="3" t="s">
        <v>580</v>
      </c>
      <c r="F94" s="61" t="s">
        <v>581</v>
      </c>
      <c r="G94" s="62" t="str">
        <f t="shared" si="6"/>
        <v>URF2026_NEP_022_02_Realizar seguimiento y evaluación del desempeño institucional primer cuatrimestre</v>
      </c>
      <c r="H94" s="63" t="s">
        <v>582</v>
      </c>
      <c r="I94" s="61" t="s">
        <v>428</v>
      </c>
      <c r="J94" s="61" t="s">
        <v>428</v>
      </c>
      <c r="K94" s="61" t="s">
        <v>331</v>
      </c>
      <c r="L94" s="64" t="s">
        <v>429</v>
      </c>
      <c r="M94" s="64"/>
      <c r="N94" s="65">
        <v>46143</v>
      </c>
      <c r="O94" s="65">
        <v>46173.999305555553</v>
      </c>
      <c r="P94" s="66">
        <f t="shared" si="7"/>
        <v>30.999305555553292</v>
      </c>
      <c r="Q94" s="64" t="s">
        <v>174</v>
      </c>
      <c r="R94" s="64"/>
      <c r="S94" s="67" t="s">
        <v>175</v>
      </c>
      <c r="T94" s="61" t="s">
        <v>430</v>
      </c>
      <c r="U94" s="100">
        <v>0.3</v>
      </c>
      <c r="V94" s="63" t="s">
        <v>6</v>
      </c>
      <c r="W94" s="101" t="s">
        <v>177</v>
      </c>
      <c r="X94" s="67" t="s">
        <v>178</v>
      </c>
      <c r="Y94" s="67" t="s">
        <v>335</v>
      </c>
      <c r="Z94" s="67" t="s">
        <v>336</v>
      </c>
      <c r="AA94" s="61" t="s">
        <v>181</v>
      </c>
      <c r="AB94" s="61"/>
      <c r="AC94" s="61" t="s">
        <v>182</v>
      </c>
      <c r="AD94" s="61"/>
      <c r="AE94" s="68" t="str">
        <f t="shared" si="8"/>
        <v>Talento Humano
Tecnológicos</v>
      </c>
      <c r="AF94" s="61"/>
      <c r="AG94" s="61" t="s">
        <v>183</v>
      </c>
      <c r="AH94" s="61" t="s">
        <v>183</v>
      </c>
      <c r="AI94" s="69">
        <v>0</v>
      </c>
      <c r="AJ94" s="70"/>
      <c r="AK94" s="61" t="s">
        <v>183</v>
      </c>
      <c r="AL94" s="61" t="s">
        <v>183</v>
      </c>
      <c r="AM94" s="69">
        <v>0</v>
      </c>
      <c r="AN94" s="70"/>
      <c r="AO94" s="61" t="s">
        <v>183</v>
      </c>
      <c r="AP94" s="61" t="s">
        <v>183</v>
      </c>
      <c r="AQ94" s="69">
        <v>0</v>
      </c>
      <c r="AR94" s="70"/>
      <c r="AS94" s="61" t="s">
        <v>183</v>
      </c>
      <c r="AT94" s="61" t="s">
        <v>183</v>
      </c>
      <c r="AU94" s="69">
        <v>0</v>
      </c>
      <c r="AV94" s="70"/>
      <c r="AW94" s="61" t="s">
        <v>183</v>
      </c>
      <c r="AX94" s="61" t="s">
        <v>183</v>
      </c>
      <c r="AY94" s="69">
        <v>0</v>
      </c>
      <c r="AZ94" s="70"/>
      <c r="BA94" s="61" t="s">
        <v>183</v>
      </c>
      <c r="BB94" s="61" t="s">
        <v>183</v>
      </c>
      <c r="BC94" s="69">
        <v>0</v>
      </c>
      <c r="BD94" s="61"/>
      <c r="BE94" s="61" t="s">
        <v>183</v>
      </c>
      <c r="BF94" s="61"/>
      <c r="BG94" s="61" t="s">
        <v>183</v>
      </c>
      <c r="BH94" s="61"/>
      <c r="BI94" s="61"/>
      <c r="BJ94" s="61"/>
      <c r="BK94" s="61"/>
      <c r="BL94" s="61"/>
      <c r="BM94" s="61"/>
      <c r="BN94" s="61"/>
      <c r="BO94" s="61"/>
      <c r="BP94" s="61"/>
      <c r="BQ94" s="61" t="s">
        <v>183</v>
      </c>
      <c r="BR94" s="61" t="s">
        <v>183</v>
      </c>
      <c r="BS94" s="61"/>
      <c r="BT94" s="61" t="s">
        <v>183</v>
      </c>
      <c r="BU94" s="61"/>
      <c r="BV94" s="61" t="s">
        <v>183</v>
      </c>
      <c r="BW94" s="61"/>
      <c r="BX94" s="61" t="s">
        <v>183</v>
      </c>
      <c r="BY94" s="61" t="s">
        <v>183</v>
      </c>
      <c r="BZ94" s="61"/>
      <c r="CA94" s="61" t="s">
        <v>183</v>
      </c>
      <c r="CB94" s="61"/>
      <c r="CC94" s="61" t="s">
        <v>183</v>
      </c>
      <c r="CD94" s="61"/>
      <c r="CE94" s="61" t="s">
        <v>183</v>
      </c>
      <c r="CF94" s="61" t="s">
        <v>133</v>
      </c>
      <c r="CG94" s="61"/>
      <c r="CH94" s="68" t="str">
        <f t="shared" si="9"/>
        <v>24_Operación del Sistema de Gestión Institucional - SGI</v>
      </c>
      <c r="CI94" s="61"/>
      <c r="CJ94" s="61"/>
      <c r="CK94" s="61"/>
      <c r="CL94" s="61" t="s">
        <v>419</v>
      </c>
      <c r="CM94" s="61"/>
      <c r="CN94" s="61"/>
      <c r="CO94" s="61" t="s">
        <v>431</v>
      </c>
      <c r="CP94" s="68" t="str">
        <f t="shared" si="10"/>
        <v>D04_Evaluación de resultados
D07_Control Interno</v>
      </c>
      <c r="CQ94" s="61"/>
      <c r="CR94" s="61"/>
      <c r="CS94" s="61"/>
      <c r="CT94" s="61"/>
      <c r="CU94" s="61"/>
      <c r="CV94" s="61"/>
      <c r="CW94" s="61"/>
      <c r="CX94" s="61"/>
      <c r="CY94" s="61"/>
      <c r="CZ94" s="61"/>
      <c r="DA94" s="61"/>
      <c r="DB94" s="61"/>
      <c r="DC94" s="61"/>
      <c r="DD94" s="61" t="s">
        <v>420</v>
      </c>
      <c r="DE94" s="61"/>
      <c r="DF94" s="61"/>
      <c r="DG94" s="61"/>
      <c r="DH94" s="61"/>
      <c r="DI94" s="61" t="s">
        <v>432</v>
      </c>
      <c r="DJ94" s="68" t="str">
        <f t="shared" si="11"/>
        <v>D04_P14_Seguimiento y evaluación del desempeño institucional
D07_P19_Control Interno</v>
      </c>
      <c r="DK94" s="61" t="s">
        <v>160</v>
      </c>
      <c r="DL94" s="61"/>
      <c r="DM94" s="61"/>
      <c r="DN94" s="61"/>
      <c r="DO94" s="61"/>
      <c r="DP94" s="61"/>
      <c r="DQ94" s="61"/>
      <c r="DR94" s="61"/>
      <c r="DS94" s="61"/>
      <c r="DT94" s="61"/>
      <c r="DU94" s="61"/>
      <c r="DV94" s="61"/>
      <c r="DW94" s="61"/>
      <c r="DX94" s="61"/>
      <c r="DY94" s="61"/>
      <c r="DZ94" s="61"/>
      <c r="EA94" s="61"/>
      <c r="EB94" s="61"/>
      <c r="EC94" s="61"/>
      <c r="ED94" s="61"/>
      <c r="EE94" s="61"/>
    </row>
    <row r="95" spans="2:135" s="2" customFormat="1" ht="84" customHeight="1" x14ac:dyDescent="0.3">
      <c r="B95" s="1"/>
      <c r="C95" s="61">
        <v>33333</v>
      </c>
      <c r="D95" s="61" t="s">
        <v>583</v>
      </c>
      <c r="E95" s="3" t="s">
        <v>584</v>
      </c>
      <c r="F95" s="61" t="s">
        <v>585</v>
      </c>
      <c r="G95" s="62" t="str">
        <f t="shared" si="6"/>
        <v>URF2026_NEP_022_03_Realizar seguimiento y evaluación del desempeño institucional segundo cuatrimestre</v>
      </c>
      <c r="H95" s="63" t="s">
        <v>582</v>
      </c>
      <c r="I95" s="61" t="s">
        <v>428</v>
      </c>
      <c r="J95" s="61" t="s">
        <v>428</v>
      </c>
      <c r="K95" s="61" t="s">
        <v>331</v>
      </c>
      <c r="L95" s="64" t="s">
        <v>429</v>
      </c>
      <c r="M95" s="64"/>
      <c r="N95" s="65">
        <v>46266</v>
      </c>
      <c r="O95" s="65">
        <v>46295.999305555553</v>
      </c>
      <c r="P95" s="66">
        <f t="shared" si="7"/>
        <v>29.999305555553292</v>
      </c>
      <c r="Q95" s="64" t="s">
        <v>174</v>
      </c>
      <c r="R95" s="64"/>
      <c r="S95" s="67" t="s">
        <v>175</v>
      </c>
      <c r="T95" s="61" t="s">
        <v>430</v>
      </c>
      <c r="U95" s="100">
        <v>0.3</v>
      </c>
      <c r="V95" s="63" t="s">
        <v>6</v>
      </c>
      <c r="W95" s="101" t="s">
        <v>177</v>
      </c>
      <c r="X95" s="67" t="s">
        <v>178</v>
      </c>
      <c r="Y95" s="67" t="s">
        <v>335</v>
      </c>
      <c r="Z95" s="67" t="s">
        <v>336</v>
      </c>
      <c r="AA95" s="61" t="s">
        <v>181</v>
      </c>
      <c r="AB95" s="61"/>
      <c r="AC95" s="61" t="s">
        <v>182</v>
      </c>
      <c r="AD95" s="61"/>
      <c r="AE95" s="68" t="str">
        <f t="shared" si="8"/>
        <v>Talento Humano
Tecnológicos</v>
      </c>
      <c r="AF95" s="61"/>
      <c r="AG95" s="61" t="s">
        <v>183</v>
      </c>
      <c r="AH95" s="61" t="s">
        <v>183</v>
      </c>
      <c r="AI95" s="69">
        <v>0</v>
      </c>
      <c r="AJ95" s="70"/>
      <c r="AK95" s="61" t="s">
        <v>183</v>
      </c>
      <c r="AL95" s="61" t="s">
        <v>183</v>
      </c>
      <c r="AM95" s="69">
        <v>0</v>
      </c>
      <c r="AN95" s="70"/>
      <c r="AO95" s="61" t="s">
        <v>183</v>
      </c>
      <c r="AP95" s="61" t="s">
        <v>183</v>
      </c>
      <c r="AQ95" s="69">
        <v>0</v>
      </c>
      <c r="AR95" s="70"/>
      <c r="AS95" s="61" t="s">
        <v>183</v>
      </c>
      <c r="AT95" s="61" t="s">
        <v>183</v>
      </c>
      <c r="AU95" s="69">
        <v>0</v>
      </c>
      <c r="AV95" s="70"/>
      <c r="AW95" s="61" t="s">
        <v>183</v>
      </c>
      <c r="AX95" s="61" t="s">
        <v>183</v>
      </c>
      <c r="AY95" s="69">
        <v>0</v>
      </c>
      <c r="AZ95" s="70"/>
      <c r="BA95" s="61" t="s">
        <v>183</v>
      </c>
      <c r="BB95" s="61" t="s">
        <v>183</v>
      </c>
      <c r="BC95" s="69">
        <v>0</v>
      </c>
      <c r="BD95" s="61"/>
      <c r="BE95" s="61" t="s">
        <v>183</v>
      </c>
      <c r="BF95" s="61"/>
      <c r="BG95" s="61" t="s">
        <v>183</v>
      </c>
      <c r="BH95" s="61"/>
      <c r="BI95" s="61"/>
      <c r="BJ95" s="61"/>
      <c r="BK95" s="61"/>
      <c r="BL95" s="61"/>
      <c r="BM95" s="61"/>
      <c r="BN95" s="61"/>
      <c r="BO95" s="61"/>
      <c r="BP95" s="61"/>
      <c r="BQ95" s="61" t="s">
        <v>183</v>
      </c>
      <c r="BR95" s="61" t="s">
        <v>183</v>
      </c>
      <c r="BS95" s="61"/>
      <c r="BT95" s="61" t="s">
        <v>183</v>
      </c>
      <c r="BU95" s="61"/>
      <c r="BV95" s="61" t="s">
        <v>183</v>
      </c>
      <c r="BW95" s="61"/>
      <c r="BX95" s="61" t="s">
        <v>183</v>
      </c>
      <c r="BY95" s="61" t="s">
        <v>183</v>
      </c>
      <c r="BZ95" s="61"/>
      <c r="CA95" s="61" t="s">
        <v>183</v>
      </c>
      <c r="CB95" s="61"/>
      <c r="CC95" s="61" t="s">
        <v>183</v>
      </c>
      <c r="CD95" s="61"/>
      <c r="CE95" s="61" t="s">
        <v>183</v>
      </c>
      <c r="CF95" s="61" t="s">
        <v>133</v>
      </c>
      <c r="CG95" s="61"/>
      <c r="CH95" s="68" t="str">
        <f t="shared" si="9"/>
        <v>24_Operación del Sistema de Gestión Institucional - SGI</v>
      </c>
      <c r="CI95" s="61"/>
      <c r="CJ95" s="61"/>
      <c r="CK95" s="61"/>
      <c r="CL95" s="61" t="s">
        <v>419</v>
      </c>
      <c r="CM95" s="61"/>
      <c r="CN95" s="61"/>
      <c r="CO95" s="61" t="s">
        <v>431</v>
      </c>
      <c r="CP95" s="68" t="str">
        <f t="shared" si="10"/>
        <v>D04_Evaluación de resultados
D07_Control Interno</v>
      </c>
      <c r="CQ95" s="61"/>
      <c r="CR95" s="61"/>
      <c r="CS95" s="61"/>
      <c r="CT95" s="61"/>
      <c r="CU95" s="61"/>
      <c r="CV95" s="61"/>
      <c r="CW95" s="61"/>
      <c r="CX95" s="61"/>
      <c r="CY95" s="61"/>
      <c r="CZ95" s="61"/>
      <c r="DA95" s="61"/>
      <c r="DB95" s="61"/>
      <c r="DC95" s="61"/>
      <c r="DD95" s="61" t="s">
        <v>420</v>
      </c>
      <c r="DE95" s="61"/>
      <c r="DF95" s="61"/>
      <c r="DG95" s="61"/>
      <c r="DH95" s="61"/>
      <c r="DI95" s="61" t="s">
        <v>432</v>
      </c>
      <c r="DJ95" s="68" t="str">
        <f t="shared" si="11"/>
        <v>D04_P14_Seguimiento y evaluación del desempeño institucional
D07_P19_Control Interno</v>
      </c>
      <c r="DK95" s="61" t="s">
        <v>160</v>
      </c>
      <c r="DL95" s="61"/>
      <c r="DM95" s="61"/>
      <c r="DN95" s="61"/>
      <c r="DO95" s="61"/>
      <c r="DP95" s="61"/>
      <c r="DQ95" s="61"/>
      <c r="DR95" s="61"/>
      <c r="DS95" s="61"/>
      <c r="DT95" s="61"/>
      <c r="DU95" s="61"/>
      <c r="DV95" s="61"/>
      <c r="DW95" s="61"/>
      <c r="DX95" s="61"/>
      <c r="DY95" s="61"/>
      <c r="DZ95" s="61"/>
      <c r="EA95" s="61"/>
      <c r="EB95" s="61"/>
      <c r="EC95" s="61"/>
      <c r="ED95" s="61"/>
      <c r="EE95" s="61"/>
    </row>
    <row r="96" spans="2:135" s="2" customFormat="1" ht="84" customHeight="1" x14ac:dyDescent="0.3">
      <c r="B96" s="1"/>
      <c r="C96" s="61">
        <v>33339</v>
      </c>
      <c r="D96" s="61" t="s">
        <v>586</v>
      </c>
      <c r="E96" s="3" t="s">
        <v>587</v>
      </c>
      <c r="F96" s="61" t="s">
        <v>588</v>
      </c>
      <c r="G96" s="62" t="str">
        <f t="shared" si="6"/>
        <v xml:space="preserve">URF2026_NEI_039_Actualizar el modelo de operación por procesos institucional </v>
      </c>
      <c r="H96" s="63" t="s">
        <v>589</v>
      </c>
      <c r="I96" s="61" t="s">
        <v>590</v>
      </c>
      <c r="J96" s="61" t="s">
        <v>591</v>
      </c>
      <c r="K96" s="61" t="s">
        <v>331</v>
      </c>
      <c r="L96" s="64" t="s">
        <v>429</v>
      </c>
      <c r="M96" s="64"/>
      <c r="N96" s="65">
        <v>46082</v>
      </c>
      <c r="O96" s="65">
        <v>46203.999305555553</v>
      </c>
      <c r="P96" s="66">
        <f t="shared" si="7"/>
        <v>121.99930555555329</v>
      </c>
      <c r="Q96" s="64" t="s">
        <v>174</v>
      </c>
      <c r="R96" s="64"/>
      <c r="S96" s="67" t="s">
        <v>175</v>
      </c>
      <c r="T96" s="61" t="s">
        <v>553</v>
      </c>
      <c r="U96" s="100">
        <v>1</v>
      </c>
      <c r="V96" s="63" t="s">
        <v>6</v>
      </c>
      <c r="W96" s="101" t="s">
        <v>218</v>
      </c>
      <c r="X96" s="67" t="s">
        <v>178</v>
      </c>
      <c r="Y96" s="67" t="s">
        <v>335</v>
      </c>
      <c r="Z96" s="67" t="s">
        <v>336</v>
      </c>
      <c r="AA96" s="61" t="s">
        <v>181</v>
      </c>
      <c r="AB96" s="61"/>
      <c r="AC96" s="61" t="s">
        <v>182</v>
      </c>
      <c r="AD96" s="61"/>
      <c r="AE96" s="68" t="str">
        <f t="shared" si="8"/>
        <v>Talento Humano
Tecnológicos</v>
      </c>
      <c r="AF96" s="61"/>
      <c r="AG96" s="61" t="s">
        <v>183</v>
      </c>
      <c r="AH96" s="61" t="s">
        <v>183</v>
      </c>
      <c r="AI96" s="69">
        <v>0</v>
      </c>
      <c r="AJ96" s="70"/>
      <c r="AK96" s="61" t="s">
        <v>183</v>
      </c>
      <c r="AL96" s="61" t="s">
        <v>183</v>
      </c>
      <c r="AM96" s="69">
        <v>0</v>
      </c>
      <c r="AN96" s="70"/>
      <c r="AO96" s="61" t="s">
        <v>183</v>
      </c>
      <c r="AP96" s="61" t="s">
        <v>183</v>
      </c>
      <c r="AQ96" s="69">
        <v>0</v>
      </c>
      <c r="AR96" s="70"/>
      <c r="AS96" s="61" t="s">
        <v>183</v>
      </c>
      <c r="AT96" s="61" t="s">
        <v>183</v>
      </c>
      <c r="AU96" s="69">
        <v>0</v>
      </c>
      <c r="AV96" s="70"/>
      <c r="AW96" s="61" t="s">
        <v>183</v>
      </c>
      <c r="AX96" s="61" t="s">
        <v>183</v>
      </c>
      <c r="AY96" s="69">
        <v>0</v>
      </c>
      <c r="AZ96" s="70"/>
      <c r="BA96" s="61" t="s">
        <v>183</v>
      </c>
      <c r="BB96" s="61" t="s">
        <v>183</v>
      </c>
      <c r="BC96" s="69">
        <v>0</v>
      </c>
      <c r="BD96" s="61"/>
      <c r="BE96" s="61" t="s">
        <v>183</v>
      </c>
      <c r="BF96" s="61"/>
      <c r="BG96" s="61" t="s">
        <v>183</v>
      </c>
      <c r="BH96" s="61"/>
      <c r="BI96" s="61"/>
      <c r="BJ96" s="61"/>
      <c r="BK96" s="61"/>
      <c r="BL96" s="61"/>
      <c r="BM96" s="61"/>
      <c r="BN96" s="61"/>
      <c r="BO96" s="61"/>
      <c r="BP96" s="61"/>
      <c r="BQ96" s="61" t="s">
        <v>183</v>
      </c>
      <c r="BR96" s="61" t="s">
        <v>183</v>
      </c>
      <c r="BS96" s="61"/>
      <c r="BT96" s="61" t="s">
        <v>183</v>
      </c>
      <c r="BU96" s="61"/>
      <c r="BV96" s="61" t="s">
        <v>183</v>
      </c>
      <c r="BW96" s="61"/>
      <c r="BX96" s="61" t="s">
        <v>183</v>
      </c>
      <c r="BY96" s="61" t="s">
        <v>183</v>
      </c>
      <c r="BZ96" s="61"/>
      <c r="CA96" s="61" t="s">
        <v>183</v>
      </c>
      <c r="CB96" s="61"/>
      <c r="CC96" s="61" t="s">
        <v>183</v>
      </c>
      <c r="CD96" s="61"/>
      <c r="CE96" s="61" t="s">
        <v>183</v>
      </c>
      <c r="CF96" s="61" t="s">
        <v>133</v>
      </c>
      <c r="CG96" s="61"/>
      <c r="CH96" s="68" t="str">
        <f t="shared" si="9"/>
        <v>24_Operación del Sistema de Gestión Institucional - SGI</v>
      </c>
      <c r="CI96" s="61"/>
      <c r="CJ96" s="61" t="s">
        <v>337</v>
      </c>
      <c r="CK96" s="61" t="s">
        <v>187</v>
      </c>
      <c r="CL96" s="61"/>
      <c r="CM96" s="61"/>
      <c r="CN96" s="61"/>
      <c r="CO96" s="61" t="s">
        <v>431</v>
      </c>
      <c r="CP96" s="68" t="str">
        <f t="shared" si="10"/>
        <v>D02_Direccionamiento Estratégico y Planeación
D03_Gestión con valores para resultados
D07_Control Interno</v>
      </c>
      <c r="CQ96" s="61"/>
      <c r="CR96" s="61"/>
      <c r="CS96" s="61" t="s">
        <v>338</v>
      </c>
      <c r="CT96" s="61"/>
      <c r="CU96" s="61"/>
      <c r="CV96" s="61" t="s">
        <v>592</v>
      </c>
      <c r="CW96" s="61"/>
      <c r="CX96" s="61"/>
      <c r="CY96" s="61"/>
      <c r="CZ96" s="61"/>
      <c r="DA96" s="61"/>
      <c r="DB96" s="61"/>
      <c r="DC96" s="61"/>
      <c r="DD96" s="61"/>
      <c r="DE96" s="61"/>
      <c r="DF96" s="61"/>
      <c r="DG96" s="61"/>
      <c r="DH96" s="61"/>
      <c r="DI96" s="61" t="s">
        <v>432</v>
      </c>
      <c r="DJ96" s="68" t="str">
        <f t="shared" si="11"/>
        <v>D02_P03_Planeación Institucional
D03_P06_Fortalecimiento organizacional y simplificación de procesos
D07_P19_Control Interno</v>
      </c>
      <c r="DK96" s="61" t="s">
        <v>160</v>
      </c>
      <c r="DL96" s="61"/>
      <c r="DM96" s="61"/>
      <c r="DN96" s="61"/>
      <c r="DO96" s="61"/>
      <c r="DP96" s="61"/>
      <c r="DQ96" s="61"/>
      <c r="DR96" s="61"/>
      <c r="DS96" s="61"/>
      <c r="DT96" s="61"/>
      <c r="DU96" s="61"/>
      <c r="DV96" s="61"/>
      <c r="DW96" s="61"/>
      <c r="DX96" s="61"/>
      <c r="DY96" s="61"/>
      <c r="DZ96" s="61"/>
      <c r="EA96" s="61"/>
      <c r="EB96" s="61"/>
      <c r="EC96" s="61"/>
      <c r="ED96" s="61"/>
      <c r="EE96" s="61"/>
    </row>
    <row r="97" spans="2:135" s="2" customFormat="1" ht="84" customHeight="1" x14ac:dyDescent="0.3">
      <c r="B97" s="1"/>
      <c r="C97" s="61">
        <v>33341</v>
      </c>
      <c r="D97" s="61" t="s">
        <v>593</v>
      </c>
      <c r="E97" s="3" t="s">
        <v>594</v>
      </c>
      <c r="F97" s="61" t="s">
        <v>595</v>
      </c>
      <c r="G97" s="62" t="str">
        <f t="shared" si="6"/>
        <v>URF2026_NEP_040_01_Elaborar instructivo para desarrollar autoevaluación de procesos y políticas de MIPG, en términos de nivel de madurez Primer trimestre</v>
      </c>
      <c r="H97" s="63" t="s">
        <v>596</v>
      </c>
      <c r="I97" s="61" t="s">
        <v>597</v>
      </c>
      <c r="J97" s="61" t="s">
        <v>597</v>
      </c>
      <c r="K97" s="61" t="s">
        <v>331</v>
      </c>
      <c r="L97" s="64" t="s">
        <v>174</v>
      </c>
      <c r="M97" s="64"/>
      <c r="N97" s="65">
        <v>46023</v>
      </c>
      <c r="O97" s="65">
        <v>46122.999305555553</v>
      </c>
      <c r="P97" s="66">
        <f t="shared" si="7"/>
        <v>99.999305555553292</v>
      </c>
      <c r="Q97" s="64" t="s">
        <v>174</v>
      </c>
      <c r="R97" s="64"/>
      <c r="S97" s="67" t="s">
        <v>175</v>
      </c>
      <c r="T97" s="61" t="s">
        <v>553</v>
      </c>
      <c r="U97" s="100">
        <v>0.4</v>
      </c>
      <c r="V97" s="63" t="s">
        <v>6</v>
      </c>
      <c r="W97" s="101" t="s">
        <v>177</v>
      </c>
      <c r="X97" s="67" t="s">
        <v>178</v>
      </c>
      <c r="Y97" s="67" t="s">
        <v>335</v>
      </c>
      <c r="Z97" s="67" t="s">
        <v>336</v>
      </c>
      <c r="AA97" s="61" t="s">
        <v>181</v>
      </c>
      <c r="AB97" s="61"/>
      <c r="AC97" s="61" t="s">
        <v>182</v>
      </c>
      <c r="AD97" s="61"/>
      <c r="AE97" s="68" t="str">
        <f t="shared" si="8"/>
        <v>Talento Humano
Tecnológicos</v>
      </c>
      <c r="AF97" s="61"/>
      <c r="AG97" s="61" t="s">
        <v>183</v>
      </c>
      <c r="AH97" s="61" t="s">
        <v>183</v>
      </c>
      <c r="AI97" s="69">
        <v>0</v>
      </c>
      <c r="AJ97" s="70"/>
      <c r="AK97" s="61" t="s">
        <v>183</v>
      </c>
      <c r="AL97" s="61" t="s">
        <v>183</v>
      </c>
      <c r="AM97" s="69">
        <v>0</v>
      </c>
      <c r="AN97" s="70"/>
      <c r="AO97" s="61" t="s">
        <v>183</v>
      </c>
      <c r="AP97" s="61" t="s">
        <v>183</v>
      </c>
      <c r="AQ97" s="69">
        <v>0</v>
      </c>
      <c r="AR97" s="70"/>
      <c r="AS97" s="61" t="s">
        <v>183</v>
      </c>
      <c r="AT97" s="61" t="s">
        <v>183</v>
      </c>
      <c r="AU97" s="69">
        <v>0</v>
      </c>
      <c r="AV97" s="70"/>
      <c r="AW97" s="61" t="s">
        <v>183</v>
      </c>
      <c r="AX97" s="61" t="s">
        <v>183</v>
      </c>
      <c r="AY97" s="69">
        <v>0</v>
      </c>
      <c r="AZ97" s="70"/>
      <c r="BA97" s="61" t="s">
        <v>183</v>
      </c>
      <c r="BB97" s="61" t="s">
        <v>183</v>
      </c>
      <c r="BC97" s="69">
        <v>0</v>
      </c>
      <c r="BD97" s="61" t="s">
        <v>50</v>
      </c>
      <c r="BE97" s="61" t="s">
        <v>598</v>
      </c>
      <c r="BF97" s="61"/>
      <c r="BG97" s="61" t="s">
        <v>183</v>
      </c>
      <c r="BH97" s="61"/>
      <c r="BI97" s="61"/>
      <c r="BJ97" s="61"/>
      <c r="BK97" s="61"/>
      <c r="BL97" s="61"/>
      <c r="BM97" s="61"/>
      <c r="BN97" s="61"/>
      <c r="BO97" s="61"/>
      <c r="BP97" s="61"/>
      <c r="BQ97" s="61" t="s">
        <v>183</v>
      </c>
      <c r="BR97" s="61" t="s">
        <v>183</v>
      </c>
      <c r="BS97" s="61"/>
      <c r="BT97" s="61" t="s">
        <v>183</v>
      </c>
      <c r="BU97" s="61"/>
      <c r="BV97" s="61" t="s">
        <v>183</v>
      </c>
      <c r="BW97" s="61"/>
      <c r="BX97" s="61" t="s">
        <v>183</v>
      </c>
      <c r="BY97" s="61" t="s">
        <v>183</v>
      </c>
      <c r="BZ97" s="61"/>
      <c r="CA97" s="61" t="s">
        <v>183</v>
      </c>
      <c r="CB97" s="61"/>
      <c r="CC97" s="61" t="s">
        <v>183</v>
      </c>
      <c r="CD97" s="61"/>
      <c r="CE97" s="61" t="s">
        <v>183</v>
      </c>
      <c r="CF97" s="61" t="s">
        <v>133</v>
      </c>
      <c r="CG97" s="61"/>
      <c r="CH97" s="68" t="str">
        <f t="shared" si="9"/>
        <v>07_Plan Estratégico de Tecnologías de la Información y las Comunicaciones - PETI
24_Operación del Sistema de Gestión Institucional - SGI</v>
      </c>
      <c r="CI97" s="61"/>
      <c r="CJ97" s="61"/>
      <c r="CK97" s="61" t="s">
        <v>187</v>
      </c>
      <c r="CL97" s="61" t="s">
        <v>419</v>
      </c>
      <c r="CM97" s="61"/>
      <c r="CN97" s="61" t="s">
        <v>447</v>
      </c>
      <c r="CO97" s="61" t="s">
        <v>431</v>
      </c>
      <c r="CP97" s="68" t="str">
        <f t="shared" si="10"/>
        <v>D03_Gestión con valores para resultados
D04_Evaluación de resultados
D06_Gestión del conocimiento y la innovación
D07_Control Interno</v>
      </c>
      <c r="CQ97" s="61"/>
      <c r="CR97" s="61"/>
      <c r="CS97" s="61"/>
      <c r="CT97" s="61"/>
      <c r="CU97" s="61"/>
      <c r="CV97" s="61" t="s">
        <v>592</v>
      </c>
      <c r="CW97" s="61"/>
      <c r="CX97" s="61"/>
      <c r="CY97" s="61"/>
      <c r="CZ97" s="61"/>
      <c r="DA97" s="61"/>
      <c r="DB97" s="61"/>
      <c r="DC97" s="61"/>
      <c r="DD97" s="61" t="s">
        <v>420</v>
      </c>
      <c r="DE97" s="61"/>
      <c r="DF97" s="61"/>
      <c r="DG97" s="61"/>
      <c r="DH97" s="61" t="s">
        <v>448</v>
      </c>
      <c r="DI97" s="61" t="s">
        <v>432</v>
      </c>
      <c r="DJ97" s="68" t="str">
        <f t="shared" si="11"/>
        <v>D03_P06_Fortalecimiento organizacional y simplificación de procesos
D04_P14_Seguimiento y evaluación del desempeño institucional
D06_P18_Gestión del conocimiento y la innovación
D07_P19_Control Interno</v>
      </c>
      <c r="DK97" s="61" t="s">
        <v>599</v>
      </c>
      <c r="DL97" s="61" t="s">
        <v>599</v>
      </c>
      <c r="DM97" s="106">
        <v>46090</v>
      </c>
      <c r="DN97" s="106">
        <v>46100</v>
      </c>
      <c r="DO97" s="61" t="s">
        <v>600</v>
      </c>
      <c r="DP97" s="61" t="s">
        <v>601</v>
      </c>
      <c r="DQ97" s="61"/>
      <c r="DR97" s="61"/>
      <c r="DS97" s="61"/>
      <c r="DT97" s="61"/>
      <c r="DU97" s="61"/>
      <c r="DV97" s="61"/>
      <c r="DW97" s="61"/>
      <c r="DX97" s="61"/>
      <c r="DY97" s="61"/>
      <c r="DZ97" s="61"/>
      <c r="EA97" s="61"/>
      <c r="EB97" s="61"/>
      <c r="EC97" s="61"/>
      <c r="ED97" s="61"/>
      <c r="EE97" s="61"/>
    </row>
    <row r="98" spans="2:135" s="2" customFormat="1" ht="84" customHeight="1" x14ac:dyDescent="0.3">
      <c r="B98" s="1"/>
      <c r="C98" s="61">
        <v>33343</v>
      </c>
      <c r="D98" s="61" t="s">
        <v>602</v>
      </c>
      <c r="E98" s="3" t="s">
        <v>603</v>
      </c>
      <c r="F98" s="61" t="s">
        <v>604</v>
      </c>
      <c r="G98" s="62" t="str">
        <f t="shared" si="6"/>
        <v>URF2026_NEP_040_02_Elaborar instructivo para desarrollar autoevaluación de procesos y políticas de MIPG, en términos de nivel de madurez - Segundo trimestre</v>
      </c>
      <c r="H98" s="63" t="s">
        <v>596</v>
      </c>
      <c r="I98" s="61" t="s">
        <v>605</v>
      </c>
      <c r="J98" s="61" t="s">
        <v>606</v>
      </c>
      <c r="K98" s="61" t="s">
        <v>331</v>
      </c>
      <c r="L98" s="64" t="s">
        <v>429</v>
      </c>
      <c r="M98" s="64"/>
      <c r="N98" s="65">
        <v>46113</v>
      </c>
      <c r="O98" s="65">
        <v>46203.999305555553</v>
      </c>
      <c r="P98" s="66">
        <f t="shared" si="7"/>
        <v>90.999305555553292</v>
      </c>
      <c r="Q98" s="64" t="s">
        <v>174</v>
      </c>
      <c r="R98" s="64"/>
      <c r="S98" s="67" t="s">
        <v>175</v>
      </c>
      <c r="T98" s="61" t="s">
        <v>553</v>
      </c>
      <c r="U98" s="100">
        <v>0.3</v>
      </c>
      <c r="V98" s="63" t="s">
        <v>6</v>
      </c>
      <c r="W98" s="101" t="s">
        <v>177</v>
      </c>
      <c r="X98" s="67" t="s">
        <v>178</v>
      </c>
      <c r="Y98" s="67" t="s">
        <v>335</v>
      </c>
      <c r="Z98" s="67" t="s">
        <v>336</v>
      </c>
      <c r="AA98" s="61" t="s">
        <v>181</v>
      </c>
      <c r="AB98" s="61"/>
      <c r="AC98" s="61" t="s">
        <v>182</v>
      </c>
      <c r="AD98" s="61"/>
      <c r="AE98" s="68" t="str">
        <f t="shared" si="8"/>
        <v>Talento Humano
Tecnológicos</v>
      </c>
      <c r="AF98" s="61"/>
      <c r="AG98" s="61" t="s">
        <v>183</v>
      </c>
      <c r="AH98" s="61" t="s">
        <v>183</v>
      </c>
      <c r="AI98" s="69">
        <v>0</v>
      </c>
      <c r="AJ98" s="70"/>
      <c r="AK98" s="61" t="s">
        <v>183</v>
      </c>
      <c r="AL98" s="61" t="s">
        <v>183</v>
      </c>
      <c r="AM98" s="69">
        <v>0</v>
      </c>
      <c r="AN98" s="70"/>
      <c r="AO98" s="61" t="s">
        <v>183</v>
      </c>
      <c r="AP98" s="61" t="s">
        <v>183</v>
      </c>
      <c r="AQ98" s="69">
        <v>0</v>
      </c>
      <c r="AR98" s="70"/>
      <c r="AS98" s="61" t="s">
        <v>183</v>
      </c>
      <c r="AT98" s="61" t="s">
        <v>183</v>
      </c>
      <c r="AU98" s="69">
        <v>0</v>
      </c>
      <c r="AV98" s="70"/>
      <c r="AW98" s="61" t="s">
        <v>183</v>
      </c>
      <c r="AX98" s="61" t="s">
        <v>183</v>
      </c>
      <c r="AY98" s="69">
        <v>0</v>
      </c>
      <c r="AZ98" s="70"/>
      <c r="BA98" s="61" t="s">
        <v>183</v>
      </c>
      <c r="BB98" s="61" t="s">
        <v>183</v>
      </c>
      <c r="BC98" s="69">
        <v>0</v>
      </c>
      <c r="BD98" s="61" t="s">
        <v>50</v>
      </c>
      <c r="BE98" s="61" t="s">
        <v>598</v>
      </c>
      <c r="BF98" s="61"/>
      <c r="BG98" s="61" t="s">
        <v>183</v>
      </c>
      <c r="BH98" s="61"/>
      <c r="BI98" s="61"/>
      <c r="BJ98" s="61"/>
      <c r="BK98" s="61"/>
      <c r="BL98" s="61"/>
      <c r="BM98" s="61"/>
      <c r="BN98" s="61"/>
      <c r="BO98" s="61"/>
      <c r="BP98" s="61"/>
      <c r="BQ98" s="61" t="s">
        <v>183</v>
      </c>
      <c r="BR98" s="61" t="s">
        <v>183</v>
      </c>
      <c r="BS98" s="61"/>
      <c r="BT98" s="61" t="s">
        <v>183</v>
      </c>
      <c r="BU98" s="61"/>
      <c r="BV98" s="61" t="s">
        <v>183</v>
      </c>
      <c r="BW98" s="61"/>
      <c r="BX98" s="61" t="s">
        <v>183</v>
      </c>
      <c r="BY98" s="61" t="s">
        <v>183</v>
      </c>
      <c r="BZ98" s="61"/>
      <c r="CA98" s="61" t="s">
        <v>183</v>
      </c>
      <c r="CB98" s="61"/>
      <c r="CC98" s="61" t="s">
        <v>183</v>
      </c>
      <c r="CD98" s="61"/>
      <c r="CE98" s="61" t="s">
        <v>183</v>
      </c>
      <c r="CF98" s="61" t="s">
        <v>133</v>
      </c>
      <c r="CG98" s="61"/>
      <c r="CH98" s="68" t="str">
        <f t="shared" si="9"/>
        <v>07_Plan Estratégico de Tecnologías de la Información y las Comunicaciones - PETI
24_Operación del Sistema de Gestión Institucional - SGI</v>
      </c>
      <c r="CI98" s="61"/>
      <c r="CJ98" s="61"/>
      <c r="CK98" s="61" t="s">
        <v>187</v>
      </c>
      <c r="CL98" s="61" t="s">
        <v>419</v>
      </c>
      <c r="CM98" s="61"/>
      <c r="CN98" s="61" t="s">
        <v>447</v>
      </c>
      <c r="CO98" s="61" t="s">
        <v>431</v>
      </c>
      <c r="CP98" s="68" t="str">
        <f t="shared" si="10"/>
        <v>D03_Gestión con valores para resultados
D04_Evaluación de resultados
D06_Gestión del conocimiento y la innovación
D07_Control Interno</v>
      </c>
      <c r="CQ98" s="61"/>
      <c r="CR98" s="61"/>
      <c r="CS98" s="61"/>
      <c r="CT98" s="61"/>
      <c r="CU98" s="61"/>
      <c r="CV98" s="61" t="s">
        <v>592</v>
      </c>
      <c r="CW98" s="61"/>
      <c r="CX98" s="61"/>
      <c r="CY98" s="61"/>
      <c r="CZ98" s="61"/>
      <c r="DA98" s="61"/>
      <c r="DB98" s="61"/>
      <c r="DC98" s="61"/>
      <c r="DD98" s="61" t="s">
        <v>420</v>
      </c>
      <c r="DE98" s="61"/>
      <c r="DF98" s="61"/>
      <c r="DG98" s="61"/>
      <c r="DH98" s="61" t="s">
        <v>448</v>
      </c>
      <c r="DI98" s="61" t="s">
        <v>432</v>
      </c>
      <c r="DJ98" s="68" t="str">
        <f t="shared" si="11"/>
        <v>D03_P06_Fortalecimiento organizacional y simplificación de procesos
D04_P14_Seguimiento y evaluación del desempeño institucional
D06_P18_Gestión del conocimiento y la innovación
D07_P19_Control Interno</v>
      </c>
      <c r="DK98" s="61" t="s">
        <v>160</v>
      </c>
      <c r="DL98" s="61"/>
      <c r="DM98" s="61"/>
      <c r="DN98" s="61"/>
      <c r="DO98" s="61"/>
      <c r="DP98" s="61"/>
      <c r="DQ98" s="61"/>
      <c r="DR98" s="61"/>
      <c r="DS98" s="61"/>
      <c r="DT98" s="61"/>
      <c r="DU98" s="61"/>
      <c r="DV98" s="61"/>
      <c r="DW98" s="61"/>
      <c r="DX98" s="61"/>
      <c r="DY98" s="61"/>
      <c r="DZ98" s="61"/>
      <c r="EA98" s="61"/>
      <c r="EB98" s="61"/>
      <c r="EC98" s="61"/>
      <c r="ED98" s="61"/>
      <c r="EE98" s="61"/>
    </row>
    <row r="99" spans="2:135" s="2" customFormat="1" ht="84" customHeight="1" x14ac:dyDescent="0.3">
      <c r="B99" s="1"/>
      <c r="C99" s="61">
        <v>33345</v>
      </c>
      <c r="D99" s="61" t="s">
        <v>607</v>
      </c>
      <c r="E99" s="3" t="s">
        <v>608</v>
      </c>
      <c r="F99" s="61" t="s">
        <v>609</v>
      </c>
      <c r="G99" s="62" t="str">
        <f t="shared" si="6"/>
        <v>URF2026_NEP_040_03_Elaborar instructivo para desarrollar autoevaluación de procesos y políticas de MIPG, en términos de nivel de madurez Tercer trimestre</v>
      </c>
      <c r="H99" s="63" t="s">
        <v>596</v>
      </c>
      <c r="I99" s="61" t="s">
        <v>605</v>
      </c>
      <c r="J99" s="61" t="s">
        <v>606</v>
      </c>
      <c r="K99" s="61" t="s">
        <v>331</v>
      </c>
      <c r="L99" s="64" t="s">
        <v>429</v>
      </c>
      <c r="M99" s="64"/>
      <c r="N99" s="65">
        <v>46204</v>
      </c>
      <c r="O99" s="65">
        <v>46295.999305555553</v>
      </c>
      <c r="P99" s="66">
        <f t="shared" si="7"/>
        <v>91.999305555553292</v>
      </c>
      <c r="Q99" s="64" t="s">
        <v>174</v>
      </c>
      <c r="R99" s="64"/>
      <c r="S99" s="67" t="s">
        <v>175</v>
      </c>
      <c r="T99" s="61" t="s">
        <v>553</v>
      </c>
      <c r="U99" s="100">
        <v>0.3</v>
      </c>
      <c r="V99" s="63" t="s">
        <v>6</v>
      </c>
      <c r="W99" s="101" t="s">
        <v>177</v>
      </c>
      <c r="X99" s="67" t="s">
        <v>178</v>
      </c>
      <c r="Y99" s="67" t="s">
        <v>335</v>
      </c>
      <c r="Z99" s="67" t="s">
        <v>336</v>
      </c>
      <c r="AA99" s="61" t="s">
        <v>181</v>
      </c>
      <c r="AB99" s="61"/>
      <c r="AC99" s="61" t="s">
        <v>182</v>
      </c>
      <c r="AD99" s="61"/>
      <c r="AE99" s="68" t="str">
        <f t="shared" si="8"/>
        <v>Talento Humano
Tecnológicos</v>
      </c>
      <c r="AF99" s="61"/>
      <c r="AG99" s="61" t="s">
        <v>183</v>
      </c>
      <c r="AH99" s="61" t="s">
        <v>183</v>
      </c>
      <c r="AI99" s="69">
        <v>0</v>
      </c>
      <c r="AJ99" s="70"/>
      <c r="AK99" s="61" t="s">
        <v>183</v>
      </c>
      <c r="AL99" s="61" t="s">
        <v>183</v>
      </c>
      <c r="AM99" s="69">
        <v>0</v>
      </c>
      <c r="AN99" s="70"/>
      <c r="AO99" s="61" t="s">
        <v>183</v>
      </c>
      <c r="AP99" s="61" t="s">
        <v>183</v>
      </c>
      <c r="AQ99" s="69">
        <v>0</v>
      </c>
      <c r="AR99" s="70"/>
      <c r="AS99" s="61" t="s">
        <v>183</v>
      </c>
      <c r="AT99" s="61" t="s">
        <v>183</v>
      </c>
      <c r="AU99" s="69">
        <v>0</v>
      </c>
      <c r="AV99" s="70"/>
      <c r="AW99" s="61" t="s">
        <v>183</v>
      </c>
      <c r="AX99" s="61" t="s">
        <v>183</v>
      </c>
      <c r="AY99" s="69">
        <v>0</v>
      </c>
      <c r="AZ99" s="70"/>
      <c r="BA99" s="61" t="s">
        <v>183</v>
      </c>
      <c r="BB99" s="61" t="s">
        <v>183</v>
      </c>
      <c r="BC99" s="69">
        <v>0</v>
      </c>
      <c r="BD99" s="61" t="s">
        <v>50</v>
      </c>
      <c r="BE99" s="61" t="s">
        <v>598</v>
      </c>
      <c r="BF99" s="61"/>
      <c r="BG99" s="61" t="s">
        <v>183</v>
      </c>
      <c r="BH99" s="61"/>
      <c r="BI99" s="61"/>
      <c r="BJ99" s="61"/>
      <c r="BK99" s="61"/>
      <c r="BL99" s="61"/>
      <c r="BM99" s="61"/>
      <c r="BN99" s="61"/>
      <c r="BO99" s="61"/>
      <c r="BP99" s="61"/>
      <c r="BQ99" s="61" t="s">
        <v>183</v>
      </c>
      <c r="BR99" s="61" t="s">
        <v>183</v>
      </c>
      <c r="BS99" s="61"/>
      <c r="BT99" s="61" t="s">
        <v>183</v>
      </c>
      <c r="BU99" s="61"/>
      <c r="BV99" s="61" t="s">
        <v>183</v>
      </c>
      <c r="BW99" s="61"/>
      <c r="BX99" s="61" t="s">
        <v>183</v>
      </c>
      <c r="BY99" s="61" t="s">
        <v>183</v>
      </c>
      <c r="BZ99" s="61"/>
      <c r="CA99" s="61" t="s">
        <v>183</v>
      </c>
      <c r="CB99" s="61"/>
      <c r="CC99" s="61" t="s">
        <v>183</v>
      </c>
      <c r="CD99" s="61"/>
      <c r="CE99" s="61" t="s">
        <v>183</v>
      </c>
      <c r="CF99" s="61" t="s">
        <v>133</v>
      </c>
      <c r="CG99" s="61"/>
      <c r="CH99" s="68" t="str">
        <f t="shared" si="9"/>
        <v>07_Plan Estratégico de Tecnologías de la Información y las Comunicaciones - PETI
24_Operación del Sistema de Gestión Institucional - SGI</v>
      </c>
      <c r="CI99" s="61"/>
      <c r="CJ99" s="61"/>
      <c r="CK99" s="61" t="s">
        <v>187</v>
      </c>
      <c r="CL99" s="61" t="s">
        <v>419</v>
      </c>
      <c r="CM99" s="61"/>
      <c r="CN99" s="61" t="s">
        <v>447</v>
      </c>
      <c r="CO99" s="61" t="s">
        <v>431</v>
      </c>
      <c r="CP99" s="68" t="str">
        <f t="shared" si="10"/>
        <v>D03_Gestión con valores para resultados
D04_Evaluación de resultados
D06_Gestión del conocimiento y la innovación
D07_Control Interno</v>
      </c>
      <c r="CQ99" s="61"/>
      <c r="CR99" s="61"/>
      <c r="CS99" s="61"/>
      <c r="CT99" s="61"/>
      <c r="CU99" s="61"/>
      <c r="CV99" s="61" t="s">
        <v>592</v>
      </c>
      <c r="CW99" s="61"/>
      <c r="CX99" s="61"/>
      <c r="CY99" s="61"/>
      <c r="CZ99" s="61"/>
      <c r="DA99" s="61"/>
      <c r="DB99" s="61"/>
      <c r="DC99" s="61"/>
      <c r="DD99" s="61" t="s">
        <v>420</v>
      </c>
      <c r="DE99" s="61"/>
      <c r="DF99" s="61"/>
      <c r="DG99" s="61"/>
      <c r="DH99" s="61" t="s">
        <v>448</v>
      </c>
      <c r="DI99" s="61" t="s">
        <v>432</v>
      </c>
      <c r="DJ99" s="68" t="str">
        <f t="shared" si="11"/>
        <v>D03_P06_Fortalecimiento organizacional y simplificación de procesos
D04_P14_Seguimiento y evaluación del desempeño institucional
D06_P18_Gestión del conocimiento y la innovación
D07_P19_Control Interno</v>
      </c>
      <c r="DK99" s="61" t="s">
        <v>160</v>
      </c>
      <c r="DL99" s="61"/>
      <c r="DM99" s="61"/>
      <c r="DN99" s="61"/>
      <c r="DO99" s="61"/>
      <c r="DP99" s="61"/>
      <c r="DQ99" s="61"/>
      <c r="DR99" s="61"/>
      <c r="DS99" s="61"/>
      <c r="DT99" s="61"/>
      <c r="DU99" s="61"/>
      <c r="DV99" s="61"/>
      <c r="DW99" s="61"/>
      <c r="DX99" s="61"/>
      <c r="DY99" s="61"/>
      <c r="DZ99" s="61"/>
      <c r="EA99" s="61"/>
      <c r="EB99" s="61"/>
      <c r="EC99" s="61"/>
      <c r="ED99" s="61"/>
      <c r="EE99" s="61"/>
    </row>
    <row r="100" spans="2:135" s="2" customFormat="1" ht="84" customHeight="1" x14ac:dyDescent="0.3">
      <c r="B100" s="1"/>
      <c r="C100" s="61">
        <v>33349</v>
      </c>
      <c r="D100" s="61" t="s">
        <v>610</v>
      </c>
      <c r="E100" s="3" t="s">
        <v>611</v>
      </c>
      <c r="F100" s="61" t="s">
        <v>612</v>
      </c>
      <c r="G100" s="62" t="str">
        <f t="shared" si="6"/>
        <v>URF2026_NEI_041_Reformular proyecto de inversión en las herramientas definidas y solicitas recuros</v>
      </c>
      <c r="H100" s="63" t="s">
        <v>613</v>
      </c>
      <c r="I100" s="61" t="s">
        <v>614</v>
      </c>
      <c r="J100" s="61" t="s">
        <v>615</v>
      </c>
      <c r="K100" s="61" t="s">
        <v>331</v>
      </c>
      <c r="L100" s="64" t="s">
        <v>429</v>
      </c>
      <c r="M100" s="64"/>
      <c r="N100" s="65">
        <v>46143</v>
      </c>
      <c r="O100" s="65">
        <v>46233.999305555553</v>
      </c>
      <c r="P100" s="66">
        <f t="shared" si="7"/>
        <v>90.999305555553292</v>
      </c>
      <c r="Q100" s="64" t="s">
        <v>174</v>
      </c>
      <c r="R100" s="64"/>
      <c r="S100" s="67" t="s">
        <v>175</v>
      </c>
      <c r="T100" s="61" t="s">
        <v>616</v>
      </c>
      <c r="U100" s="100">
        <v>1</v>
      </c>
      <c r="V100" s="63" t="s">
        <v>6</v>
      </c>
      <c r="W100" s="101" t="s">
        <v>218</v>
      </c>
      <c r="X100" s="67" t="s">
        <v>178</v>
      </c>
      <c r="Y100" s="67" t="s">
        <v>335</v>
      </c>
      <c r="Z100" s="67" t="s">
        <v>336</v>
      </c>
      <c r="AA100" s="61" t="s">
        <v>181</v>
      </c>
      <c r="AB100" s="61"/>
      <c r="AC100" s="61" t="s">
        <v>182</v>
      </c>
      <c r="AD100" s="61"/>
      <c r="AE100" s="68" t="str">
        <f t="shared" si="8"/>
        <v>Talento Humano
Tecnológicos</v>
      </c>
      <c r="AF100" s="61"/>
      <c r="AG100" s="61" t="s">
        <v>183</v>
      </c>
      <c r="AH100" s="61" t="s">
        <v>183</v>
      </c>
      <c r="AI100" s="69">
        <v>0</v>
      </c>
      <c r="AJ100" s="70"/>
      <c r="AK100" s="61" t="s">
        <v>183</v>
      </c>
      <c r="AL100" s="61" t="s">
        <v>183</v>
      </c>
      <c r="AM100" s="69">
        <v>0</v>
      </c>
      <c r="AN100" s="70"/>
      <c r="AO100" s="61" t="s">
        <v>183</v>
      </c>
      <c r="AP100" s="61" t="s">
        <v>183</v>
      </c>
      <c r="AQ100" s="69">
        <v>0</v>
      </c>
      <c r="AR100" s="70"/>
      <c r="AS100" s="61" t="s">
        <v>183</v>
      </c>
      <c r="AT100" s="61" t="s">
        <v>183</v>
      </c>
      <c r="AU100" s="69">
        <v>0</v>
      </c>
      <c r="AV100" s="70"/>
      <c r="AW100" s="61" t="s">
        <v>183</v>
      </c>
      <c r="AX100" s="61" t="s">
        <v>183</v>
      </c>
      <c r="AY100" s="69">
        <v>0</v>
      </c>
      <c r="AZ100" s="70"/>
      <c r="BA100" s="61" t="s">
        <v>183</v>
      </c>
      <c r="BB100" s="61" t="s">
        <v>183</v>
      </c>
      <c r="BC100" s="69">
        <v>0</v>
      </c>
      <c r="BD100" s="61" t="s">
        <v>50</v>
      </c>
      <c r="BE100" s="61" t="s">
        <v>617</v>
      </c>
      <c r="BF100" s="61"/>
      <c r="BG100" s="61" t="s">
        <v>183</v>
      </c>
      <c r="BH100" s="61"/>
      <c r="BI100" s="61"/>
      <c r="BJ100" s="61"/>
      <c r="BK100" s="61"/>
      <c r="BL100" s="61"/>
      <c r="BM100" s="61"/>
      <c r="BN100" s="61"/>
      <c r="BO100" s="61"/>
      <c r="BP100" s="61"/>
      <c r="BQ100" s="61" t="s">
        <v>183</v>
      </c>
      <c r="BR100" s="61" t="s">
        <v>183</v>
      </c>
      <c r="BS100" s="61"/>
      <c r="BT100" s="61" t="s">
        <v>183</v>
      </c>
      <c r="BU100" s="61"/>
      <c r="BV100" s="61" t="s">
        <v>183</v>
      </c>
      <c r="BW100" s="61"/>
      <c r="BX100" s="61" t="s">
        <v>183</v>
      </c>
      <c r="BY100" s="61" t="s">
        <v>183</v>
      </c>
      <c r="BZ100" s="61"/>
      <c r="CA100" s="61" t="s">
        <v>183</v>
      </c>
      <c r="CB100" s="61"/>
      <c r="CC100" s="61" t="s">
        <v>183</v>
      </c>
      <c r="CD100" s="61"/>
      <c r="CE100" s="61" t="s">
        <v>183</v>
      </c>
      <c r="CF100" s="61" t="s">
        <v>133</v>
      </c>
      <c r="CG100" s="61"/>
      <c r="CH100" s="68" t="str">
        <f t="shared" si="9"/>
        <v>07_Plan Estratégico de Tecnologías de la Información y las Comunicaciones - PETI
24_Operación del Sistema de Gestión Institucional - SGI</v>
      </c>
      <c r="CI100" s="61"/>
      <c r="CJ100" s="61" t="s">
        <v>337</v>
      </c>
      <c r="CK100" s="61"/>
      <c r="CL100" s="61"/>
      <c r="CM100" s="61"/>
      <c r="CN100" s="61"/>
      <c r="CO100" s="61"/>
      <c r="CP100" s="68" t="str">
        <f t="shared" si="10"/>
        <v>D02_Direccionamiento Estratégico y Planeación</v>
      </c>
      <c r="CQ100" s="61"/>
      <c r="CR100" s="61"/>
      <c r="CS100" s="61" t="s">
        <v>338</v>
      </c>
      <c r="CT100" s="61" t="s">
        <v>404</v>
      </c>
      <c r="CU100" s="61"/>
      <c r="CV100" s="61"/>
      <c r="CW100" s="61"/>
      <c r="CX100" s="61"/>
      <c r="CY100" s="61"/>
      <c r="CZ100" s="61"/>
      <c r="DA100" s="61"/>
      <c r="DB100" s="61"/>
      <c r="DC100" s="61"/>
      <c r="DD100" s="61"/>
      <c r="DE100" s="61"/>
      <c r="DF100" s="61"/>
      <c r="DG100" s="61"/>
      <c r="DH100" s="61"/>
      <c r="DI100" s="61"/>
      <c r="DJ100" s="68" t="str">
        <f t="shared" si="11"/>
        <v>D02_P03_Planeación Institucional
D02_P04_Gestión Presupuestal y eficiencia del gasto público</v>
      </c>
      <c r="DK100" s="61" t="s">
        <v>160</v>
      </c>
      <c r="DL100" s="61"/>
      <c r="DM100" s="61"/>
      <c r="DN100" s="61"/>
      <c r="DO100" s="61"/>
      <c r="DP100" s="61"/>
      <c r="DQ100" s="61"/>
      <c r="DR100" s="61"/>
      <c r="DS100" s="61"/>
      <c r="DT100" s="61"/>
      <c r="DU100" s="61"/>
      <c r="DV100" s="61"/>
      <c r="DW100" s="61"/>
      <c r="DX100" s="61"/>
      <c r="DY100" s="61"/>
      <c r="DZ100" s="61"/>
      <c r="EA100" s="61"/>
      <c r="EB100" s="61"/>
      <c r="EC100" s="61"/>
      <c r="ED100" s="61"/>
      <c r="EE100" s="61"/>
    </row>
    <row r="101" spans="2:135" s="2" customFormat="1" ht="84" customHeight="1" x14ac:dyDescent="0.3">
      <c r="B101" s="1"/>
      <c r="C101" s="61">
        <v>33453</v>
      </c>
      <c r="D101" s="61" t="s">
        <v>618</v>
      </c>
      <c r="E101" s="3" t="s">
        <v>619</v>
      </c>
      <c r="F101" s="61" t="s">
        <v>620</v>
      </c>
      <c r="G101" s="62" t="str">
        <f t="shared" si="6"/>
        <v>URF2026_NEI_042_Actualizar instrumentos y documentación de Gestión Ambiental</v>
      </c>
      <c r="H101" s="63" t="s">
        <v>621</v>
      </c>
      <c r="I101" s="61" t="s">
        <v>622</v>
      </c>
      <c r="J101" s="175" t="s">
        <v>2728</v>
      </c>
      <c r="K101" s="61" t="s">
        <v>331</v>
      </c>
      <c r="L101" s="64" t="s">
        <v>429</v>
      </c>
      <c r="M101" s="64"/>
      <c r="N101" s="174">
        <v>46082</v>
      </c>
      <c r="O101" s="174">
        <v>46203</v>
      </c>
      <c r="P101" s="66">
        <f t="shared" si="7"/>
        <v>121</v>
      </c>
      <c r="Q101" s="64" t="s">
        <v>174</v>
      </c>
      <c r="R101" s="64"/>
      <c r="S101" s="67" t="s">
        <v>175</v>
      </c>
      <c r="T101" s="61" t="s">
        <v>623</v>
      </c>
      <c r="U101" s="100">
        <v>1</v>
      </c>
      <c r="V101" s="63" t="s">
        <v>6</v>
      </c>
      <c r="W101" s="101" t="s">
        <v>218</v>
      </c>
      <c r="X101" s="67" t="s">
        <v>624</v>
      </c>
      <c r="Y101" s="67" t="s">
        <v>625</v>
      </c>
      <c r="Z101" s="67" t="s">
        <v>626</v>
      </c>
      <c r="AA101" s="61" t="s">
        <v>181</v>
      </c>
      <c r="AB101" s="61"/>
      <c r="AC101" s="61" t="s">
        <v>182</v>
      </c>
      <c r="AD101" s="61"/>
      <c r="AE101" s="68" t="str">
        <f t="shared" si="8"/>
        <v>Talento Humano
Tecnológicos</v>
      </c>
      <c r="AF101" s="61"/>
      <c r="AG101" s="61" t="s">
        <v>183</v>
      </c>
      <c r="AH101" s="61" t="s">
        <v>183</v>
      </c>
      <c r="AI101" s="69">
        <v>0</v>
      </c>
      <c r="AJ101" s="70"/>
      <c r="AK101" s="61" t="s">
        <v>183</v>
      </c>
      <c r="AL101" s="61" t="s">
        <v>183</v>
      </c>
      <c r="AM101" s="69">
        <v>0</v>
      </c>
      <c r="AN101" s="70"/>
      <c r="AO101" s="61" t="s">
        <v>183</v>
      </c>
      <c r="AP101" s="61" t="s">
        <v>183</v>
      </c>
      <c r="AQ101" s="69">
        <v>0</v>
      </c>
      <c r="AR101" s="70"/>
      <c r="AS101" s="61" t="s">
        <v>183</v>
      </c>
      <c r="AT101" s="61" t="s">
        <v>183</v>
      </c>
      <c r="AU101" s="69">
        <v>0</v>
      </c>
      <c r="AV101" s="70"/>
      <c r="AW101" s="61" t="s">
        <v>183</v>
      </c>
      <c r="AX101" s="61" t="s">
        <v>183</v>
      </c>
      <c r="AY101" s="69">
        <v>0</v>
      </c>
      <c r="AZ101" s="70"/>
      <c r="BA101" s="61" t="s">
        <v>183</v>
      </c>
      <c r="BB101" s="61" t="s">
        <v>183</v>
      </c>
      <c r="BC101" s="69">
        <v>0</v>
      </c>
      <c r="BD101" s="61"/>
      <c r="BE101" s="61" t="s">
        <v>183</v>
      </c>
      <c r="BF101" s="61"/>
      <c r="BG101" s="61" t="s">
        <v>183</v>
      </c>
      <c r="BH101" s="61"/>
      <c r="BI101" s="61"/>
      <c r="BJ101" s="61"/>
      <c r="BK101" s="61"/>
      <c r="BL101" s="61"/>
      <c r="BM101" s="61"/>
      <c r="BN101" s="61"/>
      <c r="BO101" s="61"/>
      <c r="BP101" s="61"/>
      <c r="BQ101" s="61" t="s">
        <v>183</v>
      </c>
      <c r="BR101" s="61" t="s">
        <v>183</v>
      </c>
      <c r="BS101" s="61"/>
      <c r="BT101" s="61" t="s">
        <v>183</v>
      </c>
      <c r="BU101" s="61"/>
      <c r="BV101" s="61" t="s">
        <v>183</v>
      </c>
      <c r="BW101" s="61"/>
      <c r="BX101" s="61" t="s">
        <v>183</v>
      </c>
      <c r="BY101" s="61" t="s">
        <v>183</v>
      </c>
      <c r="BZ101" s="61" t="s">
        <v>55</v>
      </c>
      <c r="CA101" s="61" t="s">
        <v>627</v>
      </c>
      <c r="CB101" s="61"/>
      <c r="CC101" s="61" t="s">
        <v>183</v>
      </c>
      <c r="CD101" s="61"/>
      <c r="CE101" s="61" t="s">
        <v>183</v>
      </c>
      <c r="CF101" s="61" t="s">
        <v>133</v>
      </c>
      <c r="CG101" s="61"/>
      <c r="CH101" s="68" t="str">
        <f t="shared" si="9"/>
        <v>21_Plan de gestión ambiental - PGA
24_Operación del Sistema de Gestión Institucional - SGI</v>
      </c>
      <c r="CI101" s="61"/>
      <c r="CJ101" s="61" t="s">
        <v>337</v>
      </c>
      <c r="CK101" s="61"/>
      <c r="CL101" s="61"/>
      <c r="CM101" s="61"/>
      <c r="CN101" s="61"/>
      <c r="CO101" s="61"/>
      <c r="CP101" s="68" t="str">
        <f t="shared" si="10"/>
        <v>D02_Direccionamiento Estratégico y Planeación</v>
      </c>
      <c r="CQ101" s="61"/>
      <c r="CR101" s="61"/>
      <c r="CS101" s="61" t="s">
        <v>338</v>
      </c>
      <c r="CT101" s="61"/>
      <c r="CU101" s="61"/>
      <c r="CV101" s="61"/>
      <c r="CW101" s="61"/>
      <c r="CX101" s="61"/>
      <c r="CY101" s="61"/>
      <c r="CZ101" s="61"/>
      <c r="DA101" s="61"/>
      <c r="DB101" s="61"/>
      <c r="DC101" s="61"/>
      <c r="DD101" s="61"/>
      <c r="DE101" s="61"/>
      <c r="DF101" s="61"/>
      <c r="DG101" s="61"/>
      <c r="DH101" s="61"/>
      <c r="DI101" s="61"/>
      <c r="DJ101" s="68" t="str">
        <f t="shared" si="11"/>
        <v>D02_P03_Planeación Institucional</v>
      </c>
      <c r="DK101" s="61" t="s">
        <v>599</v>
      </c>
      <c r="DL101" s="61" t="s">
        <v>599</v>
      </c>
      <c r="DM101" s="106">
        <v>46132</v>
      </c>
      <c r="DN101" s="106">
        <v>46142</v>
      </c>
      <c r="DO101" s="61" t="s">
        <v>2732</v>
      </c>
      <c r="DP101" s="61" t="s">
        <v>2733</v>
      </c>
      <c r="DQ101" s="61"/>
      <c r="DR101" s="61"/>
      <c r="DS101" s="61"/>
      <c r="DT101" s="61"/>
      <c r="DU101" s="61"/>
      <c r="DV101" s="61"/>
      <c r="DW101" s="61"/>
      <c r="DX101" s="61"/>
      <c r="DY101" s="61"/>
      <c r="DZ101" s="61"/>
      <c r="EA101" s="61"/>
      <c r="EB101" s="61"/>
      <c r="EC101" s="61"/>
      <c r="ED101" s="61"/>
      <c r="EE101" s="61"/>
    </row>
    <row r="102" spans="2:135" s="2" customFormat="1" ht="84" customHeight="1" x14ac:dyDescent="0.3">
      <c r="B102" s="1"/>
      <c r="C102" s="61">
        <v>33455</v>
      </c>
      <c r="D102" s="61" t="s">
        <v>628</v>
      </c>
      <c r="E102" s="3" t="s">
        <v>629</v>
      </c>
      <c r="F102" s="61" t="s">
        <v>630</v>
      </c>
      <c r="G102" s="62" t="str">
        <f t="shared" si="6"/>
        <v>URF2026_NOI_043_Proyectar circular de practicas ambientales</v>
      </c>
      <c r="H102" s="63" t="s">
        <v>631</v>
      </c>
      <c r="I102" s="61" t="s">
        <v>632</v>
      </c>
      <c r="J102" s="61" t="s">
        <v>631</v>
      </c>
      <c r="K102" s="61" t="s">
        <v>331</v>
      </c>
      <c r="L102" s="64" t="s">
        <v>429</v>
      </c>
      <c r="M102" s="64"/>
      <c r="N102" s="65">
        <v>46054</v>
      </c>
      <c r="O102" s="65">
        <v>46142.999305555553</v>
      </c>
      <c r="P102" s="66">
        <f t="shared" si="7"/>
        <v>88.999305555553292</v>
      </c>
      <c r="Q102" s="64" t="s">
        <v>174</v>
      </c>
      <c r="R102" s="64"/>
      <c r="S102" s="67" t="s">
        <v>175</v>
      </c>
      <c r="T102" s="61"/>
      <c r="U102" s="100">
        <v>1</v>
      </c>
      <c r="V102" s="63" t="s">
        <v>7</v>
      </c>
      <c r="W102" s="101" t="s">
        <v>218</v>
      </c>
      <c r="X102" s="67" t="s">
        <v>624</v>
      </c>
      <c r="Y102" s="67" t="s">
        <v>625</v>
      </c>
      <c r="Z102" s="67" t="s">
        <v>626</v>
      </c>
      <c r="AA102" s="61" t="s">
        <v>181</v>
      </c>
      <c r="AB102" s="61"/>
      <c r="AC102" s="61" t="s">
        <v>182</v>
      </c>
      <c r="AD102" s="61"/>
      <c r="AE102" s="68" t="str">
        <f t="shared" si="8"/>
        <v>Talento Humano
Tecnológicos</v>
      </c>
      <c r="AF102" s="61"/>
      <c r="AG102" s="61" t="s">
        <v>183</v>
      </c>
      <c r="AH102" s="61" t="s">
        <v>183</v>
      </c>
      <c r="AI102" s="69">
        <v>0</v>
      </c>
      <c r="AJ102" s="70"/>
      <c r="AK102" s="61" t="s">
        <v>183</v>
      </c>
      <c r="AL102" s="61" t="s">
        <v>183</v>
      </c>
      <c r="AM102" s="69">
        <v>0</v>
      </c>
      <c r="AN102" s="70"/>
      <c r="AO102" s="61" t="s">
        <v>183</v>
      </c>
      <c r="AP102" s="61" t="s">
        <v>183</v>
      </c>
      <c r="AQ102" s="69">
        <v>0</v>
      </c>
      <c r="AR102" s="70"/>
      <c r="AS102" s="61" t="s">
        <v>183</v>
      </c>
      <c r="AT102" s="61" t="s">
        <v>183</v>
      </c>
      <c r="AU102" s="69">
        <v>0</v>
      </c>
      <c r="AV102" s="70"/>
      <c r="AW102" s="61" t="s">
        <v>183</v>
      </c>
      <c r="AX102" s="61" t="s">
        <v>183</v>
      </c>
      <c r="AY102" s="69">
        <v>0</v>
      </c>
      <c r="AZ102" s="70"/>
      <c r="BA102" s="61" t="s">
        <v>183</v>
      </c>
      <c r="BB102" s="61" t="s">
        <v>183</v>
      </c>
      <c r="BC102" s="69">
        <v>0</v>
      </c>
      <c r="BD102" s="61"/>
      <c r="BE102" s="61" t="s">
        <v>183</v>
      </c>
      <c r="BF102" s="61"/>
      <c r="BG102" s="61" t="s">
        <v>183</v>
      </c>
      <c r="BH102" s="61"/>
      <c r="BI102" s="61"/>
      <c r="BJ102" s="61"/>
      <c r="BK102" s="61"/>
      <c r="BL102" s="61"/>
      <c r="BM102" s="61"/>
      <c r="BN102" s="61"/>
      <c r="BO102" s="61"/>
      <c r="BP102" s="61" t="s">
        <v>52</v>
      </c>
      <c r="BQ102" s="61" t="s">
        <v>633</v>
      </c>
      <c r="BR102" s="61" t="s">
        <v>634</v>
      </c>
      <c r="BS102" s="61"/>
      <c r="BT102" s="61" t="s">
        <v>183</v>
      </c>
      <c r="BU102" s="61"/>
      <c r="BV102" s="61" t="s">
        <v>183</v>
      </c>
      <c r="BW102" s="61"/>
      <c r="BX102" s="61" t="s">
        <v>183</v>
      </c>
      <c r="BY102" s="61" t="s">
        <v>183</v>
      </c>
      <c r="BZ102" s="61" t="s">
        <v>55</v>
      </c>
      <c r="CA102" s="61" t="s">
        <v>627</v>
      </c>
      <c r="CB102" s="61" t="s">
        <v>56</v>
      </c>
      <c r="CC102" s="61" t="s">
        <v>635</v>
      </c>
      <c r="CD102" s="61"/>
      <c r="CE102" s="61" t="s">
        <v>183</v>
      </c>
      <c r="CF102" s="61" t="s">
        <v>133</v>
      </c>
      <c r="CG102" s="61"/>
      <c r="CH102" s="68" t="str">
        <f t="shared" si="9"/>
        <v>17_Programas de transparencia y ética pública - PTEP
21_Plan de gestión ambiental - PGA
22_Plan anual de austeridad del gasto - PAAG
24_Operación del Sistema de Gestión Institucional - SGI</v>
      </c>
      <c r="CI102" s="61"/>
      <c r="CJ102" s="61" t="s">
        <v>337</v>
      </c>
      <c r="CK102" s="61" t="s">
        <v>187</v>
      </c>
      <c r="CL102" s="61"/>
      <c r="CM102" s="61"/>
      <c r="CN102" s="61"/>
      <c r="CO102" s="61"/>
      <c r="CP102" s="68" t="str">
        <f t="shared" si="10"/>
        <v>D02_Direccionamiento Estratégico y Planeación
D03_Gestión con valores para resultados</v>
      </c>
      <c r="CQ102" s="61"/>
      <c r="CR102" s="61"/>
      <c r="CS102" s="61" t="s">
        <v>338</v>
      </c>
      <c r="CT102" s="61"/>
      <c r="CU102" s="61"/>
      <c r="CV102" s="61" t="s">
        <v>592</v>
      </c>
      <c r="CW102" s="61"/>
      <c r="CX102" s="61"/>
      <c r="CY102" s="61"/>
      <c r="CZ102" s="61"/>
      <c r="DA102" s="61"/>
      <c r="DB102" s="61"/>
      <c r="DC102" s="61"/>
      <c r="DD102" s="61"/>
      <c r="DE102" s="61"/>
      <c r="DF102" s="61"/>
      <c r="DG102" s="61"/>
      <c r="DH102" s="61"/>
      <c r="DI102" s="61"/>
      <c r="DJ102" s="68" t="str">
        <f t="shared" si="11"/>
        <v>D02_P03_Planeación Institucional
D03_P06_Fortalecimiento organizacional y simplificación de procesos</v>
      </c>
      <c r="DK102" s="61" t="s">
        <v>160</v>
      </c>
      <c r="DL102" s="61"/>
      <c r="DM102" s="61"/>
      <c r="DN102" s="61"/>
      <c r="DO102" s="61"/>
      <c r="DP102" s="61"/>
      <c r="DQ102" s="61"/>
      <c r="DR102" s="61"/>
      <c r="DS102" s="61"/>
      <c r="DT102" s="61"/>
      <c r="DU102" s="61"/>
      <c r="DV102" s="61"/>
      <c r="DW102" s="61"/>
      <c r="DX102" s="61"/>
      <c r="DY102" s="61"/>
      <c r="DZ102" s="61"/>
      <c r="EA102" s="61"/>
      <c r="EB102" s="61"/>
      <c r="EC102" s="61"/>
      <c r="ED102" s="61"/>
      <c r="EE102" s="61"/>
    </row>
    <row r="103" spans="2:135" s="2" customFormat="1" ht="84" customHeight="1" x14ac:dyDescent="0.3">
      <c r="B103" s="1"/>
      <c r="C103" s="61">
        <v>33475</v>
      </c>
      <c r="D103" s="61" t="s">
        <v>636</v>
      </c>
      <c r="E103" s="3" t="s">
        <v>637</v>
      </c>
      <c r="F103" s="61" t="s">
        <v>638</v>
      </c>
      <c r="G103" s="62" t="str">
        <f t="shared" si="6"/>
        <v>URF2026_NOP_044_01_Desarrollar y realizar campañas y/o estrategias que fomenten el uso racional de los recursos. Primer trimestre</v>
      </c>
      <c r="H103" s="63" t="s">
        <v>639</v>
      </c>
      <c r="I103" s="61" t="s">
        <v>640</v>
      </c>
      <c r="J103" s="61" t="s">
        <v>641</v>
      </c>
      <c r="K103" s="61" t="s">
        <v>331</v>
      </c>
      <c r="L103" s="64" t="s">
        <v>332</v>
      </c>
      <c r="M103" s="64"/>
      <c r="N103" s="65">
        <v>46054</v>
      </c>
      <c r="O103" s="65">
        <v>46081.999305555553</v>
      </c>
      <c r="P103" s="66">
        <f t="shared" si="7"/>
        <v>27.999305555553292</v>
      </c>
      <c r="Q103" s="64" t="s">
        <v>174</v>
      </c>
      <c r="R103" s="64"/>
      <c r="S103" s="67" t="s">
        <v>175</v>
      </c>
      <c r="T103" s="61" t="s">
        <v>642</v>
      </c>
      <c r="U103" s="100">
        <v>0.25</v>
      </c>
      <c r="V103" s="63" t="s">
        <v>7</v>
      </c>
      <c r="W103" s="101" t="s">
        <v>177</v>
      </c>
      <c r="X103" s="67" t="s">
        <v>624</v>
      </c>
      <c r="Y103" s="67" t="s">
        <v>625</v>
      </c>
      <c r="Z103" s="67" t="s">
        <v>626</v>
      </c>
      <c r="AA103" s="61" t="s">
        <v>181</v>
      </c>
      <c r="AB103" s="61"/>
      <c r="AC103" s="61" t="s">
        <v>182</v>
      </c>
      <c r="AD103" s="61"/>
      <c r="AE103" s="68" t="str">
        <f t="shared" si="8"/>
        <v>Talento Humano
Tecnológicos</v>
      </c>
      <c r="AF103" s="61"/>
      <c r="AG103" s="61" t="s">
        <v>183</v>
      </c>
      <c r="AH103" s="61" t="s">
        <v>183</v>
      </c>
      <c r="AI103" s="69">
        <v>0</v>
      </c>
      <c r="AJ103" s="70"/>
      <c r="AK103" s="61" t="s">
        <v>183</v>
      </c>
      <c r="AL103" s="61" t="s">
        <v>183</v>
      </c>
      <c r="AM103" s="69">
        <v>0</v>
      </c>
      <c r="AN103" s="70"/>
      <c r="AO103" s="61" t="s">
        <v>183</v>
      </c>
      <c r="AP103" s="61" t="s">
        <v>183</v>
      </c>
      <c r="AQ103" s="69">
        <v>0</v>
      </c>
      <c r="AR103" s="70"/>
      <c r="AS103" s="61" t="s">
        <v>183</v>
      </c>
      <c r="AT103" s="61" t="s">
        <v>183</v>
      </c>
      <c r="AU103" s="69">
        <v>0</v>
      </c>
      <c r="AV103" s="70"/>
      <c r="AW103" s="61" t="s">
        <v>183</v>
      </c>
      <c r="AX103" s="61" t="s">
        <v>183</v>
      </c>
      <c r="AY103" s="69">
        <v>0</v>
      </c>
      <c r="AZ103" s="70"/>
      <c r="BA103" s="61" t="s">
        <v>183</v>
      </c>
      <c r="BB103" s="61" t="s">
        <v>183</v>
      </c>
      <c r="BC103" s="69">
        <v>0</v>
      </c>
      <c r="BD103" s="61"/>
      <c r="BE103" s="61" t="s">
        <v>183</v>
      </c>
      <c r="BF103" s="61"/>
      <c r="BG103" s="61" t="s">
        <v>183</v>
      </c>
      <c r="BH103" s="61"/>
      <c r="BI103" s="61"/>
      <c r="BJ103" s="61"/>
      <c r="BK103" s="61"/>
      <c r="BL103" s="61"/>
      <c r="BM103" s="61"/>
      <c r="BN103" s="61"/>
      <c r="BO103" s="61"/>
      <c r="BP103" s="61" t="s">
        <v>52</v>
      </c>
      <c r="BQ103" s="61" t="s">
        <v>633</v>
      </c>
      <c r="BR103" s="61" t="s">
        <v>634</v>
      </c>
      <c r="BS103" s="61"/>
      <c r="BT103" s="61" t="s">
        <v>183</v>
      </c>
      <c r="BU103" s="61"/>
      <c r="BV103" s="61" t="s">
        <v>183</v>
      </c>
      <c r="BW103" s="61"/>
      <c r="BX103" s="61" t="s">
        <v>183</v>
      </c>
      <c r="BY103" s="61" t="s">
        <v>183</v>
      </c>
      <c r="BZ103" s="61" t="s">
        <v>55</v>
      </c>
      <c r="CA103" s="61" t="s">
        <v>643</v>
      </c>
      <c r="CB103" s="61" t="s">
        <v>56</v>
      </c>
      <c r="CC103" s="61" t="s">
        <v>644</v>
      </c>
      <c r="CD103" s="61"/>
      <c r="CE103" s="61" t="s">
        <v>183</v>
      </c>
      <c r="CF103" s="61" t="s">
        <v>133</v>
      </c>
      <c r="CG103" s="61"/>
      <c r="CH103" s="68" t="str">
        <f t="shared" si="9"/>
        <v>17_Programas de transparencia y ética pública - PTEP
21_Plan de gestión ambiental - PGA
22_Plan anual de austeridad del gasto - PAAG
24_Operación del Sistema de Gestión Institucional - SGI</v>
      </c>
      <c r="CI103" s="61"/>
      <c r="CJ103" s="61"/>
      <c r="CK103" s="61" t="s">
        <v>187</v>
      </c>
      <c r="CL103" s="61"/>
      <c r="CM103" s="61"/>
      <c r="CN103" s="61"/>
      <c r="CO103" s="61"/>
      <c r="CP103" s="68" t="str">
        <f t="shared" si="10"/>
        <v>D03_Gestión con valores para resultados</v>
      </c>
      <c r="CQ103" s="61"/>
      <c r="CR103" s="61"/>
      <c r="CS103" s="61"/>
      <c r="CT103" s="61"/>
      <c r="CU103" s="61"/>
      <c r="CV103" s="61" t="s">
        <v>592</v>
      </c>
      <c r="CW103" s="61"/>
      <c r="CX103" s="61"/>
      <c r="CY103" s="61"/>
      <c r="CZ103" s="61"/>
      <c r="DA103" s="61"/>
      <c r="DB103" s="61"/>
      <c r="DC103" s="61"/>
      <c r="DD103" s="61"/>
      <c r="DE103" s="61"/>
      <c r="DF103" s="61"/>
      <c r="DG103" s="61"/>
      <c r="DH103" s="61"/>
      <c r="DI103" s="61"/>
      <c r="DJ103" s="68" t="str">
        <f t="shared" si="11"/>
        <v>D03_P06_Fortalecimiento organizacional y simplificación de procesos</v>
      </c>
      <c r="DK103" s="61" t="s">
        <v>160</v>
      </c>
      <c r="DL103" s="61"/>
      <c r="DM103" s="61"/>
      <c r="DN103" s="61"/>
      <c r="DO103" s="61"/>
      <c r="DP103" s="61"/>
      <c r="DQ103" s="61"/>
      <c r="DR103" s="61"/>
      <c r="DS103" s="61"/>
      <c r="DT103" s="61"/>
      <c r="DU103" s="61"/>
      <c r="DV103" s="61"/>
      <c r="DW103" s="61"/>
      <c r="DX103" s="61"/>
      <c r="DY103" s="61"/>
      <c r="DZ103" s="61"/>
      <c r="EA103" s="61"/>
      <c r="EB103" s="61"/>
      <c r="EC103" s="61"/>
      <c r="ED103" s="61"/>
      <c r="EE103" s="61"/>
    </row>
    <row r="104" spans="2:135" s="2" customFormat="1" ht="84" customHeight="1" x14ac:dyDescent="0.3">
      <c r="B104" s="1"/>
      <c r="C104" s="61">
        <v>33457</v>
      </c>
      <c r="D104" s="61" t="s">
        <v>645</v>
      </c>
      <c r="E104" s="3" t="s">
        <v>646</v>
      </c>
      <c r="F104" s="61" t="s">
        <v>647</v>
      </c>
      <c r="G104" s="62" t="str">
        <f t="shared" si="6"/>
        <v>URF2026_NOP_044_02_Desarrollar y realizar campañas y/o estrategias que fomenten el uso racional de los recursos. segundo trimestre</v>
      </c>
      <c r="H104" s="63" t="s">
        <v>648</v>
      </c>
      <c r="I104" s="61" t="s">
        <v>640</v>
      </c>
      <c r="J104" s="61" t="s">
        <v>641</v>
      </c>
      <c r="K104" s="61" t="s">
        <v>331</v>
      </c>
      <c r="L104" s="64" t="s">
        <v>429</v>
      </c>
      <c r="M104" s="64"/>
      <c r="N104" s="65">
        <v>46143</v>
      </c>
      <c r="O104" s="65">
        <v>46173.999305555553</v>
      </c>
      <c r="P104" s="66">
        <f t="shared" si="7"/>
        <v>30.999305555553292</v>
      </c>
      <c r="Q104" s="64" t="s">
        <v>174</v>
      </c>
      <c r="R104" s="64"/>
      <c r="S104" s="67" t="s">
        <v>175</v>
      </c>
      <c r="T104" s="61" t="s">
        <v>642</v>
      </c>
      <c r="U104" s="100">
        <v>0.25</v>
      </c>
      <c r="V104" s="63" t="s">
        <v>7</v>
      </c>
      <c r="W104" s="101" t="s">
        <v>177</v>
      </c>
      <c r="X104" s="67" t="s">
        <v>624</v>
      </c>
      <c r="Y104" s="67" t="s">
        <v>625</v>
      </c>
      <c r="Z104" s="67" t="s">
        <v>626</v>
      </c>
      <c r="AA104" s="61" t="s">
        <v>181</v>
      </c>
      <c r="AB104" s="61"/>
      <c r="AC104" s="61" t="s">
        <v>182</v>
      </c>
      <c r="AD104" s="61"/>
      <c r="AE104" s="68" t="str">
        <f t="shared" si="8"/>
        <v>Talento Humano
Tecnológicos</v>
      </c>
      <c r="AF104" s="61"/>
      <c r="AG104" s="61" t="s">
        <v>183</v>
      </c>
      <c r="AH104" s="61" t="s">
        <v>183</v>
      </c>
      <c r="AI104" s="69">
        <v>0</v>
      </c>
      <c r="AJ104" s="70"/>
      <c r="AK104" s="61" t="s">
        <v>183</v>
      </c>
      <c r="AL104" s="61" t="s">
        <v>183</v>
      </c>
      <c r="AM104" s="69">
        <v>0</v>
      </c>
      <c r="AN104" s="70"/>
      <c r="AO104" s="61" t="s">
        <v>183</v>
      </c>
      <c r="AP104" s="61" t="s">
        <v>183</v>
      </c>
      <c r="AQ104" s="69">
        <v>0</v>
      </c>
      <c r="AR104" s="70"/>
      <c r="AS104" s="61" t="s">
        <v>183</v>
      </c>
      <c r="AT104" s="61" t="s">
        <v>183</v>
      </c>
      <c r="AU104" s="69">
        <v>0</v>
      </c>
      <c r="AV104" s="70"/>
      <c r="AW104" s="61" t="s">
        <v>183</v>
      </c>
      <c r="AX104" s="61" t="s">
        <v>183</v>
      </c>
      <c r="AY104" s="69">
        <v>0</v>
      </c>
      <c r="AZ104" s="70"/>
      <c r="BA104" s="61" t="s">
        <v>183</v>
      </c>
      <c r="BB104" s="61" t="s">
        <v>183</v>
      </c>
      <c r="BC104" s="69">
        <v>0</v>
      </c>
      <c r="BD104" s="61"/>
      <c r="BE104" s="61" t="s">
        <v>183</v>
      </c>
      <c r="BF104" s="61"/>
      <c r="BG104" s="61" t="s">
        <v>183</v>
      </c>
      <c r="BH104" s="61"/>
      <c r="BI104" s="61"/>
      <c r="BJ104" s="61"/>
      <c r="BK104" s="61"/>
      <c r="BL104" s="61"/>
      <c r="BM104" s="61"/>
      <c r="BN104" s="61"/>
      <c r="BO104" s="61"/>
      <c r="BP104" s="61" t="s">
        <v>52</v>
      </c>
      <c r="BQ104" s="61" t="s">
        <v>633</v>
      </c>
      <c r="BR104" s="61" t="s">
        <v>634</v>
      </c>
      <c r="BS104" s="61"/>
      <c r="BT104" s="61" t="s">
        <v>183</v>
      </c>
      <c r="BU104" s="61"/>
      <c r="BV104" s="61" t="s">
        <v>183</v>
      </c>
      <c r="BW104" s="61"/>
      <c r="BX104" s="61" t="s">
        <v>183</v>
      </c>
      <c r="BY104" s="61" t="s">
        <v>183</v>
      </c>
      <c r="BZ104" s="61" t="s">
        <v>55</v>
      </c>
      <c r="CA104" s="61" t="s">
        <v>643</v>
      </c>
      <c r="CB104" s="61" t="s">
        <v>56</v>
      </c>
      <c r="CC104" s="61" t="s">
        <v>644</v>
      </c>
      <c r="CD104" s="61"/>
      <c r="CE104" s="61" t="s">
        <v>183</v>
      </c>
      <c r="CF104" s="61" t="s">
        <v>133</v>
      </c>
      <c r="CG104" s="61"/>
      <c r="CH104" s="68" t="str">
        <f t="shared" si="9"/>
        <v>17_Programas de transparencia y ética pública - PTEP
21_Plan de gestión ambiental - PGA
22_Plan anual de austeridad del gasto - PAAG
24_Operación del Sistema de Gestión Institucional - SGI</v>
      </c>
      <c r="CI104" s="61"/>
      <c r="CJ104" s="61"/>
      <c r="CK104" s="61" t="s">
        <v>187</v>
      </c>
      <c r="CL104" s="61"/>
      <c r="CM104" s="61"/>
      <c r="CN104" s="61"/>
      <c r="CO104" s="61"/>
      <c r="CP104" s="68" t="str">
        <f t="shared" si="10"/>
        <v>D03_Gestión con valores para resultados</v>
      </c>
      <c r="CQ104" s="61"/>
      <c r="CR104" s="61"/>
      <c r="CS104" s="61"/>
      <c r="CT104" s="61"/>
      <c r="CU104" s="61"/>
      <c r="CV104" s="61" t="s">
        <v>592</v>
      </c>
      <c r="CW104" s="61"/>
      <c r="CX104" s="61"/>
      <c r="CY104" s="61"/>
      <c r="CZ104" s="61"/>
      <c r="DA104" s="61"/>
      <c r="DB104" s="61"/>
      <c r="DC104" s="61"/>
      <c r="DD104" s="61"/>
      <c r="DE104" s="61"/>
      <c r="DF104" s="61"/>
      <c r="DG104" s="61"/>
      <c r="DH104" s="61"/>
      <c r="DI104" s="61"/>
      <c r="DJ104" s="68" t="str">
        <f t="shared" si="11"/>
        <v>D03_P06_Fortalecimiento organizacional y simplificación de procesos</v>
      </c>
      <c r="DK104" s="61" t="s">
        <v>160</v>
      </c>
      <c r="DL104" s="61"/>
      <c r="DM104" s="61"/>
      <c r="DN104" s="61"/>
      <c r="DO104" s="61"/>
      <c r="DP104" s="61"/>
      <c r="DQ104" s="61"/>
      <c r="DR104" s="61"/>
      <c r="DS104" s="61"/>
      <c r="DT104" s="61"/>
      <c r="DU104" s="61"/>
      <c r="DV104" s="61"/>
      <c r="DW104" s="61"/>
      <c r="DX104" s="61"/>
      <c r="DY104" s="61"/>
      <c r="DZ104" s="61"/>
      <c r="EA104" s="61"/>
      <c r="EB104" s="61"/>
      <c r="EC104" s="61"/>
      <c r="ED104" s="61"/>
      <c r="EE104" s="61"/>
    </row>
    <row r="105" spans="2:135" s="2" customFormat="1" ht="84" customHeight="1" x14ac:dyDescent="0.3">
      <c r="B105" s="1"/>
      <c r="C105" s="61">
        <v>33459</v>
      </c>
      <c r="D105" s="61" t="s">
        <v>649</v>
      </c>
      <c r="E105" s="3" t="s">
        <v>650</v>
      </c>
      <c r="F105" s="61" t="s">
        <v>651</v>
      </c>
      <c r="G105" s="62" t="str">
        <f t="shared" si="6"/>
        <v>URF2026_NOP_044_03_Desarrollar y realizar campañas y/o estrategias que fomenten el uso racional de los recursos. tercer trimestre</v>
      </c>
      <c r="H105" s="63" t="s">
        <v>652</v>
      </c>
      <c r="I105" s="61" t="s">
        <v>640</v>
      </c>
      <c r="J105" s="61" t="s">
        <v>641</v>
      </c>
      <c r="K105" s="61" t="s">
        <v>331</v>
      </c>
      <c r="L105" s="64" t="s">
        <v>429</v>
      </c>
      <c r="M105" s="64"/>
      <c r="N105" s="65">
        <v>46235</v>
      </c>
      <c r="O105" s="65">
        <v>46265.999305555553</v>
      </c>
      <c r="P105" s="66">
        <f t="shared" si="7"/>
        <v>30.999305555553292</v>
      </c>
      <c r="Q105" s="64" t="s">
        <v>174</v>
      </c>
      <c r="R105" s="64"/>
      <c r="S105" s="67" t="s">
        <v>175</v>
      </c>
      <c r="T105" s="61" t="s">
        <v>642</v>
      </c>
      <c r="U105" s="100">
        <v>0.25</v>
      </c>
      <c r="V105" s="63" t="s">
        <v>7</v>
      </c>
      <c r="W105" s="101" t="s">
        <v>177</v>
      </c>
      <c r="X105" s="67" t="s">
        <v>624</v>
      </c>
      <c r="Y105" s="67" t="s">
        <v>625</v>
      </c>
      <c r="Z105" s="67" t="s">
        <v>626</v>
      </c>
      <c r="AA105" s="61" t="s">
        <v>181</v>
      </c>
      <c r="AB105" s="61"/>
      <c r="AC105" s="61" t="s">
        <v>182</v>
      </c>
      <c r="AD105" s="61"/>
      <c r="AE105" s="68" t="str">
        <f t="shared" si="8"/>
        <v>Talento Humano
Tecnológicos</v>
      </c>
      <c r="AF105" s="61"/>
      <c r="AG105" s="61" t="s">
        <v>183</v>
      </c>
      <c r="AH105" s="61" t="s">
        <v>183</v>
      </c>
      <c r="AI105" s="69">
        <v>0</v>
      </c>
      <c r="AJ105" s="70"/>
      <c r="AK105" s="61" t="s">
        <v>183</v>
      </c>
      <c r="AL105" s="61" t="s">
        <v>183</v>
      </c>
      <c r="AM105" s="69">
        <v>0</v>
      </c>
      <c r="AN105" s="70"/>
      <c r="AO105" s="61" t="s">
        <v>183</v>
      </c>
      <c r="AP105" s="61" t="s">
        <v>183</v>
      </c>
      <c r="AQ105" s="69">
        <v>0</v>
      </c>
      <c r="AR105" s="70"/>
      <c r="AS105" s="61" t="s">
        <v>183</v>
      </c>
      <c r="AT105" s="61" t="s">
        <v>183</v>
      </c>
      <c r="AU105" s="69">
        <v>0</v>
      </c>
      <c r="AV105" s="70"/>
      <c r="AW105" s="61" t="s">
        <v>183</v>
      </c>
      <c r="AX105" s="61" t="s">
        <v>183</v>
      </c>
      <c r="AY105" s="69">
        <v>0</v>
      </c>
      <c r="AZ105" s="70"/>
      <c r="BA105" s="61" t="s">
        <v>183</v>
      </c>
      <c r="BB105" s="61" t="s">
        <v>183</v>
      </c>
      <c r="BC105" s="69">
        <v>0</v>
      </c>
      <c r="BD105" s="61"/>
      <c r="BE105" s="61" t="s">
        <v>183</v>
      </c>
      <c r="BF105" s="61"/>
      <c r="BG105" s="61" t="s">
        <v>183</v>
      </c>
      <c r="BH105" s="61"/>
      <c r="BI105" s="61"/>
      <c r="BJ105" s="61"/>
      <c r="BK105" s="61"/>
      <c r="BL105" s="61"/>
      <c r="BM105" s="61"/>
      <c r="BN105" s="61"/>
      <c r="BO105" s="61"/>
      <c r="BP105" s="61" t="s">
        <v>52</v>
      </c>
      <c r="BQ105" s="61" t="s">
        <v>633</v>
      </c>
      <c r="BR105" s="61" t="s">
        <v>634</v>
      </c>
      <c r="BS105" s="61"/>
      <c r="BT105" s="61" t="s">
        <v>183</v>
      </c>
      <c r="BU105" s="61"/>
      <c r="BV105" s="61" t="s">
        <v>183</v>
      </c>
      <c r="BW105" s="61"/>
      <c r="BX105" s="61" t="s">
        <v>183</v>
      </c>
      <c r="BY105" s="61" t="s">
        <v>183</v>
      </c>
      <c r="BZ105" s="61" t="s">
        <v>55</v>
      </c>
      <c r="CA105" s="61" t="s">
        <v>643</v>
      </c>
      <c r="CB105" s="61" t="s">
        <v>56</v>
      </c>
      <c r="CC105" s="61" t="s">
        <v>644</v>
      </c>
      <c r="CD105" s="61"/>
      <c r="CE105" s="61" t="s">
        <v>183</v>
      </c>
      <c r="CF105" s="61" t="s">
        <v>133</v>
      </c>
      <c r="CG105" s="61"/>
      <c r="CH105" s="68" t="str">
        <f t="shared" si="9"/>
        <v>17_Programas de transparencia y ética pública - PTEP
21_Plan de gestión ambiental - PGA
22_Plan anual de austeridad del gasto - PAAG
24_Operación del Sistema de Gestión Institucional - SGI</v>
      </c>
      <c r="CI105" s="61"/>
      <c r="CJ105" s="61"/>
      <c r="CK105" s="61" t="s">
        <v>187</v>
      </c>
      <c r="CL105" s="61"/>
      <c r="CM105" s="61"/>
      <c r="CN105" s="61"/>
      <c r="CO105" s="61"/>
      <c r="CP105" s="68" t="str">
        <f t="shared" si="10"/>
        <v>D03_Gestión con valores para resultados</v>
      </c>
      <c r="CQ105" s="61"/>
      <c r="CR105" s="61"/>
      <c r="CS105" s="61"/>
      <c r="CT105" s="61"/>
      <c r="CU105" s="61"/>
      <c r="CV105" s="61" t="s">
        <v>592</v>
      </c>
      <c r="CW105" s="61"/>
      <c r="CX105" s="61"/>
      <c r="CY105" s="61"/>
      <c r="CZ105" s="61"/>
      <c r="DA105" s="61"/>
      <c r="DB105" s="61"/>
      <c r="DC105" s="61"/>
      <c r="DD105" s="61"/>
      <c r="DE105" s="61"/>
      <c r="DF105" s="61"/>
      <c r="DG105" s="61"/>
      <c r="DH105" s="61"/>
      <c r="DI105" s="61"/>
      <c r="DJ105" s="68" t="str">
        <f t="shared" si="11"/>
        <v>D03_P06_Fortalecimiento organizacional y simplificación de procesos</v>
      </c>
      <c r="DK105" s="61" t="s">
        <v>160</v>
      </c>
      <c r="DL105" s="61"/>
      <c r="DM105" s="61"/>
      <c r="DN105" s="61"/>
      <c r="DO105" s="61"/>
      <c r="DP105" s="61"/>
      <c r="DQ105" s="61"/>
      <c r="DR105" s="61"/>
      <c r="DS105" s="61"/>
      <c r="DT105" s="61"/>
      <c r="DU105" s="61"/>
      <c r="DV105" s="61"/>
      <c r="DW105" s="61"/>
      <c r="DX105" s="61"/>
      <c r="DY105" s="61"/>
      <c r="DZ105" s="61"/>
      <c r="EA105" s="61"/>
      <c r="EB105" s="61"/>
      <c r="EC105" s="61"/>
      <c r="ED105" s="61"/>
      <c r="EE105" s="61"/>
    </row>
    <row r="106" spans="2:135" s="2" customFormat="1" ht="84" customHeight="1" x14ac:dyDescent="0.3">
      <c r="B106" s="1"/>
      <c r="C106" s="61">
        <v>33461</v>
      </c>
      <c r="D106" s="61" t="s">
        <v>653</v>
      </c>
      <c r="E106" s="3" t="s">
        <v>654</v>
      </c>
      <c r="F106" s="61" t="s">
        <v>655</v>
      </c>
      <c r="G106" s="62" t="str">
        <f t="shared" si="6"/>
        <v>URF2026_NOP_044_04_Desarrollar y realizar campañas y/o estrategias que fomenten el uso racional de los recursos. cuarto trimestre</v>
      </c>
      <c r="H106" s="63" t="s">
        <v>656</v>
      </c>
      <c r="I106" s="61" t="s">
        <v>640</v>
      </c>
      <c r="J106" s="61" t="s">
        <v>641</v>
      </c>
      <c r="K106" s="61" t="s">
        <v>331</v>
      </c>
      <c r="L106" s="64" t="s">
        <v>429</v>
      </c>
      <c r="M106" s="64"/>
      <c r="N106" s="65">
        <v>46327</v>
      </c>
      <c r="O106" s="65">
        <v>46356.999305555553</v>
      </c>
      <c r="P106" s="66">
        <f t="shared" si="7"/>
        <v>29.999305555553292</v>
      </c>
      <c r="Q106" s="64" t="s">
        <v>174</v>
      </c>
      <c r="R106" s="64"/>
      <c r="S106" s="67" t="s">
        <v>175</v>
      </c>
      <c r="T106" s="61" t="s">
        <v>657</v>
      </c>
      <c r="U106" s="100">
        <v>0.25</v>
      </c>
      <c r="V106" s="63" t="s">
        <v>7</v>
      </c>
      <c r="W106" s="101" t="s">
        <v>177</v>
      </c>
      <c r="X106" s="67" t="s">
        <v>624</v>
      </c>
      <c r="Y106" s="67" t="s">
        <v>625</v>
      </c>
      <c r="Z106" s="67" t="s">
        <v>626</v>
      </c>
      <c r="AA106" s="61" t="s">
        <v>181</v>
      </c>
      <c r="AB106" s="61"/>
      <c r="AC106" s="61" t="s">
        <v>182</v>
      </c>
      <c r="AD106" s="61"/>
      <c r="AE106" s="68" t="str">
        <f t="shared" si="8"/>
        <v>Talento Humano
Tecnológicos</v>
      </c>
      <c r="AF106" s="61"/>
      <c r="AG106" s="61" t="s">
        <v>183</v>
      </c>
      <c r="AH106" s="61" t="s">
        <v>183</v>
      </c>
      <c r="AI106" s="69">
        <v>0</v>
      </c>
      <c r="AJ106" s="70"/>
      <c r="AK106" s="61" t="s">
        <v>183</v>
      </c>
      <c r="AL106" s="61" t="s">
        <v>183</v>
      </c>
      <c r="AM106" s="69">
        <v>0</v>
      </c>
      <c r="AN106" s="70"/>
      <c r="AO106" s="61" t="s">
        <v>183</v>
      </c>
      <c r="AP106" s="61" t="s">
        <v>183</v>
      </c>
      <c r="AQ106" s="69">
        <v>0</v>
      </c>
      <c r="AR106" s="70"/>
      <c r="AS106" s="61" t="s">
        <v>183</v>
      </c>
      <c r="AT106" s="61" t="s">
        <v>183</v>
      </c>
      <c r="AU106" s="69">
        <v>0</v>
      </c>
      <c r="AV106" s="70"/>
      <c r="AW106" s="61" t="s">
        <v>183</v>
      </c>
      <c r="AX106" s="61" t="s">
        <v>183</v>
      </c>
      <c r="AY106" s="69">
        <v>0</v>
      </c>
      <c r="AZ106" s="70"/>
      <c r="BA106" s="61" t="s">
        <v>183</v>
      </c>
      <c r="BB106" s="61" t="s">
        <v>183</v>
      </c>
      <c r="BC106" s="69">
        <v>0</v>
      </c>
      <c r="BD106" s="61"/>
      <c r="BE106" s="61" t="s">
        <v>183</v>
      </c>
      <c r="BF106" s="61"/>
      <c r="BG106" s="61" t="s">
        <v>183</v>
      </c>
      <c r="BH106" s="61"/>
      <c r="BI106" s="61"/>
      <c r="BJ106" s="61"/>
      <c r="BK106" s="61"/>
      <c r="BL106" s="61"/>
      <c r="BM106" s="61"/>
      <c r="BN106" s="61"/>
      <c r="BO106" s="61"/>
      <c r="BP106" s="61" t="s">
        <v>52</v>
      </c>
      <c r="BQ106" s="61" t="s">
        <v>633</v>
      </c>
      <c r="BR106" s="61" t="s">
        <v>634</v>
      </c>
      <c r="BS106" s="61"/>
      <c r="BT106" s="61" t="s">
        <v>183</v>
      </c>
      <c r="BU106" s="61"/>
      <c r="BV106" s="61" t="s">
        <v>183</v>
      </c>
      <c r="BW106" s="61"/>
      <c r="BX106" s="61" t="s">
        <v>183</v>
      </c>
      <c r="BY106" s="61" t="s">
        <v>183</v>
      </c>
      <c r="BZ106" s="61" t="s">
        <v>55</v>
      </c>
      <c r="CA106" s="61" t="s">
        <v>643</v>
      </c>
      <c r="CB106" s="61" t="s">
        <v>56</v>
      </c>
      <c r="CC106" s="61" t="s">
        <v>644</v>
      </c>
      <c r="CD106" s="61"/>
      <c r="CE106" s="61" t="s">
        <v>183</v>
      </c>
      <c r="CF106" s="61" t="s">
        <v>133</v>
      </c>
      <c r="CG106" s="61"/>
      <c r="CH106" s="68" t="str">
        <f t="shared" si="9"/>
        <v>17_Programas de transparencia y ética pública - PTEP
21_Plan de gestión ambiental - PGA
22_Plan anual de austeridad del gasto - PAAG
24_Operación del Sistema de Gestión Institucional - SGI</v>
      </c>
      <c r="CI106" s="61"/>
      <c r="CJ106" s="61"/>
      <c r="CK106" s="61" t="s">
        <v>187</v>
      </c>
      <c r="CL106" s="61"/>
      <c r="CM106" s="61"/>
      <c r="CN106" s="61"/>
      <c r="CO106" s="61"/>
      <c r="CP106" s="68" t="str">
        <f t="shared" si="10"/>
        <v>D03_Gestión con valores para resultados</v>
      </c>
      <c r="CQ106" s="61"/>
      <c r="CR106" s="61"/>
      <c r="CS106" s="61"/>
      <c r="CT106" s="61"/>
      <c r="CU106" s="61"/>
      <c r="CV106" s="61" t="s">
        <v>592</v>
      </c>
      <c r="CW106" s="61"/>
      <c r="CX106" s="61"/>
      <c r="CY106" s="61"/>
      <c r="CZ106" s="61"/>
      <c r="DA106" s="61"/>
      <c r="DB106" s="61"/>
      <c r="DC106" s="61"/>
      <c r="DD106" s="61"/>
      <c r="DE106" s="61"/>
      <c r="DF106" s="61"/>
      <c r="DG106" s="61"/>
      <c r="DH106" s="61"/>
      <c r="DI106" s="61"/>
      <c r="DJ106" s="68" t="str">
        <f t="shared" si="11"/>
        <v>D03_P06_Fortalecimiento organizacional y simplificación de procesos</v>
      </c>
      <c r="DK106" s="61" t="s">
        <v>160</v>
      </c>
      <c r="DL106" s="61"/>
      <c r="DM106" s="61"/>
      <c r="DN106" s="61"/>
      <c r="DO106" s="61"/>
      <c r="DP106" s="61"/>
      <c r="DQ106" s="61"/>
      <c r="DR106" s="61"/>
      <c r="DS106" s="61"/>
      <c r="DT106" s="61"/>
      <c r="DU106" s="61"/>
      <c r="DV106" s="61"/>
      <c r="DW106" s="61"/>
      <c r="DX106" s="61"/>
      <c r="DY106" s="61"/>
      <c r="DZ106" s="61"/>
      <c r="EA106" s="61"/>
      <c r="EB106" s="61"/>
      <c r="EC106" s="61"/>
      <c r="ED106" s="61"/>
      <c r="EE106" s="61"/>
    </row>
    <row r="107" spans="2:135" s="2" customFormat="1" ht="84" customHeight="1" x14ac:dyDescent="0.3">
      <c r="B107" s="1"/>
      <c r="C107" s="61">
        <v>33463</v>
      </c>
      <c r="D107" s="61" t="s">
        <v>658</v>
      </c>
      <c r="E107" s="3" t="s">
        <v>659</v>
      </c>
      <c r="F107" s="175" t="s">
        <v>2729</v>
      </c>
      <c r="G107" s="62" t="str">
        <f t="shared" si="6"/>
        <v>URF2026_NEP_045_01_Hacer seguimiento a la gestión ambiental Primer semestre_Primer semestre</v>
      </c>
      <c r="H107" s="63" t="s">
        <v>660</v>
      </c>
      <c r="I107" s="175" t="s">
        <v>2731</v>
      </c>
      <c r="J107" s="175" t="s">
        <v>2730</v>
      </c>
      <c r="K107" s="61" t="s">
        <v>331</v>
      </c>
      <c r="L107" s="64" t="s">
        <v>429</v>
      </c>
      <c r="M107" s="64"/>
      <c r="N107" s="65">
        <v>46174</v>
      </c>
      <c r="O107" s="174">
        <v>46265</v>
      </c>
      <c r="P107" s="66">
        <f t="shared" si="7"/>
        <v>91</v>
      </c>
      <c r="Q107" s="64" t="s">
        <v>174</v>
      </c>
      <c r="R107" s="64"/>
      <c r="S107" s="67" t="s">
        <v>175</v>
      </c>
      <c r="T107" s="61" t="s">
        <v>500</v>
      </c>
      <c r="U107" s="100">
        <v>0.5</v>
      </c>
      <c r="V107" s="63" t="s">
        <v>6</v>
      </c>
      <c r="W107" s="101" t="s">
        <v>177</v>
      </c>
      <c r="X107" s="67" t="s">
        <v>624</v>
      </c>
      <c r="Y107" s="67" t="s">
        <v>625</v>
      </c>
      <c r="Z107" s="67" t="s">
        <v>626</v>
      </c>
      <c r="AA107" s="61" t="s">
        <v>181</v>
      </c>
      <c r="AB107" s="61"/>
      <c r="AC107" s="61" t="s">
        <v>182</v>
      </c>
      <c r="AD107" s="61"/>
      <c r="AE107" s="68" t="str">
        <f t="shared" si="8"/>
        <v>Talento Humano
Tecnológicos</v>
      </c>
      <c r="AF107" s="61"/>
      <c r="AG107" s="61" t="s">
        <v>183</v>
      </c>
      <c r="AH107" s="61" t="s">
        <v>183</v>
      </c>
      <c r="AI107" s="69">
        <v>0</v>
      </c>
      <c r="AJ107" s="70"/>
      <c r="AK107" s="61" t="s">
        <v>183</v>
      </c>
      <c r="AL107" s="61" t="s">
        <v>183</v>
      </c>
      <c r="AM107" s="69">
        <v>0</v>
      </c>
      <c r="AN107" s="70"/>
      <c r="AO107" s="61" t="s">
        <v>183</v>
      </c>
      <c r="AP107" s="61" t="s">
        <v>183</v>
      </c>
      <c r="AQ107" s="69">
        <v>0</v>
      </c>
      <c r="AR107" s="70"/>
      <c r="AS107" s="61" t="s">
        <v>183</v>
      </c>
      <c r="AT107" s="61" t="s">
        <v>183</v>
      </c>
      <c r="AU107" s="69">
        <v>0</v>
      </c>
      <c r="AV107" s="70"/>
      <c r="AW107" s="61" t="s">
        <v>183</v>
      </c>
      <c r="AX107" s="61" t="s">
        <v>183</v>
      </c>
      <c r="AY107" s="69">
        <v>0</v>
      </c>
      <c r="AZ107" s="70"/>
      <c r="BA107" s="61" t="s">
        <v>183</v>
      </c>
      <c r="BB107" s="61" t="s">
        <v>183</v>
      </c>
      <c r="BC107" s="69">
        <v>0</v>
      </c>
      <c r="BD107" s="61"/>
      <c r="BE107" s="61" t="s">
        <v>183</v>
      </c>
      <c r="BF107" s="61"/>
      <c r="BG107" s="61" t="s">
        <v>183</v>
      </c>
      <c r="BH107" s="61"/>
      <c r="BI107" s="61"/>
      <c r="BJ107" s="61"/>
      <c r="BK107" s="61"/>
      <c r="BL107" s="61"/>
      <c r="BM107" s="61"/>
      <c r="BN107" s="61"/>
      <c r="BO107" s="61"/>
      <c r="BP107" s="61" t="s">
        <v>52</v>
      </c>
      <c r="BQ107" s="61" t="s">
        <v>633</v>
      </c>
      <c r="BR107" s="61" t="s">
        <v>634</v>
      </c>
      <c r="BS107" s="61"/>
      <c r="BT107" s="61" t="s">
        <v>183</v>
      </c>
      <c r="BU107" s="61"/>
      <c r="BV107" s="61" t="s">
        <v>183</v>
      </c>
      <c r="BW107" s="61"/>
      <c r="BX107" s="61" t="s">
        <v>183</v>
      </c>
      <c r="BY107" s="61" t="s">
        <v>183</v>
      </c>
      <c r="BZ107" s="61" t="s">
        <v>55</v>
      </c>
      <c r="CA107" s="61" t="s">
        <v>627</v>
      </c>
      <c r="CB107" s="61" t="s">
        <v>56</v>
      </c>
      <c r="CC107" s="61" t="s">
        <v>644</v>
      </c>
      <c r="CD107" s="61"/>
      <c r="CE107" s="61" t="s">
        <v>183</v>
      </c>
      <c r="CF107" s="61" t="s">
        <v>133</v>
      </c>
      <c r="CG107" s="61"/>
      <c r="CH107" s="68" t="str">
        <f t="shared" si="9"/>
        <v>17_Programas de transparencia y ética pública - PTEP
21_Plan de gestión ambiental - PGA
22_Plan anual de austeridad del gasto - PAAG
24_Operación del Sistema de Gestión Institucional - SGI</v>
      </c>
      <c r="CI107" s="61"/>
      <c r="CJ107" s="61"/>
      <c r="CK107" s="61"/>
      <c r="CL107" s="61" t="s">
        <v>419</v>
      </c>
      <c r="CM107" s="61"/>
      <c r="CN107" s="61"/>
      <c r="CO107" s="61"/>
      <c r="CP107" s="68" t="str">
        <f t="shared" si="10"/>
        <v>D04_Evaluación de resultados</v>
      </c>
      <c r="CQ107" s="61"/>
      <c r="CR107" s="61"/>
      <c r="CS107" s="61"/>
      <c r="CT107" s="61"/>
      <c r="CU107" s="61"/>
      <c r="CV107" s="61"/>
      <c r="CW107" s="61"/>
      <c r="CX107" s="61"/>
      <c r="CY107" s="61"/>
      <c r="CZ107" s="61"/>
      <c r="DA107" s="61"/>
      <c r="DB107" s="61"/>
      <c r="DC107" s="61"/>
      <c r="DD107" s="61" t="s">
        <v>420</v>
      </c>
      <c r="DE107" s="61"/>
      <c r="DF107" s="61"/>
      <c r="DG107" s="61"/>
      <c r="DH107" s="61"/>
      <c r="DI107" s="61"/>
      <c r="DJ107" s="68" t="str">
        <f t="shared" si="11"/>
        <v>D04_P14_Seguimiento y evaluación del desempeño institucional</v>
      </c>
      <c r="DK107" s="61" t="s">
        <v>599</v>
      </c>
      <c r="DL107" s="61" t="s">
        <v>599</v>
      </c>
      <c r="DM107" s="106">
        <v>46132</v>
      </c>
      <c r="DN107" s="106">
        <v>46142</v>
      </c>
      <c r="DO107" s="61" t="s">
        <v>2732</v>
      </c>
      <c r="DP107" s="61" t="s">
        <v>2734</v>
      </c>
      <c r="DQ107" s="61"/>
      <c r="DR107" s="61"/>
      <c r="DS107" s="61"/>
      <c r="DT107" s="61"/>
      <c r="DU107" s="61"/>
      <c r="DV107" s="61"/>
      <c r="DW107" s="61"/>
      <c r="DX107" s="61"/>
      <c r="DY107" s="61"/>
      <c r="DZ107" s="61"/>
      <c r="EA107" s="61"/>
      <c r="EB107" s="61"/>
      <c r="EC107" s="61"/>
      <c r="ED107" s="61"/>
      <c r="EE107" s="61"/>
    </row>
    <row r="108" spans="2:135" s="2" customFormat="1" ht="84" customHeight="1" x14ac:dyDescent="0.3">
      <c r="B108" s="1"/>
      <c r="C108" s="61">
        <v>33465</v>
      </c>
      <c r="D108" s="61" t="s">
        <v>663</v>
      </c>
      <c r="E108" s="3" t="s">
        <v>664</v>
      </c>
      <c r="F108" s="61" t="s">
        <v>665</v>
      </c>
      <c r="G108" s="62" t="str">
        <f t="shared" si="6"/>
        <v>URF2026_NEP_045_02_Hacer seguimiento al plan de gestión ambiental_segundo semestre</v>
      </c>
      <c r="H108" s="63" t="s">
        <v>660</v>
      </c>
      <c r="I108" s="61" t="s">
        <v>661</v>
      </c>
      <c r="J108" s="61" t="s">
        <v>662</v>
      </c>
      <c r="K108" s="61" t="s">
        <v>331</v>
      </c>
      <c r="L108" s="64" t="s">
        <v>429</v>
      </c>
      <c r="M108" s="64"/>
      <c r="N108" s="65">
        <v>46327</v>
      </c>
      <c r="O108" s="65">
        <v>46371.999305555553</v>
      </c>
      <c r="P108" s="66">
        <f t="shared" si="7"/>
        <v>44.999305555553292</v>
      </c>
      <c r="Q108" s="64" t="s">
        <v>174</v>
      </c>
      <c r="R108" s="64"/>
      <c r="S108" s="67" t="s">
        <v>175</v>
      </c>
      <c r="T108" s="61"/>
      <c r="U108" s="100">
        <v>0.5</v>
      </c>
      <c r="V108" s="63" t="s">
        <v>6</v>
      </c>
      <c r="W108" s="101" t="s">
        <v>177</v>
      </c>
      <c r="X108" s="67" t="s">
        <v>624</v>
      </c>
      <c r="Y108" s="67" t="s">
        <v>625</v>
      </c>
      <c r="Z108" s="67" t="s">
        <v>626</v>
      </c>
      <c r="AA108" s="61" t="s">
        <v>181</v>
      </c>
      <c r="AB108" s="61"/>
      <c r="AC108" s="61" t="s">
        <v>182</v>
      </c>
      <c r="AD108" s="61"/>
      <c r="AE108" s="68" t="str">
        <f t="shared" si="8"/>
        <v>Talento Humano
Tecnológicos</v>
      </c>
      <c r="AF108" s="61"/>
      <c r="AG108" s="61" t="s">
        <v>183</v>
      </c>
      <c r="AH108" s="61" t="s">
        <v>183</v>
      </c>
      <c r="AI108" s="69">
        <v>0</v>
      </c>
      <c r="AJ108" s="70"/>
      <c r="AK108" s="61" t="s">
        <v>183</v>
      </c>
      <c r="AL108" s="61" t="s">
        <v>183</v>
      </c>
      <c r="AM108" s="69">
        <v>0</v>
      </c>
      <c r="AN108" s="70"/>
      <c r="AO108" s="61" t="s">
        <v>183</v>
      </c>
      <c r="AP108" s="61" t="s">
        <v>183</v>
      </c>
      <c r="AQ108" s="69">
        <v>0</v>
      </c>
      <c r="AR108" s="70"/>
      <c r="AS108" s="61" t="s">
        <v>183</v>
      </c>
      <c r="AT108" s="61" t="s">
        <v>183</v>
      </c>
      <c r="AU108" s="69">
        <v>0</v>
      </c>
      <c r="AV108" s="70"/>
      <c r="AW108" s="61" t="s">
        <v>183</v>
      </c>
      <c r="AX108" s="61" t="s">
        <v>183</v>
      </c>
      <c r="AY108" s="69">
        <v>0</v>
      </c>
      <c r="AZ108" s="70"/>
      <c r="BA108" s="61" t="s">
        <v>183</v>
      </c>
      <c r="BB108" s="61" t="s">
        <v>183</v>
      </c>
      <c r="BC108" s="69">
        <v>0</v>
      </c>
      <c r="BD108" s="61"/>
      <c r="BE108" s="61" t="s">
        <v>183</v>
      </c>
      <c r="BF108" s="61"/>
      <c r="BG108" s="61" t="s">
        <v>183</v>
      </c>
      <c r="BH108" s="61"/>
      <c r="BI108" s="61"/>
      <c r="BJ108" s="61"/>
      <c r="BK108" s="61"/>
      <c r="BL108" s="61"/>
      <c r="BM108" s="61"/>
      <c r="BN108" s="61"/>
      <c r="BO108" s="61"/>
      <c r="BP108" s="61" t="s">
        <v>52</v>
      </c>
      <c r="BQ108" s="61" t="s">
        <v>633</v>
      </c>
      <c r="BR108" s="61" t="s">
        <v>634</v>
      </c>
      <c r="BS108" s="61"/>
      <c r="BT108" s="61" t="s">
        <v>183</v>
      </c>
      <c r="BU108" s="61"/>
      <c r="BV108" s="61" t="s">
        <v>183</v>
      </c>
      <c r="BW108" s="61"/>
      <c r="BX108" s="61" t="s">
        <v>183</v>
      </c>
      <c r="BY108" s="61" t="s">
        <v>183</v>
      </c>
      <c r="BZ108" s="61" t="s">
        <v>55</v>
      </c>
      <c r="CA108" s="61" t="s">
        <v>627</v>
      </c>
      <c r="CB108" s="61" t="s">
        <v>56</v>
      </c>
      <c r="CC108" s="61" t="s">
        <v>644</v>
      </c>
      <c r="CD108" s="61"/>
      <c r="CE108" s="61" t="s">
        <v>183</v>
      </c>
      <c r="CF108" s="61" t="s">
        <v>133</v>
      </c>
      <c r="CG108" s="61"/>
      <c r="CH108" s="68" t="str">
        <f t="shared" si="9"/>
        <v>17_Programas de transparencia y ética pública - PTEP
21_Plan de gestión ambiental - PGA
22_Plan anual de austeridad del gasto - PAAG
24_Operación del Sistema de Gestión Institucional - SGI</v>
      </c>
      <c r="CI108" s="61"/>
      <c r="CJ108" s="61"/>
      <c r="CK108" s="61"/>
      <c r="CL108" s="61" t="s">
        <v>419</v>
      </c>
      <c r="CM108" s="61"/>
      <c r="CN108" s="61"/>
      <c r="CO108" s="61"/>
      <c r="CP108" s="68" t="str">
        <f t="shared" si="10"/>
        <v>D04_Evaluación de resultados</v>
      </c>
      <c r="CQ108" s="61"/>
      <c r="CR108" s="61"/>
      <c r="CS108" s="61"/>
      <c r="CT108" s="61"/>
      <c r="CU108" s="61"/>
      <c r="CV108" s="61"/>
      <c r="CW108" s="61"/>
      <c r="CX108" s="61"/>
      <c r="CY108" s="61"/>
      <c r="CZ108" s="61"/>
      <c r="DA108" s="61"/>
      <c r="DB108" s="61"/>
      <c r="DC108" s="61"/>
      <c r="DD108" s="61" t="s">
        <v>420</v>
      </c>
      <c r="DE108" s="61"/>
      <c r="DF108" s="61"/>
      <c r="DG108" s="61"/>
      <c r="DH108" s="61"/>
      <c r="DI108" s="61"/>
      <c r="DJ108" s="68" t="str">
        <f t="shared" si="11"/>
        <v>D04_P14_Seguimiento y evaluación del desempeño institucional</v>
      </c>
      <c r="DK108" s="61" t="s">
        <v>160</v>
      </c>
      <c r="DL108" s="61"/>
      <c r="DM108" s="61"/>
      <c r="DN108" s="61"/>
      <c r="DO108" s="61"/>
      <c r="DP108" s="61"/>
      <c r="DQ108" s="61"/>
      <c r="DR108" s="61"/>
      <c r="DS108" s="61"/>
      <c r="DT108" s="61"/>
      <c r="DU108" s="61"/>
      <c r="DV108" s="61"/>
      <c r="DW108" s="61"/>
      <c r="DX108" s="61"/>
      <c r="DY108" s="61"/>
      <c r="DZ108" s="61"/>
      <c r="EA108" s="61"/>
      <c r="EB108" s="61"/>
      <c r="EC108" s="61"/>
      <c r="ED108" s="61"/>
      <c r="EE108" s="61"/>
    </row>
    <row r="109" spans="2:135" s="2" customFormat="1" ht="84" customHeight="1" x14ac:dyDescent="0.3">
      <c r="B109" s="1"/>
      <c r="C109" s="61">
        <v>33467</v>
      </c>
      <c r="D109" s="61" t="s">
        <v>666</v>
      </c>
      <c r="E109" s="3" t="s">
        <v>667</v>
      </c>
      <c r="F109" s="61" t="s">
        <v>668</v>
      </c>
      <c r="G109" s="62" t="str">
        <f t="shared" si="6"/>
        <v>URF2026_NOI_046_Realizar sensibilización en temas de cambio climático y huella de carbono</v>
      </c>
      <c r="H109" s="63" t="s">
        <v>668</v>
      </c>
      <c r="I109" s="61" t="s">
        <v>669</v>
      </c>
      <c r="J109" s="61" t="s">
        <v>669</v>
      </c>
      <c r="K109" s="61" t="s">
        <v>331</v>
      </c>
      <c r="L109" s="64" t="s">
        <v>429</v>
      </c>
      <c r="M109" s="64"/>
      <c r="N109" s="65">
        <v>46023</v>
      </c>
      <c r="O109" s="65">
        <v>46142.999305555553</v>
      </c>
      <c r="P109" s="66">
        <f t="shared" si="7"/>
        <v>119.99930555555329</v>
      </c>
      <c r="Q109" s="64" t="s">
        <v>174</v>
      </c>
      <c r="R109" s="64"/>
      <c r="S109" s="67" t="s">
        <v>175</v>
      </c>
      <c r="T109" s="61" t="s">
        <v>670</v>
      </c>
      <c r="U109" s="100">
        <v>1</v>
      </c>
      <c r="V109" s="63" t="s">
        <v>7</v>
      </c>
      <c r="W109" s="101" t="s">
        <v>218</v>
      </c>
      <c r="X109" s="67" t="s">
        <v>624</v>
      </c>
      <c r="Y109" s="67" t="s">
        <v>625</v>
      </c>
      <c r="Z109" s="67" t="s">
        <v>626</v>
      </c>
      <c r="AA109" s="61" t="s">
        <v>181</v>
      </c>
      <c r="AB109" s="61"/>
      <c r="AC109" s="61" t="s">
        <v>182</v>
      </c>
      <c r="AD109" s="61"/>
      <c r="AE109" s="68" t="str">
        <f t="shared" si="8"/>
        <v>Talento Humano
Tecnológicos</v>
      </c>
      <c r="AF109" s="61"/>
      <c r="AG109" s="61" t="s">
        <v>183</v>
      </c>
      <c r="AH109" s="61" t="s">
        <v>183</v>
      </c>
      <c r="AI109" s="69">
        <v>0</v>
      </c>
      <c r="AJ109" s="70"/>
      <c r="AK109" s="61" t="s">
        <v>183</v>
      </c>
      <c r="AL109" s="61" t="s">
        <v>183</v>
      </c>
      <c r="AM109" s="69">
        <v>0</v>
      </c>
      <c r="AN109" s="70"/>
      <c r="AO109" s="61" t="s">
        <v>183</v>
      </c>
      <c r="AP109" s="61" t="s">
        <v>183</v>
      </c>
      <c r="AQ109" s="69">
        <v>0</v>
      </c>
      <c r="AR109" s="70"/>
      <c r="AS109" s="61" t="s">
        <v>183</v>
      </c>
      <c r="AT109" s="61" t="s">
        <v>183</v>
      </c>
      <c r="AU109" s="69">
        <v>0</v>
      </c>
      <c r="AV109" s="70"/>
      <c r="AW109" s="61" t="s">
        <v>183</v>
      </c>
      <c r="AX109" s="61" t="s">
        <v>183</v>
      </c>
      <c r="AY109" s="69">
        <v>0</v>
      </c>
      <c r="AZ109" s="70"/>
      <c r="BA109" s="61" t="s">
        <v>183</v>
      </c>
      <c r="BB109" s="61" t="s">
        <v>183</v>
      </c>
      <c r="BC109" s="69">
        <v>0</v>
      </c>
      <c r="BD109" s="61"/>
      <c r="BE109" s="61" t="s">
        <v>183</v>
      </c>
      <c r="BF109" s="61"/>
      <c r="BG109" s="61" t="s">
        <v>183</v>
      </c>
      <c r="BH109" s="61"/>
      <c r="BI109" s="61"/>
      <c r="BJ109" s="61"/>
      <c r="BK109" s="61"/>
      <c r="BL109" s="61" t="s">
        <v>119</v>
      </c>
      <c r="BM109" s="61"/>
      <c r="BN109" s="61"/>
      <c r="BO109" s="61"/>
      <c r="BP109" s="61" t="s">
        <v>52</v>
      </c>
      <c r="BQ109" s="61" t="s">
        <v>633</v>
      </c>
      <c r="BR109" s="61" t="s">
        <v>634</v>
      </c>
      <c r="BS109" s="61"/>
      <c r="BT109" s="61" t="s">
        <v>183</v>
      </c>
      <c r="BU109" s="61"/>
      <c r="BV109" s="61" t="s">
        <v>183</v>
      </c>
      <c r="BW109" s="61"/>
      <c r="BX109" s="61" t="s">
        <v>183</v>
      </c>
      <c r="BY109" s="61" t="s">
        <v>183</v>
      </c>
      <c r="BZ109" s="61" t="s">
        <v>55</v>
      </c>
      <c r="CA109" s="61" t="s">
        <v>671</v>
      </c>
      <c r="CB109" s="61" t="s">
        <v>56</v>
      </c>
      <c r="CC109" s="61" t="s">
        <v>644</v>
      </c>
      <c r="CD109" s="61"/>
      <c r="CE109" s="61" t="s">
        <v>183</v>
      </c>
      <c r="CF109" s="61" t="s">
        <v>133</v>
      </c>
      <c r="CG109" s="61"/>
      <c r="CH109" s="68" t="str">
        <f t="shared" si="9"/>
        <v>13_Plan Institucional de Capacitación - PIC
17_Programas de transparencia y ética pública - PTEP
21_Plan de gestión ambiental - PGA
22_Plan anual de austeridad del gasto - PAAG
24_Operación del Sistema de Gestión Institucional - SGI</v>
      </c>
      <c r="CI109" s="61"/>
      <c r="CJ109" s="61"/>
      <c r="CK109" s="61"/>
      <c r="CL109" s="61"/>
      <c r="CM109" s="61"/>
      <c r="CN109" s="61" t="s">
        <v>447</v>
      </c>
      <c r="CO109" s="61"/>
      <c r="CP109" s="68" t="str">
        <f t="shared" si="10"/>
        <v>D06_Gestión del conocimiento y la innovación</v>
      </c>
      <c r="CQ109" s="61"/>
      <c r="CR109" s="61"/>
      <c r="CS109" s="61"/>
      <c r="CT109" s="61"/>
      <c r="CU109" s="61"/>
      <c r="CV109" s="61"/>
      <c r="CW109" s="61"/>
      <c r="CX109" s="61"/>
      <c r="CY109" s="61"/>
      <c r="CZ109" s="61"/>
      <c r="DA109" s="61"/>
      <c r="DB109" s="61"/>
      <c r="DC109" s="61"/>
      <c r="DD109" s="61"/>
      <c r="DE109" s="61"/>
      <c r="DF109" s="61"/>
      <c r="DG109" s="61"/>
      <c r="DH109" s="61" t="s">
        <v>448</v>
      </c>
      <c r="DI109" s="61"/>
      <c r="DJ109" s="68" t="str">
        <f t="shared" si="11"/>
        <v>D06_P18_Gestión del conocimiento y la innovación</v>
      </c>
      <c r="DK109" s="61" t="s">
        <v>160</v>
      </c>
      <c r="DL109" s="61"/>
      <c r="DM109" s="61"/>
      <c r="DN109" s="61"/>
      <c r="DO109" s="61"/>
      <c r="DP109" s="61"/>
      <c r="DQ109" s="61"/>
      <c r="DR109" s="61"/>
      <c r="DS109" s="61"/>
      <c r="DT109" s="61"/>
      <c r="DU109" s="61"/>
      <c r="DV109" s="61"/>
      <c r="DW109" s="61"/>
      <c r="DX109" s="61"/>
      <c r="DY109" s="61"/>
      <c r="DZ109" s="61"/>
      <c r="EA109" s="61"/>
      <c r="EB109" s="61"/>
      <c r="EC109" s="61"/>
      <c r="ED109" s="61"/>
      <c r="EE109" s="61"/>
    </row>
    <row r="110" spans="2:135" s="2" customFormat="1" ht="84" customHeight="1" x14ac:dyDescent="0.3">
      <c r="B110" s="1"/>
      <c r="C110" s="61">
        <v>33469</v>
      </c>
      <c r="D110" s="61" t="s">
        <v>672</v>
      </c>
      <c r="E110" s="3" t="s">
        <v>673</v>
      </c>
      <c r="F110" s="61" t="s">
        <v>674</v>
      </c>
      <c r="G110" s="62" t="str">
        <f t="shared" si="6"/>
        <v>URF2026_NOP_047_01_Realizar reporte trimestral de consumo de papel_Primer trimestre</v>
      </c>
      <c r="H110" s="63" t="s">
        <v>675</v>
      </c>
      <c r="I110" s="61" t="s">
        <v>676</v>
      </c>
      <c r="J110" s="61" t="s">
        <v>676</v>
      </c>
      <c r="K110" s="61" t="s">
        <v>331</v>
      </c>
      <c r="L110" s="64" t="s">
        <v>429</v>
      </c>
      <c r="M110" s="64"/>
      <c r="N110" s="65">
        <v>46113</v>
      </c>
      <c r="O110" s="65">
        <v>46142.999305555553</v>
      </c>
      <c r="P110" s="66">
        <f t="shared" si="7"/>
        <v>29.999305555553292</v>
      </c>
      <c r="Q110" s="64" t="s">
        <v>174</v>
      </c>
      <c r="R110" s="64"/>
      <c r="S110" s="67" t="s">
        <v>175</v>
      </c>
      <c r="T110" s="61" t="s">
        <v>677</v>
      </c>
      <c r="U110" s="100">
        <v>0.4</v>
      </c>
      <c r="V110" s="63" t="s">
        <v>7</v>
      </c>
      <c r="W110" s="101" t="s">
        <v>177</v>
      </c>
      <c r="X110" s="67" t="s">
        <v>624</v>
      </c>
      <c r="Y110" s="67" t="s">
        <v>625</v>
      </c>
      <c r="Z110" s="67" t="s">
        <v>626</v>
      </c>
      <c r="AA110" s="61" t="s">
        <v>181</v>
      </c>
      <c r="AB110" s="61"/>
      <c r="AC110" s="61" t="s">
        <v>182</v>
      </c>
      <c r="AD110" s="61"/>
      <c r="AE110" s="68" t="str">
        <f t="shared" si="8"/>
        <v>Talento Humano
Tecnológicos</v>
      </c>
      <c r="AF110" s="61"/>
      <c r="AG110" s="61" t="s">
        <v>183</v>
      </c>
      <c r="AH110" s="61" t="s">
        <v>183</v>
      </c>
      <c r="AI110" s="69">
        <v>0</v>
      </c>
      <c r="AJ110" s="70"/>
      <c r="AK110" s="61" t="s">
        <v>183</v>
      </c>
      <c r="AL110" s="61" t="s">
        <v>183</v>
      </c>
      <c r="AM110" s="69">
        <v>0</v>
      </c>
      <c r="AN110" s="70"/>
      <c r="AO110" s="61" t="s">
        <v>183</v>
      </c>
      <c r="AP110" s="61" t="s">
        <v>183</v>
      </c>
      <c r="AQ110" s="69">
        <v>0</v>
      </c>
      <c r="AR110" s="70"/>
      <c r="AS110" s="61" t="s">
        <v>183</v>
      </c>
      <c r="AT110" s="61" t="s">
        <v>183</v>
      </c>
      <c r="AU110" s="69">
        <v>0</v>
      </c>
      <c r="AV110" s="70"/>
      <c r="AW110" s="61" t="s">
        <v>183</v>
      </c>
      <c r="AX110" s="61" t="s">
        <v>183</v>
      </c>
      <c r="AY110" s="69">
        <v>0</v>
      </c>
      <c r="AZ110" s="70"/>
      <c r="BA110" s="61" t="s">
        <v>183</v>
      </c>
      <c r="BB110" s="61" t="s">
        <v>183</v>
      </c>
      <c r="BC110" s="69">
        <v>0</v>
      </c>
      <c r="BD110" s="61"/>
      <c r="BE110" s="61" t="s">
        <v>183</v>
      </c>
      <c r="BF110" s="61"/>
      <c r="BG110" s="61" t="s">
        <v>183</v>
      </c>
      <c r="BH110" s="61"/>
      <c r="BI110" s="61"/>
      <c r="BJ110" s="61"/>
      <c r="BK110" s="61"/>
      <c r="BL110" s="61"/>
      <c r="BM110" s="61"/>
      <c r="BN110" s="61"/>
      <c r="BO110" s="61"/>
      <c r="BP110" s="61" t="s">
        <v>52</v>
      </c>
      <c r="BQ110" s="61" t="s">
        <v>633</v>
      </c>
      <c r="BR110" s="61" t="s">
        <v>634</v>
      </c>
      <c r="BS110" s="61"/>
      <c r="BT110" s="61" t="s">
        <v>183</v>
      </c>
      <c r="BU110" s="61"/>
      <c r="BV110" s="61" t="s">
        <v>183</v>
      </c>
      <c r="BW110" s="61"/>
      <c r="BX110" s="61" t="s">
        <v>183</v>
      </c>
      <c r="BY110" s="61" t="s">
        <v>183</v>
      </c>
      <c r="BZ110" s="61" t="s">
        <v>55</v>
      </c>
      <c r="CA110" s="61" t="s">
        <v>678</v>
      </c>
      <c r="CB110" s="61" t="s">
        <v>56</v>
      </c>
      <c r="CC110" s="61" t="s">
        <v>635</v>
      </c>
      <c r="CD110" s="61"/>
      <c r="CE110" s="61" t="s">
        <v>183</v>
      </c>
      <c r="CF110" s="61" t="s">
        <v>133</v>
      </c>
      <c r="CG110" s="61"/>
      <c r="CH110" s="68" t="str">
        <f t="shared" si="9"/>
        <v>17_Programas de transparencia y ética pública - PTEP
21_Plan de gestión ambiental - PGA
22_Plan anual de austeridad del gasto - PAAG
24_Operación del Sistema de Gestión Institucional - SGI</v>
      </c>
      <c r="CI110" s="61"/>
      <c r="CJ110" s="61"/>
      <c r="CK110" s="61"/>
      <c r="CL110" s="61" t="s">
        <v>419</v>
      </c>
      <c r="CM110" s="61"/>
      <c r="CN110" s="61"/>
      <c r="CO110" s="61"/>
      <c r="CP110" s="68" t="str">
        <f t="shared" si="10"/>
        <v>D04_Evaluación de resultados</v>
      </c>
      <c r="CQ110" s="61"/>
      <c r="CR110" s="61"/>
      <c r="CS110" s="61"/>
      <c r="CT110" s="61"/>
      <c r="CU110" s="61"/>
      <c r="CV110" s="61"/>
      <c r="CW110" s="61"/>
      <c r="CX110" s="61"/>
      <c r="CY110" s="61"/>
      <c r="CZ110" s="61"/>
      <c r="DA110" s="61"/>
      <c r="DB110" s="61"/>
      <c r="DC110" s="61"/>
      <c r="DD110" s="61" t="s">
        <v>420</v>
      </c>
      <c r="DE110" s="61"/>
      <c r="DF110" s="61"/>
      <c r="DG110" s="61"/>
      <c r="DH110" s="61"/>
      <c r="DI110" s="61"/>
      <c r="DJ110" s="68" t="str">
        <f t="shared" si="11"/>
        <v>D04_P14_Seguimiento y evaluación del desempeño institucional</v>
      </c>
      <c r="DK110" s="61" t="s">
        <v>160</v>
      </c>
      <c r="DL110" s="61"/>
      <c r="DM110" s="61"/>
      <c r="DN110" s="61"/>
      <c r="DO110" s="61"/>
      <c r="DP110" s="61"/>
      <c r="DQ110" s="61"/>
      <c r="DR110" s="61"/>
      <c r="DS110" s="61"/>
      <c r="DT110" s="61"/>
      <c r="DU110" s="61"/>
      <c r="DV110" s="61"/>
      <c r="DW110" s="61"/>
      <c r="DX110" s="61"/>
      <c r="DY110" s="61"/>
      <c r="DZ110" s="61"/>
      <c r="EA110" s="61"/>
      <c r="EB110" s="61"/>
      <c r="EC110" s="61"/>
      <c r="ED110" s="61"/>
      <c r="EE110" s="61"/>
    </row>
    <row r="111" spans="2:135" s="2" customFormat="1" ht="84" customHeight="1" x14ac:dyDescent="0.3">
      <c r="B111" s="1"/>
      <c r="C111" s="61">
        <v>33471</v>
      </c>
      <c r="D111" s="61" t="s">
        <v>679</v>
      </c>
      <c r="E111" s="3" t="s">
        <v>680</v>
      </c>
      <c r="F111" s="61" t="s">
        <v>681</v>
      </c>
      <c r="G111" s="62" t="str">
        <f t="shared" si="6"/>
        <v>URF2026_NOP_047_02_Realizar reporte trimestral de consumo de papel_Segundo trimestre</v>
      </c>
      <c r="H111" s="63" t="s">
        <v>675</v>
      </c>
      <c r="I111" s="61" t="s">
        <v>682</v>
      </c>
      <c r="J111" s="61" t="s">
        <v>682</v>
      </c>
      <c r="K111" s="61" t="s">
        <v>331</v>
      </c>
      <c r="L111" s="64" t="s">
        <v>429</v>
      </c>
      <c r="M111" s="64"/>
      <c r="N111" s="65">
        <v>46204</v>
      </c>
      <c r="O111" s="65">
        <v>46234.999305555553</v>
      </c>
      <c r="P111" s="66">
        <f t="shared" si="7"/>
        <v>30.999305555553292</v>
      </c>
      <c r="Q111" s="64" t="s">
        <v>174</v>
      </c>
      <c r="R111" s="64"/>
      <c r="S111" s="67" t="s">
        <v>175</v>
      </c>
      <c r="T111" s="61" t="s">
        <v>677</v>
      </c>
      <c r="U111" s="100">
        <v>0.3</v>
      </c>
      <c r="V111" s="63" t="s">
        <v>7</v>
      </c>
      <c r="W111" s="101" t="s">
        <v>177</v>
      </c>
      <c r="X111" s="67" t="s">
        <v>624</v>
      </c>
      <c r="Y111" s="67" t="s">
        <v>625</v>
      </c>
      <c r="Z111" s="67" t="s">
        <v>626</v>
      </c>
      <c r="AA111" s="61" t="s">
        <v>181</v>
      </c>
      <c r="AB111" s="61"/>
      <c r="AC111" s="61" t="s">
        <v>182</v>
      </c>
      <c r="AD111" s="61"/>
      <c r="AE111" s="68" t="str">
        <f t="shared" si="8"/>
        <v>Talento Humano
Tecnológicos</v>
      </c>
      <c r="AF111" s="61"/>
      <c r="AG111" s="61" t="s">
        <v>183</v>
      </c>
      <c r="AH111" s="61" t="s">
        <v>183</v>
      </c>
      <c r="AI111" s="69">
        <v>0</v>
      </c>
      <c r="AJ111" s="70"/>
      <c r="AK111" s="61" t="s">
        <v>183</v>
      </c>
      <c r="AL111" s="61" t="s">
        <v>183</v>
      </c>
      <c r="AM111" s="69">
        <v>0</v>
      </c>
      <c r="AN111" s="70"/>
      <c r="AO111" s="61" t="s">
        <v>183</v>
      </c>
      <c r="AP111" s="61" t="s">
        <v>183</v>
      </c>
      <c r="AQ111" s="69">
        <v>0</v>
      </c>
      <c r="AR111" s="70"/>
      <c r="AS111" s="61" t="s">
        <v>183</v>
      </c>
      <c r="AT111" s="61" t="s">
        <v>183</v>
      </c>
      <c r="AU111" s="69">
        <v>0</v>
      </c>
      <c r="AV111" s="70"/>
      <c r="AW111" s="61" t="s">
        <v>183</v>
      </c>
      <c r="AX111" s="61" t="s">
        <v>183</v>
      </c>
      <c r="AY111" s="69">
        <v>0</v>
      </c>
      <c r="AZ111" s="70"/>
      <c r="BA111" s="61" t="s">
        <v>183</v>
      </c>
      <c r="BB111" s="61" t="s">
        <v>183</v>
      </c>
      <c r="BC111" s="69">
        <v>0</v>
      </c>
      <c r="BD111" s="61"/>
      <c r="BE111" s="61" t="s">
        <v>183</v>
      </c>
      <c r="BF111" s="61"/>
      <c r="BG111" s="61" t="s">
        <v>183</v>
      </c>
      <c r="BH111" s="61"/>
      <c r="BI111" s="61"/>
      <c r="BJ111" s="61"/>
      <c r="BK111" s="61"/>
      <c r="BL111" s="61"/>
      <c r="BM111" s="61"/>
      <c r="BN111" s="61"/>
      <c r="BO111" s="61"/>
      <c r="BP111" s="61" t="s">
        <v>52</v>
      </c>
      <c r="BQ111" s="61" t="s">
        <v>633</v>
      </c>
      <c r="BR111" s="61" t="s">
        <v>634</v>
      </c>
      <c r="BS111" s="61"/>
      <c r="BT111" s="61" t="s">
        <v>183</v>
      </c>
      <c r="BU111" s="61"/>
      <c r="BV111" s="61" t="s">
        <v>183</v>
      </c>
      <c r="BW111" s="61"/>
      <c r="BX111" s="61" t="s">
        <v>183</v>
      </c>
      <c r="BY111" s="61" t="s">
        <v>183</v>
      </c>
      <c r="BZ111" s="61" t="s">
        <v>55</v>
      </c>
      <c r="CA111" s="61" t="s">
        <v>678</v>
      </c>
      <c r="CB111" s="61" t="s">
        <v>56</v>
      </c>
      <c r="CC111" s="61" t="s">
        <v>635</v>
      </c>
      <c r="CD111" s="61"/>
      <c r="CE111" s="61" t="s">
        <v>183</v>
      </c>
      <c r="CF111" s="61" t="s">
        <v>133</v>
      </c>
      <c r="CG111" s="61"/>
      <c r="CH111" s="68" t="str">
        <f t="shared" si="9"/>
        <v>17_Programas de transparencia y ética pública - PTEP
21_Plan de gestión ambiental - PGA
22_Plan anual de austeridad del gasto - PAAG
24_Operación del Sistema de Gestión Institucional - SGI</v>
      </c>
      <c r="CI111" s="61"/>
      <c r="CJ111" s="61"/>
      <c r="CK111" s="61"/>
      <c r="CL111" s="61" t="s">
        <v>419</v>
      </c>
      <c r="CM111" s="61"/>
      <c r="CN111" s="61"/>
      <c r="CO111" s="61"/>
      <c r="CP111" s="68" t="str">
        <f t="shared" si="10"/>
        <v>D04_Evaluación de resultados</v>
      </c>
      <c r="CQ111" s="61"/>
      <c r="CR111" s="61"/>
      <c r="CS111" s="61"/>
      <c r="CT111" s="61"/>
      <c r="CU111" s="61"/>
      <c r="CV111" s="61"/>
      <c r="CW111" s="61"/>
      <c r="CX111" s="61"/>
      <c r="CY111" s="61"/>
      <c r="CZ111" s="61"/>
      <c r="DA111" s="61"/>
      <c r="DB111" s="61"/>
      <c r="DC111" s="61"/>
      <c r="DD111" s="61" t="s">
        <v>420</v>
      </c>
      <c r="DE111" s="61"/>
      <c r="DF111" s="61"/>
      <c r="DG111" s="61"/>
      <c r="DH111" s="61"/>
      <c r="DI111" s="61"/>
      <c r="DJ111" s="68" t="str">
        <f t="shared" si="11"/>
        <v>D04_P14_Seguimiento y evaluación del desempeño institucional</v>
      </c>
      <c r="DK111" s="61" t="s">
        <v>160</v>
      </c>
      <c r="DL111" s="61"/>
      <c r="DM111" s="61"/>
      <c r="DN111" s="61"/>
      <c r="DO111" s="61"/>
      <c r="DP111" s="61"/>
      <c r="DQ111" s="61"/>
      <c r="DR111" s="61"/>
      <c r="DS111" s="61"/>
      <c r="DT111" s="61"/>
      <c r="DU111" s="61"/>
      <c r="DV111" s="61"/>
      <c r="DW111" s="61"/>
      <c r="DX111" s="61"/>
      <c r="DY111" s="61"/>
      <c r="DZ111" s="61"/>
      <c r="EA111" s="61"/>
      <c r="EB111" s="61"/>
      <c r="EC111" s="61"/>
      <c r="ED111" s="61"/>
      <c r="EE111" s="61"/>
    </row>
    <row r="112" spans="2:135" s="2" customFormat="1" ht="84" customHeight="1" x14ac:dyDescent="0.3">
      <c r="B112" s="1"/>
      <c r="C112" s="61">
        <v>33473</v>
      </c>
      <c r="D112" s="61" t="s">
        <v>683</v>
      </c>
      <c r="E112" s="3" t="s">
        <v>684</v>
      </c>
      <c r="F112" s="61" t="s">
        <v>685</v>
      </c>
      <c r="G112" s="62" t="str">
        <f t="shared" si="6"/>
        <v xml:space="preserve">URF2026_NOP_047_03_Realizar reporte trimestral de consumo de papel_Cuarto trimestre </v>
      </c>
      <c r="H112" s="63" t="s">
        <v>675</v>
      </c>
      <c r="I112" s="61" t="s">
        <v>676</v>
      </c>
      <c r="J112" s="61" t="s">
        <v>676</v>
      </c>
      <c r="K112" s="61" t="s">
        <v>331</v>
      </c>
      <c r="L112" s="64" t="s">
        <v>429</v>
      </c>
      <c r="M112" s="64"/>
      <c r="N112" s="65">
        <v>46357</v>
      </c>
      <c r="O112" s="65">
        <v>46387.999305555553</v>
      </c>
      <c r="P112" s="66">
        <f t="shared" si="7"/>
        <v>30.999305555553292</v>
      </c>
      <c r="Q112" s="64" t="s">
        <v>174</v>
      </c>
      <c r="R112" s="64"/>
      <c r="S112" s="67" t="s">
        <v>175</v>
      </c>
      <c r="T112" s="61" t="s">
        <v>677</v>
      </c>
      <c r="U112" s="100">
        <v>0.3</v>
      </c>
      <c r="V112" s="63" t="s">
        <v>7</v>
      </c>
      <c r="W112" s="101" t="s">
        <v>177</v>
      </c>
      <c r="X112" s="67" t="s">
        <v>624</v>
      </c>
      <c r="Y112" s="67" t="s">
        <v>625</v>
      </c>
      <c r="Z112" s="67" t="s">
        <v>626</v>
      </c>
      <c r="AA112" s="61" t="s">
        <v>181</v>
      </c>
      <c r="AB112" s="61"/>
      <c r="AC112" s="61" t="s">
        <v>182</v>
      </c>
      <c r="AD112" s="61"/>
      <c r="AE112" s="68" t="str">
        <f t="shared" si="8"/>
        <v>Talento Humano
Tecnológicos</v>
      </c>
      <c r="AF112" s="61"/>
      <c r="AG112" s="61" t="s">
        <v>183</v>
      </c>
      <c r="AH112" s="61" t="s">
        <v>183</v>
      </c>
      <c r="AI112" s="69">
        <v>0</v>
      </c>
      <c r="AJ112" s="70"/>
      <c r="AK112" s="61" t="s">
        <v>183</v>
      </c>
      <c r="AL112" s="61" t="s">
        <v>183</v>
      </c>
      <c r="AM112" s="69">
        <v>0</v>
      </c>
      <c r="AN112" s="70"/>
      <c r="AO112" s="61" t="s">
        <v>183</v>
      </c>
      <c r="AP112" s="61" t="s">
        <v>183</v>
      </c>
      <c r="AQ112" s="69">
        <v>0</v>
      </c>
      <c r="AR112" s="70"/>
      <c r="AS112" s="61" t="s">
        <v>183</v>
      </c>
      <c r="AT112" s="61" t="s">
        <v>183</v>
      </c>
      <c r="AU112" s="69">
        <v>0</v>
      </c>
      <c r="AV112" s="70"/>
      <c r="AW112" s="61" t="s">
        <v>183</v>
      </c>
      <c r="AX112" s="61" t="s">
        <v>183</v>
      </c>
      <c r="AY112" s="69">
        <v>0</v>
      </c>
      <c r="AZ112" s="70"/>
      <c r="BA112" s="61" t="s">
        <v>183</v>
      </c>
      <c r="BB112" s="61" t="s">
        <v>183</v>
      </c>
      <c r="BC112" s="69">
        <v>0</v>
      </c>
      <c r="BD112" s="61"/>
      <c r="BE112" s="61" t="s">
        <v>183</v>
      </c>
      <c r="BF112" s="61"/>
      <c r="BG112" s="61" t="s">
        <v>183</v>
      </c>
      <c r="BH112" s="61"/>
      <c r="BI112" s="61"/>
      <c r="BJ112" s="61"/>
      <c r="BK112" s="61"/>
      <c r="BL112" s="61"/>
      <c r="BM112" s="61"/>
      <c r="BN112" s="61"/>
      <c r="BO112" s="61"/>
      <c r="BP112" s="61" t="s">
        <v>52</v>
      </c>
      <c r="BQ112" s="61" t="s">
        <v>633</v>
      </c>
      <c r="BR112" s="61" t="s">
        <v>634</v>
      </c>
      <c r="BS112" s="61"/>
      <c r="BT112" s="61" t="s">
        <v>183</v>
      </c>
      <c r="BU112" s="61"/>
      <c r="BV112" s="61" t="s">
        <v>183</v>
      </c>
      <c r="BW112" s="61"/>
      <c r="BX112" s="61" t="s">
        <v>183</v>
      </c>
      <c r="BY112" s="61" t="s">
        <v>183</v>
      </c>
      <c r="BZ112" s="61" t="s">
        <v>55</v>
      </c>
      <c r="CA112" s="61" t="s">
        <v>678</v>
      </c>
      <c r="CB112" s="61" t="s">
        <v>56</v>
      </c>
      <c r="CC112" s="61" t="s">
        <v>635</v>
      </c>
      <c r="CD112" s="61"/>
      <c r="CE112" s="61" t="s">
        <v>183</v>
      </c>
      <c r="CF112" s="61" t="s">
        <v>133</v>
      </c>
      <c r="CG112" s="61"/>
      <c r="CH112" s="68" t="str">
        <f t="shared" si="9"/>
        <v>17_Programas de transparencia y ética pública - PTEP
21_Plan de gestión ambiental - PGA
22_Plan anual de austeridad del gasto - PAAG
24_Operación del Sistema de Gestión Institucional - SGI</v>
      </c>
      <c r="CI112" s="61"/>
      <c r="CJ112" s="61"/>
      <c r="CK112" s="61"/>
      <c r="CL112" s="61" t="s">
        <v>419</v>
      </c>
      <c r="CM112" s="61"/>
      <c r="CN112" s="61"/>
      <c r="CO112" s="61"/>
      <c r="CP112" s="68" t="str">
        <f t="shared" si="10"/>
        <v>D04_Evaluación de resultados</v>
      </c>
      <c r="CQ112" s="61"/>
      <c r="CR112" s="61"/>
      <c r="CS112" s="61"/>
      <c r="CT112" s="61"/>
      <c r="CU112" s="61"/>
      <c r="CV112" s="61"/>
      <c r="CW112" s="61"/>
      <c r="CX112" s="61"/>
      <c r="CY112" s="61"/>
      <c r="CZ112" s="61"/>
      <c r="DA112" s="61"/>
      <c r="DB112" s="61"/>
      <c r="DC112" s="61"/>
      <c r="DD112" s="61" t="s">
        <v>420</v>
      </c>
      <c r="DE112" s="61"/>
      <c r="DF112" s="61"/>
      <c r="DG112" s="61"/>
      <c r="DH112" s="61"/>
      <c r="DI112" s="61"/>
      <c r="DJ112" s="68" t="str">
        <f t="shared" si="11"/>
        <v>D04_P14_Seguimiento y evaluación del desempeño institucional</v>
      </c>
      <c r="DK112" s="61" t="s">
        <v>160</v>
      </c>
      <c r="DL112" s="61"/>
      <c r="DM112" s="61"/>
      <c r="DN112" s="61"/>
      <c r="DO112" s="61"/>
      <c r="DP112" s="61"/>
      <c r="DQ112" s="61"/>
      <c r="DR112" s="61"/>
      <c r="DS112" s="61"/>
      <c r="DT112" s="61"/>
      <c r="DU112" s="61"/>
      <c r="DV112" s="61"/>
      <c r="DW112" s="61"/>
      <c r="DX112" s="61"/>
      <c r="DY112" s="61"/>
      <c r="DZ112" s="61"/>
      <c r="EA112" s="61"/>
      <c r="EB112" s="61"/>
      <c r="EC112" s="61"/>
      <c r="ED112" s="61"/>
      <c r="EE112" s="61"/>
    </row>
    <row r="113" spans="2:135" s="2" customFormat="1" ht="84" customHeight="1" x14ac:dyDescent="0.3">
      <c r="B113" s="1"/>
      <c r="C113" s="61">
        <v>33351</v>
      </c>
      <c r="D113" s="61" t="s">
        <v>686</v>
      </c>
      <c r="E113" s="3" t="s">
        <v>687</v>
      </c>
      <c r="F113" s="61" t="s">
        <v>688</v>
      </c>
      <c r="G113" s="62" t="str">
        <f t="shared" si="6"/>
        <v>URF2026_NOP_048_01_Generar recordatorios de reporte del monitoreo del riesgo_Primer cuatrimestre</v>
      </c>
      <c r="H113" s="63" t="s">
        <v>689</v>
      </c>
      <c r="I113" s="61" t="s">
        <v>690</v>
      </c>
      <c r="J113" s="61" t="s">
        <v>691</v>
      </c>
      <c r="K113" s="61" t="s">
        <v>331</v>
      </c>
      <c r="L113" s="64" t="s">
        <v>332</v>
      </c>
      <c r="M113" s="64"/>
      <c r="N113" s="65">
        <v>46113</v>
      </c>
      <c r="O113" s="65">
        <v>46142.999305555553</v>
      </c>
      <c r="P113" s="66">
        <f t="shared" si="7"/>
        <v>29.999305555553292</v>
      </c>
      <c r="Q113" s="64" t="s">
        <v>174</v>
      </c>
      <c r="R113" s="64"/>
      <c r="S113" s="67" t="s">
        <v>175</v>
      </c>
      <c r="T113" s="61" t="s">
        <v>692</v>
      </c>
      <c r="U113" s="100">
        <v>0.4</v>
      </c>
      <c r="V113" s="63" t="s">
        <v>7</v>
      </c>
      <c r="W113" s="101" t="s">
        <v>177</v>
      </c>
      <c r="X113" s="67" t="s">
        <v>178</v>
      </c>
      <c r="Y113" s="67" t="s">
        <v>335</v>
      </c>
      <c r="Z113" s="67" t="s">
        <v>336</v>
      </c>
      <c r="AA113" s="61" t="s">
        <v>181</v>
      </c>
      <c r="AB113" s="61"/>
      <c r="AC113" s="61" t="s">
        <v>182</v>
      </c>
      <c r="AD113" s="61"/>
      <c r="AE113" s="68" t="str">
        <f t="shared" si="8"/>
        <v>Talento Humano
Tecnológicos</v>
      </c>
      <c r="AF113" s="61"/>
      <c r="AG113" s="61" t="s">
        <v>183</v>
      </c>
      <c r="AH113" s="61" t="s">
        <v>183</v>
      </c>
      <c r="AI113" s="69">
        <v>0</v>
      </c>
      <c r="AJ113" s="70"/>
      <c r="AK113" s="61" t="s">
        <v>183</v>
      </c>
      <c r="AL113" s="61" t="s">
        <v>183</v>
      </c>
      <c r="AM113" s="69">
        <v>0</v>
      </c>
      <c r="AN113" s="70"/>
      <c r="AO113" s="61" t="s">
        <v>183</v>
      </c>
      <c r="AP113" s="61" t="s">
        <v>183</v>
      </c>
      <c r="AQ113" s="69">
        <v>0</v>
      </c>
      <c r="AR113" s="70"/>
      <c r="AS113" s="61" t="s">
        <v>183</v>
      </c>
      <c r="AT113" s="61" t="s">
        <v>183</v>
      </c>
      <c r="AU113" s="69">
        <v>0</v>
      </c>
      <c r="AV113" s="70"/>
      <c r="AW113" s="61" t="s">
        <v>183</v>
      </c>
      <c r="AX113" s="61" t="s">
        <v>183</v>
      </c>
      <c r="AY113" s="69">
        <v>0</v>
      </c>
      <c r="AZ113" s="70"/>
      <c r="BA113" s="61" t="s">
        <v>183</v>
      </c>
      <c r="BB113" s="61" t="s">
        <v>183</v>
      </c>
      <c r="BC113" s="69">
        <v>0</v>
      </c>
      <c r="BD113" s="61"/>
      <c r="BE113" s="61" t="s">
        <v>183</v>
      </c>
      <c r="BF113" s="61"/>
      <c r="BG113" s="61" t="s">
        <v>183</v>
      </c>
      <c r="BH113" s="61"/>
      <c r="BI113" s="61"/>
      <c r="BJ113" s="61"/>
      <c r="BK113" s="61"/>
      <c r="BL113" s="61"/>
      <c r="BM113" s="61"/>
      <c r="BN113" s="61"/>
      <c r="BO113" s="61"/>
      <c r="BP113" s="61" t="s">
        <v>52</v>
      </c>
      <c r="BQ113" s="61" t="s">
        <v>534</v>
      </c>
      <c r="BR113" s="61" t="s">
        <v>535</v>
      </c>
      <c r="BS113" s="61"/>
      <c r="BT113" s="61" t="s">
        <v>183</v>
      </c>
      <c r="BU113" s="61"/>
      <c r="BV113" s="61" t="s">
        <v>183</v>
      </c>
      <c r="BW113" s="61"/>
      <c r="BX113" s="61" t="s">
        <v>183</v>
      </c>
      <c r="BY113" s="61" t="s">
        <v>183</v>
      </c>
      <c r="BZ113" s="61"/>
      <c r="CA113" s="61" t="s">
        <v>183</v>
      </c>
      <c r="CB113" s="61"/>
      <c r="CC113" s="61" t="s">
        <v>183</v>
      </c>
      <c r="CD113" s="61"/>
      <c r="CE113" s="61" t="s">
        <v>183</v>
      </c>
      <c r="CF113" s="61" t="s">
        <v>133</v>
      </c>
      <c r="CG113" s="61"/>
      <c r="CH113" s="68" t="str">
        <f t="shared" si="9"/>
        <v>17_Programas de transparencia y ética pública - PTEP
24_Operación del Sistema de Gestión Institucional - SGI</v>
      </c>
      <c r="CI113" s="61"/>
      <c r="CJ113" s="61" t="s">
        <v>337</v>
      </c>
      <c r="CK113" s="61"/>
      <c r="CL113" s="61" t="s">
        <v>419</v>
      </c>
      <c r="CM113" s="61"/>
      <c r="CN113" s="61"/>
      <c r="CO113" s="61" t="s">
        <v>431</v>
      </c>
      <c r="CP113" s="68" t="str">
        <f t="shared" si="10"/>
        <v>D02_Direccionamiento Estratégico y Planeación
D04_Evaluación de resultados
D07_Control Interno</v>
      </c>
      <c r="CQ113" s="61"/>
      <c r="CR113" s="61"/>
      <c r="CS113" s="61" t="s">
        <v>338</v>
      </c>
      <c r="CT113" s="61"/>
      <c r="CU113" s="61"/>
      <c r="CV113" s="61"/>
      <c r="CW113" s="61"/>
      <c r="CX113" s="61"/>
      <c r="CY113" s="61"/>
      <c r="CZ113" s="61"/>
      <c r="DA113" s="61"/>
      <c r="DB113" s="61"/>
      <c r="DC113" s="61"/>
      <c r="DD113" s="61" t="s">
        <v>420</v>
      </c>
      <c r="DE113" s="61"/>
      <c r="DF113" s="61"/>
      <c r="DG113" s="61"/>
      <c r="DH113" s="61"/>
      <c r="DI113" s="61" t="s">
        <v>432</v>
      </c>
      <c r="DJ113" s="68" t="str">
        <f t="shared" si="11"/>
        <v>D02_P03_Planeación Institucional
D04_P14_Seguimiento y evaluación del desempeño institucional
D07_P19_Control Interno</v>
      </c>
      <c r="DK113" s="61" t="s">
        <v>160</v>
      </c>
      <c r="DL113" s="61"/>
      <c r="DM113" s="61"/>
      <c r="DN113" s="61"/>
      <c r="DO113" s="61"/>
      <c r="DP113" s="61"/>
      <c r="DQ113" s="61"/>
      <c r="DR113" s="61"/>
      <c r="DS113" s="61"/>
      <c r="DT113" s="61"/>
      <c r="DU113" s="61"/>
      <c r="DV113" s="61"/>
      <c r="DW113" s="61"/>
      <c r="DX113" s="61"/>
      <c r="DY113" s="61"/>
      <c r="DZ113" s="61"/>
      <c r="EA113" s="61"/>
      <c r="EB113" s="61"/>
      <c r="EC113" s="61"/>
      <c r="ED113" s="61"/>
      <c r="EE113" s="61"/>
    </row>
    <row r="114" spans="2:135" s="2" customFormat="1" ht="84" customHeight="1" x14ac:dyDescent="0.3">
      <c r="B114" s="1"/>
      <c r="C114" s="61">
        <v>33353</v>
      </c>
      <c r="D114" s="61" t="s">
        <v>693</v>
      </c>
      <c r="E114" s="3" t="s">
        <v>694</v>
      </c>
      <c r="F114" s="61" t="s">
        <v>695</v>
      </c>
      <c r="G114" s="62" t="str">
        <f t="shared" si="6"/>
        <v>URF2026_NOP_048_02_Generar recordatorios de reporte del monitoreo del riesgo_Segundo cuatrimestre</v>
      </c>
      <c r="H114" s="63" t="s">
        <v>689</v>
      </c>
      <c r="I114" s="61" t="s">
        <v>690</v>
      </c>
      <c r="J114" s="61" t="s">
        <v>691</v>
      </c>
      <c r="K114" s="61" t="s">
        <v>331</v>
      </c>
      <c r="L114" s="64" t="s">
        <v>332</v>
      </c>
      <c r="M114" s="64"/>
      <c r="N114" s="65">
        <v>46235</v>
      </c>
      <c r="O114" s="65">
        <v>46264.999305555553</v>
      </c>
      <c r="P114" s="66">
        <f t="shared" si="7"/>
        <v>29.999305555553292</v>
      </c>
      <c r="Q114" s="64" t="s">
        <v>174</v>
      </c>
      <c r="R114" s="64"/>
      <c r="S114" s="67" t="s">
        <v>175</v>
      </c>
      <c r="T114" s="61" t="s">
        <v>692</v>
      </c>
      <c r="U114" s="100">
        <v>0.3</v>
      </c>
      <c r="V114" s="63" t="s">
        <v>7</v>
      </c>
      <c r="W114" s="101" t="s">
        <v>177</v>
      </c>
      <c r="X114" s="67" t="s">
        <v>178</v>
      </c>
      <c r="Y114" s="67" t="s">
        <v>335</v>
      </c>
      <c r="Z114" s="67" t="s">
        <v>336</v>
      </c>
      <c r="AA114" s="61" t="s">
        <v>181</v>
      </c>
      <c r="AB114" s="61"/>
      <c r="AC114" s="61" t="s">
        <v>182</v>
      </c>
      <c r="AD114" s="61"/>
      <c r="AE114" s="68" t="str">
        <f t="shared" si="8"/>
        <v>Talento Humano
Tecnológicos</v>
      </c>
      <c r="AF114" s="61"/>
      <c r="AG114" s="61" t="s">
        <v>183</v>
      </c>
      <c r="AH114" s="61" t="s">
        <v>183</v>
      </c>
      <c r="AI114" s="69">
        <v>0</v>
      </c>
      <c r="AJ114" s="70"/>
      <c r="AK114" s="61" t="s">
        <v>183</v>
      </c>
      <c r="AL114" s="61" t="s">
        <v>183</v>
      </c>
      <c r="AM114" s="69">
        <v>0</v>
      </c>
      <c r="AN114" s="70"/>
      <c r="AO114" s="61" t="s">
        <v>183</v>
      </c>
      <c r="AP114" s="61" t="s">
        <v>183</v>
      </c>
      <c r="AQ114" s="69">
        <v>0</v>
      </c>
      <c r="AR114" s="70"/>
      <c r="AS114" s="61" t="s">
        <v>183</v>
      </c>
      <c r="AT114" s="61" t="s">
        <v>183</v>
      </c>
      <c r="AU114" s="69">
        <v>0</v>
      </c>
      <c r="AV114" s="70"/>
      <c r="AW114" s="61" t="s">
        <v>183</v>
      </c>
      <c r="AX114" s="61" t="s">
        <v>183</v>
      </c>
      <c r="AY114" s="69">
        <v>0</v>
      </c>
      <c r="AZ114" s="70"/>
      <c r="BA114" s="61" t="s">
        <v>183</v>
      </c>
      <c r="BB114" s="61" t="s">
        <v>183</v>
      </c>
      <c r="BC114" s="69">
        <v>0</v>
      </c>
      <c r="BD114" s="61"/>
      <c r="BE114" s="61" t="s">
        <v>183</v>
      </c>
      <c r="BF114" s="61"/>
      <c r="BG114" s="61" t="s">
        <v>183</v>
      </c>
      <c r="BH114" s="61"/>
      <c r="BI114" s="61"/>
      <c r="BJ114" s="61"/>
      <c r="BK114" s="61"/>
      <c r="BL114" s="61"/>
      <c r="BM114" s="61"/>
      <c r="BN114" s="61"/>
      <c r="BO114" s="61"/>
      <c r="BP114" s="61" t="s">
        <v>52</v>
      </c>
      <c r="BQ114" s="61" t="s">
        <v>534</v>
      </c>
      <c r="BR114" s="61" t="s">
        <v>535</v>
      </c>
      <c r="BS114" s="61"/>
      <c r="BT114" s="61" t="s">
        <v>183</v>
      </c>
      <c r="BU114" s="61"/>
      <c r="BV114" s="61" t="s">
        <v>183</v>
      </c>
      <c r="BW114" s="61"/>
      <c r="BX114" s="61" t="s">
        <v>183</v>
      </c>
      <c r="BY114" s="61" t="s">
        <v>183</v>
      </c>
      <c r="BZ114" s="61"/>
      <c r="CA114" s="61" t="s">
        <v>183</v>
      </c>
      <c r="CB114" s="61"/>
      <c r="CC114" s="61" t="s">
        <v>183</v>
      </c>
      <c r="CD114" s="61"/>
      <c r="CE114" s="61" t="s">
        <v>183</v>
      </c>
      <c r="CF114" s="61" t="s">
        <v>133</v>
      </c>
      <c r="CG114" s="61"/>
      <c r="CH114" s="68" t="str">
        <f t="shared" si="9"/>
        <v>17_Programas de transparencia y ética pública - PTEP
24_Operación del Sistema de Gestión Institucional - SGI</v>
      </c>
      <c r="CI114" s="61"/>
      <c r="CJ114" s="61" t="s">
        <v>337</v>
      </c>
      <c r="CK114" s="61"/>
      <c r="CL114" s="61" t="s">
        <v>419</v>
      </c>
      <c r="CM114" s="61"/>
      <c r="CN114" s="61"/>
      <c r="CO114" s="61" t="s">
        <v>431</v>
      </c>
      <c r="CP114" s="68" t="str">
        <f t="shared" si="10"/>
        <v>D02_Direccionamiento Estratégico y Planeación
D04_Evaluación de resultados
D07_Control Interno</v>
      </c>
      <c r="CQ114" s="61"/>
      <c r="CR114" s="61"/>
      <c r="CS114" s="61" t="s">
        <v>338</v>
      </c>
      <c r="CT114" s="61"/>
      <c r="CU114" s="61"/>
      <c r="CV114" s="61"/>
      <c r="CW114" s="61"/>
      <c r="CX114" s="61"/>
      <c r="CY114" s="61"/>
      <c r="CZ114" s="61"/>
      <c r="DA114" s="61"/>
      <c r="DB114" s="61"/>
      <c r="DC114" s="61"/>
      <c r="DD114" s="61" t="s">
        <v>420</v>
      </c>
      <c r="DE114" s="61"/>
      <c r="DF114" s="61"/>
      <c r="DG114" s="61"/>
      <c r="DH114" s="61"/>
      <c r="DI114" s="61" t="s">
        <v>432</v>
      </c>
      <c r="DJ114" s="68" t="str">
        <f t="shared" si="11"/>
        <v>D02_P03_Planeación Institucional
D04_P14_Seguimiento y evaluación del desempeño institucional
D07_P19_Control Interno</v>
      </c>
      <c r="DK114" s="61" t="s">
        <v>160</v>
      </c>
      <c r="DL114" s="61"/>
      <c r="DM114" s="61"/>
      <c r="DN114" s="61"/>
      <c r="DO114" s="61"/>
      <c r="DP114" s="61"/>
      <c r="DQ114" s="61"/>
      <c r="DR114" s="61"/>
      <c r="DS114" s="61"/>
      <c r="DT114" s="61"/>
      <c r="DU114" s="61"/>
      <c r="DV114" s="61"/>
      <c r="DW114" s="61"/>
      <c r="DX114" s="61"/>
      <c r="DY114" s="61"/>
      <c r="DZ114" s="61"/>
      <c r="EA114" s="61"/>
      <c r="EB114" s="61"/>
      <c r="EC114" s="61"/>
      <c r="ED114" s="61"/>
      <c r="EE114" s="61"/>
    </row>
    <row r="115" spans="2:135" s="2" customFormat="1" ht="84" customHeight="1" x14ac:dyDescent="0.3">
      <c r="B115" s="1"/>
      <c r="C115" s="61">
        <v>33355</v>
      </c>
      <c r="D115" s="61" t="s">
        <v>696</v>
      </c>
      <c r="E115" s="3" t="s">
        <v>697</v>
      </c>
      <c r="F115" s="61" t="s">
        <v>698</v>
      </c>
      <c r="G115" s="62" t="str">
        <f t="shared" si="6"/>
        <v>URF2026_NOP_048_03_Generar recordatorios de reporte del monitoreo del riesgo_Tercer cuatrimestre</v>
      </c>
      <c r="H115" s="63" t="s">
        <v>689</v>
      </c>
      <c r="I115" s="61" t="s">
        <v>690</v>
      </c>
      <c r="J115" s="61" t="s">
        <v>691</v>
      </c>
      <c r="K115" s="61" t="s">
        <v>331</v>
      </c>
      <c r="L115" s="64" t="s">
        <v>332</v>
      </c>
      <c r="M115" s="64"/>
      <c r="N115" s="65">
        <v>46357</v>
      </c>
      <c r="O115" s="65">
        <v>46387.999305555553</v>
      </c>
      <c r="P115" s="66">
        <f t="shared" si="7"/>
        <v>30.999305555553292</v>
      </c>
      <c r="Q115" s="64" t="s">
        <v>174</v>
      </c>
      <c r="R115" s="64"/>
      <c r="S115" s="67" t="s">
        <v>175</v>
      </c>
      <c r="T115" s="61" t="s">
        <v>692</v>
      </c>
      <c r="U115" s="100">
        <v>0.3</v>
      </c>
      <c r="V115" s="63" t="s">
        <v>7</v>
      </c>
      <c r="W115" s="101" t="s">
        <v>177</v>
      </c>
      <c r="X115" s="67" t="s">
        <v>178</v>
      </c>
      <c r="Y115" s="67" t="s">
        <v>335</v>
      </c>
      <c r="Z115" s="67" t="s">
        <v>336</v>
      </c>
      <c r="AA115" s="61" t="s">
        <v>181</v>
      </c>
      <c r="AB115" s="61"/>
      <c r="AC115" s="61" t="s">
        <v>182</v>
      </c>
      <c r="AD115" s="61"/>
      <c r="AE115" s="68" t="str">
        <f t="shared" si="8"/>
        <v>Talento Humano
Tecnológicos</v>
      </c>
      <c r="AF115" s="61"/>
      <c r="AG115" s="61" t="s">
        <v>183</v>
      </c>
      <c r="AH115" s="61" t="s">
        <v>183</v>
      </c>
      <c r="AI115" s="69">
        <v>0</v>
      </c>
      <c r="AJ115" s="70"/>
      <c r="AK115" s="61" t="s">
        <v>183</v>
      </c>
      <c r="AL115" s="61" t="s">
        <v>183</v>
      </c>
      <c r="AM115" s="69">
        <v>0</v>
      </c>
      <c r="AN115" s="70"/>
      <c r="AO115" s="61" t="s">
        <v>183</v>
      </c>
      <c r="AP115" s="61" t="s">
        <v>183</v>
      </c>
      <c r="AQ115" s="69">
        <v>0</v>
      </c>
      <c r="AR115" s="70"/>
      <c r="AS115" s="61" t="s">
        <v>183</v>
      </c>
      <c r="AT115" s="61" t="s">
        <v>183</v>
      </c>
      <c r="AU115" s="69">
        <v>0</v>
      </c>
      <c r="AV115" s="70"/>
      <c r="AW115" s="61" t="s">
        <v>183</v>
      </c>
      <c r="AX115" s="61" t="s">
        <v>183</v>
      </c>
      <c r="AY115" s="69">
        <v>0</v>
      </c>
      <c r="AZ115" s="70"/>
      <c r="BA115" s="61" t="s">
        <v>183</v>
      </c>
      <c r="BB115" s="61" t="s">
        <v>183</v>
      </c>
      <c r="BC115" s="69">
        <v>0</v>
      </c>
      <c r="BD115" s="61"/>
      <c r="BE115" s="61" t="s">
        <v>183</v>
      </c>
      <c r="BF115" s="61"/>
      <c r="BG115" s="61" t="s">
        <v>183</v>
      </c>
      <c r="BH115" s="61"/>
      <c r="BI115" s="61"/>
      <c r="BJ115" s="61"/>
      <c r="BK115" s="61"/>
      <c r="BL115" s="61"/>
      <c r="BM115" s="61"/>
      <c r="BN115" s="61"/>
      <c r="BO115" s="61"/>
      <c r="BP115" s="61" t="s">
        <v>52</v>
      </c>
      <c r="BQ115" s="61" t="s">
        <v>534</v>
      </c>
      <c r="BR115" s="61" t="s">
        <v>535</v>
      </c>
      <c r="BS115" s="61"/>
      <c r="BT115" s="61" t="s">
        <v>183</v>
      </c>
      <c r="BU115" s="61"/>
      <c r="BV115" s="61" t="s">
        <v>183</v>
      </c>
      <c r="BW115" s="61"/>
      <c r="BX115" s="61" t="s">
        <v>183</v>
      </c>
      <c r="BY115" s="61" t="s">
        <v>183</v>
      </c>
      <c r="BZ115" s="61"/>
      <c r="CA115" s="61" t="s">
        <v>183</v>
      </c>
      <c r="CB115" s="61"/>
      <c r="CC115" s="61" t="s">
        <v>183</v>
      </c>
      <c r="CD115" s="61"/>
      <c r="CE115" s="61" t="s">
        <v>183</v>
      </c>
      <c r="CF115" s="61" t="s">
        <v>133</v>
      </c>
      <c r="CG115" s="61"/>
      <c r="CH115" s="68" t="str">
        <f t="shared" si="9"/>
        <v>17_Programas de transparencia y ética pública - PTEP
24_Operación del Sistema de Gestión Institucional - SGI</v>
      </c>
      <c r="CI115" s="61"/>
      <c r="CJ115" s="61" t="s">
        <v>337</v>
      </c>
      <c r="CK115" s="61"/>
      <c r="CL115" s="61" t="s">
        <v>419</v>
      </c>
      <c r="CM115" s="61"/>
      <c r="CN115" s="61"/>
      <c r="CO115" s="61" t="s">
        <v>431</v>
      </c>
      <c r="CP115" s="68" t="str">
        <f t="shared" si="10"/>
        <v>D02_Direccionamiento Estratégico y Planeación
D04_Evaluación de resultados
D07_Control Interno</v>
      </c>
      <c r="CQ115" s="61"/>
      <c r="CR115" s="61"/>
      <c r="CS115" s="61" t="s">
        <v>338</v>
      </c>
      <c r="CT115" s="61"/>
      <c r="CU115" s="61"/>
      <c r="CV115" s="61"/>
      <c r="CW115" s="61"/>
      <c r="CX115" s="61"/>
      <c r="CY115" s="61"/>
      <c r="CZ115" s="61"/>
      <c r="DA115" s="61"/>
      <c r="DB115" s="61"/>
      <c r="DC115" s="61"/>
      <c r="DD115" s="61" t="s">
        <v>420</v>
      </c>
      <c r="DE115" s="61"/>
      <c r="DF115" s="61"/>
      <c r="DG115" s="61"/>
      <c r="DH115" s="61"/>
      <c r="DI115" s="61" t="s">
        <v>432</v>
      </c>
      <c r="DJ115" s="68" t="str">
        <f t="shared" si="11"/>
        <v>D02_P03_Planeación Institucional
D04_P14_Seguimiento y evaluación del desempeño institucional
D07_P19_Control Interno</v>
      </c>
      <c r="DK115" s="61" t="s">
        <v>160</v>
      </c>
      <c r="DL115" s="61"/>
      <c r="DM115" s="61"/>
      <c r="DN115" s="61"/>
      <c r="DO115" s="61"/>
      <c r="DP115" s="61"/>
      <c r="DQ115" s="61"/>
      <c r="DR115" s="61"/>
      <c r="DS115" s="61"/>
      <c r="DT115" s="61"/>
      <c r="DU115" s="61"/>
      <c r="DV115" s="61"/>
      <c r="DW115" s="61"/>
      <c r="DX115" s="61"/>
      <c r="DY115" s="61"/>
      <c r="DZ115" s="61"/>
      <c r="EA115" s="61"/>
      <c r="EB115" s="61"/>
      <c r="EC115" s="61"/>
      <c r="ED115" s="61"/>
      <c r="EE115" s="61"/>
    </row>
    <row r="116" spans="2:135" s="2" customFormat="1" ht="84" customHeight="1" x14ac:dyDescent="0.3">
      <c r="B116" s="1"/>
      <c r="C116" s="61">
        <v>33357</v>
      </c>
      <c r="D116" s="61" t="s">
        <v>699</v>
      </c>
      <c r="E116" s="3" t="s">
        <v>700</v>
      </c>
      <c r="F116" s="61" t="s">
        <v>701</v>
      </c>
      <c r="G116" s="62" t="str">
        <f t="shared" si="6"/>
        <v xml:space="preserve">URF2026_NOP_049_01_Preparar mapa de riesgos para la publicación en la página web_Primer cuatrimestre </v>
      </c>
      <c r="H116" s="63" t="s">
        <v>702</v>
      </c>
      <c r="I116" s="61" t="s">
        <v>703</v>
      </c>
      <c r="J116" s="61" t="s">
        <v>704</v>
      </c>
      <c r="K116" s="61" t="s">
        <v>331</v>
      </c>
      <c r="L116" s="64" t="s">
        <v>332</v>
      </c>
      <c r="M116" s="64"/>
      <c r="N116" s="65">
        <v>46143</v>
      </c>
      <c r="O116" s="65">
        <v>46173.999305555553</v>
      </c>
      <c r="P116" s="66">
        <f t="shared" si="7"/>
        <v>30.999305555553292</v>
      </c>
      <c r="Q116" s="64" t="s">
        <v>174</v>
      </c>
      <c r="R116" s="64"/>
      <c r="S116" s="67" t="s">
        <v>175</v>
      </c>
      <c r="T116" s="61" t="s">
        <v>705</v>
      </c>
      <c r="U116" s="100">
        <v>0.4</v>
      </c>
      <c r="V116" s="63" t="s">
        <v>7</v>
      </c>
      <c r="W116" s="101" t="s">
        <v>177</v>
      </c>
      <c r="X116" s="67" t="s">
        <v>178</v>
      </c>
      <c r="Y116" s="67" t="s">
        <v>335</v>
      </c>
      <c r="Z116" s="67" t="s">
        <v>336</v>
      </c>
      <c r="AA116" s="61" t="s">
        <v>181</v>
      </c>
      <c r="AB116" s="61"/>
      <c r="AC116" s="61" t="s">
        <v>182</v>
      </c>
      <c r="AD116" s="61"/>
      <c r="AE116" s="68" t="str">
        <f t="shared" si="8"/>
        <v>Talento Humano
Tecnológicos</v>
      </c>
      <c r="AF116" s="61"/>
      <c r="AG116" s="61" t="s">
        <v>183</v>
      </c>
      <c r="AH116" s="61" t="s">
        <v>183</v>
      </c>
      <c r="AI116" s="69">
        <v>0</v>
      </c>
      <c r="AJ116" s="70"/>
      <c r="AK116" s="61" t="s">
        <v>183</v>
      </c>
      <c r="AL116" s="61" t="s">
        <v>183</v>
      </c>
      <c r="AM116" s="69">
        <v>0</v>
      </c>
      <c r="AN116" s="70"/>
      <c r="AO116" s="61" t="s">
        <v>183</v>
      </c>
      <c r="AP116" s="61" t="s">
        <v>183</v>
      </c>
      <c r="AQ116" s="69">
        <v>0</v>
      </c>
      <c r="AR116" s="70"/>
      <c r="AS116" s="61" t="s">
        <v>183</v>
      </c>
      <c r="AT116" s="61" t="s">
        <v>183</v>
      </c>
      <c r="AU116" s="69">
        <v>0</v>
      </c>
      <c r="AV116" s="70"/>
      <c r="AW116" s="61" t="s">
        <v>183</v>
      </c>
      <c r="AX116" s="61" t="s">
        <v>183</v>
      </c>
      <c r="AY116" s="69">
        <v>0</v>
      </c>
      <c r="AZ116" s="70"/>
      <c r="BA116" s="61" t="s">
        <v>183</v>
      </c>
      <c r="BB116" s="61" t="s">
        <v>183</v>
      </c>
      <c r="BC116" s="69">
        <v>0</v>
      </c>
      <c r="BD116" s="61"/>
      <c r="BE116" s="61" t="s">
        <v>183</v>
      </c>
      <c r="BF116" s="61"/>
      <c r="BG116" s="61" t="s">
        <v>183</v>
      </c>
      <c r="BH116" s="61"/>
      <c r="BI116" s="61"/>
      <c r="BJ116" s="61"/>
      <c r="BK116" s="61"/>
      <c r="BL116" s="61"/>
      <c r="BM116" s="61"/>
      <c r="BN116" s="61"/>
      <c r="BO116" s="61"/>
      <c r="BP116" s="61" t="s">
        <v>52</v>
      </c>
      <c r="BQ116" s="61" t="s">
        <v>184</v>
      </c>
      <c r="BR116" s="61" t="s">
        <v>185</v>
      </c>
      <c r="BS116" s="61"/>
      <c r="BT116" s="61" t="s">
        <v>183</v>
      </c>
      <c r="BU116" s="61"/>
      <c r="BV116" s="61" t="s">
        <v>183</v>
      </c>
      <c r="BW116" s="61"/>
      <c r="BX116" s="61" t="s">
        <v>183</v>
      </c>
      <c r="BY116" s="61" t="s">
        <v>183</v>
      </c>
      <c r="BZ116" s="61"/>
      <c r="CA116" s="61" t="s">
        <v>183</v>
      </c>
      <c r="CB116" s="61"/>
      <c r="CC116" s="61" t="s">
        <v>183</v>
      </c>
      <c r="CD116" s="61"/>
      <c r="CE116" s="61" t="s">
        <v>183</v>
      </c>
      <c r="CF116" s="61" t="s">
        <v>133</v>
      </c>
      <c r="CG116" s="61"/>
      <c r="CH116" s="68" t="str">
        <f t="shared" si="9"/>
        <v>17_Programas de transparencia y ética pública - PTEP
24_Operación del Sistema de Gestión Institucional - SGI</v>
      </c>
      <c r="CI116" s="61"/>
      <c r="CJ116" s="61"/>
      <c r="CK116" s="61"/>
      <c r="CL116" s="61" t="s">
        <v>419</v>
      </c>
      <c r="CM116" s="61" t="s">
        <v>188</v>
      </c>
      <c r="CN116" s="61"/>
      <c r="CO116" s="61" t="s">
        <v>431</v>
      </c>
      <c r="CP116" s="68" t="str">
        <f t="shared" si="10"/>
        <v>D04_Evaluación de resultados
D05_Información y comunicación
D07_Control Interno</v>
      </c>
      <c r="CQ116" s="61"/>
      <c r="CR116" s="61"/>
      <c r="CS116" s="61"/>
      <c r="CT116" s="61"/>
      <c r="CU116" s="61"/>
      <c r="CV116" s="61"/>
      <c r="CW116" s="61"/>
      <c r="CX116" s="61"/>
      <c r="CY116" s="61"/>
      <c r="CZ116" s="61"/>
      <c r="DA116" s="61"/>
      <c r="DB116" s="61"/>
      <c r="DC116" s="61"/>
      <c r="DD116" s="61" t="s">
        <v>420</v>
      </c>
      <c r="DE116" s="61" t="s">
        <v>190</v>
      </c>
      <c r="DF116" s="61"/>
      <c r="DG116" s="61"/>
      <c r="DH116" s="61"/>
      <c r="DI116" s="61" t="s">
        <v>432</v>
      </c>
      <c r="DJ116" s="68" t="str">
        <f t="shared" si="11"/>
        <v>D04_P14_Seguimiento y evaluación del desempeño institucional
D05_P15_Transparencia, acceso a la información pública y lucha contra la corrupción
D07_P19_Control Interno</v>
      </c>
      <c r="DK116" s="61" t="s">
        <v>160</v>
      </c>
      <c r="DL116" s="61"/>
      <c r="DM116" s="61"/>
      <c r="DN116" s="61"/>
      <c r="DO116" s="61"/>
      <c r="DP116" s="61"/>
      <c r="DQ116" s="61"/>
      <c r="DR116" s="61"/>
      <c r="DS116" s="61"/>
      <c r="DT116" s="61"/>
      <c r="DU116" s="61"/>
      <c r="DV116" s="61"/>
      <c r="DW116" s="61"/>
      <c r="DX116" s="61"/>
      <c r="DY116" s="61"/>
      <c r="DZ116" s="61"/>
      <c r="EA116" s="61"/>
      <c r="EB116" s="61"/>
      <c r="EC116" s="61"/>
      <c r="ED116" s="61"/>
      <c r="EE116" s="61"/>
    </row>
    <row r="117" spans="2:135" s="2" customFormat="1" ht="84" customHeight="1" x14ac:dyDescent="0.3">
      <c r="B117" s="1"/>
      <c r="C117" s="61">
        <v>33359</v>
      </c>
      <c r="D117" s="61" t="s">
        <v>706</v>
      </c>
      <c r="E117" s="3" t="s">
        <v>707</v>
      </c>
      <c r="F117" s="61" t="s">
        <v>708</v>
      </c>
      <c r="G117" s="62" t="str">
        <f t="shared" si="6"/>
        <v xml:space="preserve">URF2026_NOP_049_02_Preparar mapa de riesgos para la publicación en la página web_Segundo cuatrimestre </v>
      </c>
      <c r="H117" s="63" t="s">
        <v>702</v>
      </c>
      <c r="I117" s="61" t="s">
        <v>703</v>
      </c>
      <c r="J117" s="61" t="s">
        <v>704</v>
      </c>
      <c r="K117" s="61" t="s">
        <v>331</v>
      </c>
      <c r="L117" s="64" t="s">
        <v>332</v>
      </c>
      <c r="M117" s="64"/>
      <c r="N117" s="65">
        <v>46266</v>
      </c>
      <c r="O117" s="65">
        <v>46295.999305555553</v>
      </c>
      <c r="P117" s="66">
        <f t="shared" si="7"/>
        <v>29.999305555553292</v>
      </c>
      <c r="Q117" s="64" t="s">
        <v>174</v>
      </c>
      <c r="R117" s="64"/>
      <c r="S117" s="67" t="s">
        <v>175</v>
      </c>
      <c r="T117" s="61" t="s">
        <v>705</v>
      </c>
      <c r="U117" s="100">
        <v>0.3</v>
      </c>
      <c r="V117" s="63" t="s">
        <v>7</v>
      </c>
      <c r="W117" s="101" t="s">
        <v>177</v>
      </c>
      <c r="X117" s="67" t="s">
        <v>178</v>
      </c>
      <c r="Y117" s="67" t="s">
        <v>335</v>
      </c>
      <c r="Z117" s="67" t="s">
        <v>336</v>
      </c>
      <c r="AA117" s="61" t="s">
        <v>181</v>
      </c>
      <c r="AB117" s="61"/>
      <c r="AC117" s="61" t="s">
        <v>182</v>
      </c>
      <c r="AD117" s="61"/>
      <c r="AE117" s="68" t="str">
        <f t="shared" si="8"/>
        <v>Talento Humano
Tecnológicos</v>
      </c>
      <c r="AF117" s="61"/>
      <c r="AG117" s="61" t="s">
        <v>183</v>
      </c>
      <c r="AH117" s="61" t="s">
        <v>183</v>
      </c>
      <c r="AI117" s="69">
        <v>0</v>
      </c>
      <c r="AJ117" s="70"/>
      <c r="AK117" s="61" t="s">
        <v>183</v>
      </c>
      <c r="AL117" s="61" t="s">
        <v>183</v>
      </c>
      <c r="AM117" s="69">
        <v>0</v>
      </c>
      <c r="AN117" s="70"/>
      <c r="AO117" s="61" t="s">
        <v>183</v>
      </c>
      <c r="AP117" s="61" t="s">
        <v>183</v>
      </c>
      <c r="AQ117" s="69">
        <v>0</v>
      </c>
      <c r="AR117" s="70"/>
      <c r="AS117" s="61" t="s">
        <v>183</v>
      </c>
      <c r="AT117" s="61" t="s">
        <v>183</v>
      </c>
      <c r="AU117" s="69">
        <v>0</v>
      </c>
      <c r="AV117" s="70"/>
      <c r="AW117" s="61" t="s">
        <v>183</v>
      </c>
      <c r="AX117" s="61" t="s">
        <v>183</v>
      </c>
      <c r="AY117" s="69">
        <v>0</v>
      </c>
      <c r="AZ117" s="70"/>
      <c r="BA117" s="61" t="s">
        <v>183</v>
      </c>
      <c r="BB117" s="61" t="s">
        <v>183</v>
      </c>
      <c r="BC117" s="69">
        <v>0</v>
      </c>
      <c r="BD117" s="61"/>
      <c r="BE117" s="61" t="s">
        <v>183</v>
      </c>
      <c r="BF117" s="61"/>
      <c r="BG117" s="61" t="s">
        <v>183</v>
      </c>
      <c r="BH117" s="61"/>
      <c r="BI117" s="61"/>
      <c r="BJ117" s="61"/>
      <c r="BK117" s="61"/>
      <c r="BL117" s="61"/>
      <c r="BM117" s="61"/>
      <c r="BN117" s="61"/>
      <c r="BO117" s="61"/>
      <c r="BP117" s="61" t="s">
        <v>52</v>
      </c>
      <c r="BQ117" s="61" t="s">
        <v>184</v>
      </c>
      <c r="BR117" s="61" t="s">
        <v>185</v>
      </c>
      <c r="BS117" s="61"/>
      <c r="BT117" s="61" t="s">
        <v>183</v>
      </c>
      <c r="BU117" s="61"/>
      <c r="BV117" s="61" t="s">
        <v>183</v>
      </c>
      <c r="BW117" s="61"/>
      <c r="BX117" s="61" t="s">
        <v>183</v>
      </c>
      <c r="BY117" s="61" t="s">
        <v>183</v>
      </c>
      <c r="BZ117" s="61"/>
      <c r="CA117" s="61" t="s">
        <v>183</v>
      </c>
      <c r="CB117" s="61"/>
      <c r="CC117" s="61" t="s">
        <v>183</v>
      </c>
      <c r="CD117" s="61"/>
      <c r="CE117" s="61" t="s">
        <v>183</v>
      </c>
      <c r="CF117" s="61" t="s">
        <v>133</v>
      </c>
      <c r="CG117" s="61"/>
      <c r="CH117" s="68" t="str">
        <f t="shared" si="9"/>
        <v>17_Programas de transparencia y ética pública - PTEP
24_Operación del Sistema de Gestión Institucional - SGI</v>
      </c>
      <c r="CI117" s="61"/>
      <c r="CJ117" s="61"/>
      <c r="CK117" s="61"/>
      <c r="CL117" s="61" t="s">
        <v>419</v>
      </c>
      <c r="CM117" s="61" t="s">
        <v>188</v>
      </c>
      <c r="CN117" s="61"/>
      <c r="CO117" s="61" t="s">
        <v>431</v>
      </c>
      <c r="CP117" s="68" t="str">
        <f t="shared" si="10"/>
        <v>D04_Evaluación de resultados
D05_Información y comunicación
D07_Control Interno</v>
      </c>
      <c r="CQ117" s="61"/>
      <c r="CR117" s="61"/>
      <c r="CS117" s="61"/>
      <c r="CT117" s="61"/>
      <c r="CU117" s="61"/>
      <c r="CV117" s="61"/>
      <c r="CW117" s="61"/>
      <c r="CX117" s="61"/>
      <c r="CY117" s="61"/>
      <c r="CZ117" s="61"/>
      <c r="DA117" s="61"/>
      <c r="DB117" s="61"/>
      <c r="DC117" s="61"/>
      <c r="DD117" s="61" t="s">
        <v>420</v>
      </c>
      <c r="DE117" s="61" t="s">
        <v>190</v>
      </c>
      <c r="DF117" s="61"/>
      <c r="DG117" s="61"/>
      <c r="DH117" s="61"/>
      <c r="DI117" s="61" t="s">
        <v>432</v>
      </c>
      <c r="DJ117" s="68" t="str">
        <f t="shared" si="11"/>
        <v>D04_P14_Seguimiento y evaluación del desempeño institucional
D05_P15_Transparencia, acceso a la información pública y lucha contra la corrupción
D07_P19_Control Interno</v>
      </c>
      <c r="DK117" s="61" t="s">
        <v>160</v>
      </c>
      <c r="DL117" s="61"/>
      <c r="DM117" s="61"/>
      <c r="DN117" s="61"/>
      <c r="DO117" s="61"/>
      <c r="DP117" s="61"/>
      <c r="DQ117" s="61"/>
      <c r="DR117" s="61"/>
      <c r="DS117" s="61"/>
      <c r="DT117" s="61"/>
      <c r="DU117" s="61"/>
      <c r="DV117" s="61"/>
      <c r="DW117" s="61"/>
      <c r="DX117" s="61"/>
      <c r="DY117" s="61"/>
      <c r="DZ117" s="61"/>
      <c r="EA117" s="61"/>
      <c r="EB117" s="61"/>
      <c r="EC117" s="61"/>
      <c r="ED117" s="61"/>
      <c r="EE117" s="61"/>
    </row>
    <row r="118" spans="2:135" s="2" customFormat="1" ht="84" customHeight="1" x14ac:dyDescent="0.3">
      <c r="B118" s="1"/>
      <c r="C118" s="61">
        <v>33361</v>
      </c>
      <c r="D118" s="61" t="s">
        <v>709</v>
      </c>
      <c r="E118" s="3" t="s">
        <v>710</v>
      </c>
      <c r="F118" s="61" t="s">
        <v>711</v>
      </c>
      <c r="G118" s="62" t="str">
        <f t="shared" si="6"/>
        <v xml:space="preserve">URF2026_NOP_049_03_Preparar mapa de riesgos para la publicación en la página web_Tercer cuatrimestre </v>
      </c>
      <c r="H118" s="63" t="s">
        <v>702</v>
      </c>
      <c r="I118" s="61" t="s">
        <v>703</v>
      </c>
      <c r="J118" s="61" t="s">
        <v>704</v>
      </c>
      <c r="K118" s="61" t="s">
        <v>331</v>
      </c>
      <c r="L118" s="64" t="s">
        <v>332</v>
      </c>
      <c r="M118" s="64"/>
      <c r="N118" s="65">
        <v>46376</v>
      </c>
      <c r="O118" s="65">
        <v>46386.999305555553</v>
      </c>
      <c r="P118" s="66">
        <f t="shared" si="7"/>
        <v>10.999305555553292</v>
      </c>
      <c r="Q118" s="64" t="s">
        <v>174</v>
      </c>
      <c r="R118" s="64"/>
      <c r="S118" s="67" t="s">
        <v>175</v>
      </c>
      <c r="T118" s="61" t="s">
        <v>705</v>
      </c>
      <c r="U118" s="100">
        <v>0.3</v>
      </c>
      <c r="V118" s="63" t="s">
        <v>7</v>
      </c>
      <c r="W118" s="101" t="s">
        <v>177</v>
      </c>
      <c r="X118" s="67" t="s">
        <v>178</v>
      </c>
      <c r="Y118" s="67" t="s">
        <v>335</v>
      </c>
      <c r="Z118" s="67" t="s">
        <v>336</v>
      </c>
      <c r="AA118" s="61" t="s">
        <v>181</v>
      </c>
      <c r="AB118" s="61"/>
      <c r="AC118" s="61" t="s">
        <v>182</v>
      </c>
      <c r="AD118" s="61"/>
      <c r="AE118" s="68" t="str">
        <f t="shared" si="8"/>
        <v>Talento Humano
Tecnológicos</v>
      </c>
      <c r="AF118" s="61"/>
      <c r="AG118" s="61" t="s">
        <v>183</v>
      </c>
      <c r="AH118" s="61" t="s">
        <v>183</v>
      </c>
      <c r="AI118" s="69">
        <v>0</v>
      </c>
      <c r="AJ118" s="70"/>
      <c r="AK118" s="61" t="s">
        <v>183</v>
      </c>
      <c r="AL118" s="61" t="s">
        <v>183</v>
      </c>
      <c r="AM118" s="69">
        <v>0</v>
      </c>
      <c r="AN118" s="70"/>
      <c r="AO118" s="61" t="s">
        <v>183</v>
      </c>
      <c r="AP118" s="61" t="s">
        <v>183</v>
      </c>
      <c r="AQ118" s="69">
        <v>0</v>
      </c>
      <c r="AR118" s="70"/>
      <c r="AS118" s="61" t="s">
        <v>183</v>
      </c>
      <c r="AT118" s="61" t="s">
        <v>183</v>
      </c>
      <c r="AU118" s="69">
        <v>0</v>
      </c>
      <c r="AV118" s="70"/>
      <c r="AW118" s="61" t="s">
        <v>183</v>
      </c>
      <c r="AX118" s="61" t="s">
        <v>183</v>
      </c>
      <c r="AY118" s="69">
        <v>0</v>
      </c>
      <c r="AZ118" s="70"/>
      <c r="BA118" s="61" t="s">
        <v>183</v>
      </c>
      <c r="BB118" s="61" t="s">
        <v>183</v>
      </c>
      <c r="BC118" s="69">
        <v>0</v>
      </c>
      <c r="BD118" s="61"/>
      <c r="BE118" s="61" t="s">
        <v>183</v>
      </c>
      <c r="BF118" s="61"/>
      <c r="BG118" s="61" t="s">
        <v>183</v>
      </c>
      <c r="BH118" s="61"/>
      <c r="BI118" s="61"/>
      <c r="BJ118" s="61"/>
      <c r="BK118" s="61"/>
      <c r="BL118" s="61"/>
      <c r="BM118" s="61"/>
      <c r="BN118" s="61"/>
      <c r="BO118" s="61"/>
      <c r="BP118" s="61" t="s">
        <v>52</v>
      </c>
      <c r="BQ118" s="61" t="s">
        <v>184</v>
      </c>
      <c r="BR118" s="61" t="s">
        <v>185</v>
      </c>
      <c r="BS118" s="61"/>
      <c r="BT118" s="61" t="s">
        <v>183</v>
      </c>
      <c r="BU118" s="61"/>
      <c r="BV118" s="61" t="s">
        <v>183</v>
      </c>
      <c r="BW118" s="61"/>
      <c r="BX118" s="61" t="s">
        <v>183</v>
      </c>
      <c r="BY118" s="61" t="s">
        <v>183</v>
      </c>
      <c r="BZ118" s="61"/>
      <c r="CA118" s="61" t="s">
        <v>183</v>
      </c>
      <c r="CB118" s="61"/>
      <c r="CC118" s="61" t="s">
        <v>183</v>
      </c>
      <c r="CD118" s="61"/>
      <c r="CE118" s="61" t="s">
        <v>183</v>
      </c>
      <c r="CF118" s="61" t="s">
        <v>133</v>
      </c>
      <c r="CG118" s="61"/>
      <c r="CH118" s="68" t="str">
        <f t="shared" si="9"/>
        <v>17_Programas de transparencia y ética pública - PTEP
24_Operación del Sistema de Gestión Institucional - SGI</v>
      </c>
      <c r="CI118" s="61"/>
      <c r="CJ118" s="61"/>
      <c r="CK118" s="61"/>
      <c r="CL118" s="61" t="s">
        <v>419</v>
      </c>
      <c r="CM118" s="61" t="s">
        <v>188</v>
      </c>
      <c r="CN118" s="61"/>
      <c r="CO118" s="61" t="s">
        <v>431</v>
      </c>
      <c r="CP118" s="68" t="str">
        <f t="shared" si="10"/>
        <v>D04_Evaluación de resultados
D05_Información y comunicación
D07_Control Interno</v>
      </c>
      <c r="CQ118" s="61"/>
      <c r="CR118" s="61"/>
      <c r="CS118" s="61"/>
      <c r="CT118" s="61"/>
      <c r="CU118" s="61"/>
      <c r="CV118" s="61"/>
      <c r="CW118" s="61"/>
      <c r="CX118" s="61"/>
      <c r="CY118" s="61"/>
      <c r="CZ118" s="61"/>
      <c r="DA118" s="61"/>
      <c r="DB118" s="61"/>
      <c r="DC118" s="61"/>
      <c r="DD118" s="61" t="s">
        <v>420</v>
      </c>
      <c r="DE118" s="61" t="s">
        <v>190</v>
      </c>
      <c r="DF118" s="61"/>
      <c r="DG118" s="61"/>
      <c r="DH118" s="61"/>
      <c r="DI118" s="61" t="s">
        <v>432</v>
      </c>
      <c r="DJ118" s="68" t="str">
        <f t="shared" si="11"/>
        <v>D04_P14_Seguimiento y evaluación del desempeño institucional
D05_P15_Transparencia, acceso a la información pública y lucha contra la corrupción
D07_P19_Control Interno</v>
      </c>
      <c r="DK118" s="61" t="s">
        <v>160</v>
      </c>
      <c r="DL118" s="61"/>
      <c r="DM118" s="61"/>
      <c r="DN118" s="61"/>
      <c r="DO118" s="61"/>
      <c r="DP118" s="61"/>
      <c r="DQ118" s="61"/>
      <c r="DR118" s="61"/>
      <c r="DS118" s="61"/>
      <c r="DT118" s="61"/>
      <c r="DU118" s="61"/>
      <c r="DV118" s="61"/>
      <c r="DW118" s="61"/>
      <c r="DX118" s="61"/>
      <c r="DY118" s="61"/>
      <c r="DZ118" s="61"/>
      <c r="EA118" s="61"/>
      <c r="EB118" s="61"/>
      <c r="EC118" s="61"/>
      <c r="ED118" s="61"/>
      <c r="EE118" s="61"/>
    </row>
    <row r="119" spans="2:135" s="2" customFormat="1" ht="84" customHeight="1" x14ac:dyDescent="0.3">
      <c r="B119" s="1"/>
      <c r="C119" s="61">
        <v>33363</v>
      </c>
      <c r="D119" s="61" t="s">
        <v>712</v>
      </c>
      <c r="E119" s="3" t="s">
        <v>713</v>
      </c>
      <c r="F119" s="61" t="s">
        <v>714</v>
      </c>
      <c r="G119" s="62" t="str">
        <f t="shared" si="6"/>
        <v>URF2026_NOP_050_01_Generar recordatorios de cumplimiento para las tareas del plan de acción_Primer cuatrimestre</v>
      </c>
      <c r="H119" s="63" t="s">
        <v>715</v>
      </c>
      <c r="I119" s="61" t="s">
        <v>716</v>
      </c>
      <c r="J119" s="61" t="s">
        <v>717</v>
      </c>
      <c r="K119" s="61" t="s">
        <v>331</v>
      </c>
      <c r="L119" s="64" t="s">
        <v>332</v>
      </c>
      <c r="M119" s="64"/>
      <c r="N119" s="65">
        <v>46023</v>
      </c>
      <c r="O119" s="65">
        <v>46142.999305555553</v>
      </c>
      <c r="P119" s="66">
        <f t="shared" si="7"/>
        <v>119.99930555555329</v>
      </c>
      <c r="Q119" s="64" t="s">
        <v>174</v>
      </c>
      <c r="R119" s="64"/>
      <c r="S119" s="67" t="s">
        <v>175</v>
      </c>
      <c r="T119" s="61" t="s">
        <v>718</v>
      </c>
      <c r="U119" s="100">
        <v>0.4</v>
      </c>
      <c r="V119" s="63" t="s">
        <v>7</v>
      </c>
      <c r="W119" s="101" t="s">
        <v>177</v>
      </c>
      <c r="X119" s="67" t="s">
        <v>178</v>
      </c>
      <c r="Y119" s="67" t="s">
        <v>335</v>
      </c>
      <c r="Z119" s="67" t="s">
        <v>336</v>
      </c>
      <c r="AA119" s="61" t="s">
        <v>181</v>
      </c>
      <c r="AB119" s="61"/>
      <c r="AC119" s="61" t="s">
        <v>182</v>
      </c>
      <c r="AD119" s="61"/>
      <c r="AE119" s="68" t="str">
        <f t="shared" si="8"/>
        <v>Talento Humano
Tecnológicos</v>
      </c>
      <c r="AF119" s="61"/>
      <c r="AG119" s="61" t="s">
        <v>183</v>
      </c>
      <c r="AH119" s="61" t="s">
        <v>183</v>
      </c>
      <c r="AI119" s="69">
        <v>0</v>
      </c>
      <c r="AJ119" s="70"/>
      <c r="AK119" s="61" t="s">
        <v>183</v>
      </c>
      <c r="AL119" s="61" t="s">
        <v>183</v>
      </c>
      <c r="AM119" s="69">
        <v>0</v>
      </c>
      <c r="AN119" s="70"/>
      <c r="AO119" s="61" t="s">
        <v>183</v>
      </c>
      <c r="AP119" s="61" t="s">
        <v>183</v>
      </c>
      <c r="AQ119" s="69">
        <v>0</v>
      </c>
      <c r="AR119" s="70"/>
      <c r="AS119" s="61" t="s">
        <v>183</v>
      </c>
      <c r="AT119" s="61" t="s">
        <v>183</v>
      </c>
      <c r="AU119" s="69">
        <v>0</v>
      </c>
      <c r="AV119" s="70"/>
      <c r="AW119" s="61" t="s">
        <v>183</v>
      </c>
      <c r="AX119" s="61" t="s">
        <v>183</v>
      </c>
      <c r="AY119" s="69">
        <v>0</v>
      </c>
      <c r="AZ119" s="70"/>
      <c r="BA119" s="61" t="s">
        <v>183</v>
      </c>
      <c r="BB119" s="61" t="s">
        <v>183</v>
      </c>
      <c r="BC119" s="69">
        <v>0</v>
      </c>
      <c r="BD119" s="61"/>
      <c r="BE119" s="61" t="s">
        <v>183</v>
      </c>
      <c r="BF119" s="61"/>
      <c r="BG119" s="61" t="s">
        <v>183</v>
      </c>
      <c r="BH119" s="61"/>
      <c r="BI119" s="61"/>
      <c r="BJ119" s="61"/>
      <c r="BK119" s="61"/>
      <c r="BL119" s="61"/>
      <c r="BM119" s="61"/>
      <c r="BN119" s="61"/>
      <c r="BO119" s="61"/>
      <c r="BP119" s="61"/>
      <c r="BQ119" s="61" t="s">
        <v>183</v>
      </c>
      <c r="BR119" s="61" t="s">
        <v>183</v>
      </c>
      <c r="BS119" s="61"/>
      <c r="BT119" s="61" t="s">
        <v>183</v>
      </c>
      <c r="BU119" s="61"/>
      <c r="BV119" s="61" t="s">
        <v>183</v>
      </c>
      <c r="BW119" s="61"/>
      <c r="BX119" s="61" t="s">
        <v>183</v>
      </c>
      <c r="BY119" s="61" t="s">
        <v>183</v>
      </c>
      <c r="BZ119" s="61"/>
      <c r="CA119" s="61" t="s">
        <v>183</v>
      </c>
      <c r="CB119" s="61"/>
      <c r="CC119" s="61" t="s">
        <v>183</v>
      </c>
      <c r="CD119" s="61"/>
      <c r="CE119" s="61" t="s">
        <v>183</v>
      </c>
      <c r="CF119" s="61" t="s">
        <v>133</v>
      </c>
      <c r="CG119" s="61"/>
      <c r="CH119" s="68" t="str">
        <f t="shared" si="9"/>
        <v>24_Operación del Sistema de Gestión Institucional - SGI</v>
      </c>
      <c r="CI119" s="61"/>
      <c r="CJ119" s="61" t="s">
        <v>337</v>
      </c>
      <c r="CK119" s="61"/>
      <c r="CL119" s="61" t="s">
        <v>419</v>
      </c>
      <c r="CM119" s="61"/>
      <c r="CN119" s="61"/>
      <c r="CO119" s="61"/>
      <c r="CP119" s="68" t="str">
        <f t="shared" si="10"/>
        <v>D02_Direccionamiento Estratégico y Planeación
D04_Evaluación de resultados</v>
      </c>
      <c r="CQ119" s="61"/>
      <c r="CR119" s="61"/>
      <c r="CS119" s="61" t="s">
        <v>338</v>
      </c>
      <c r="CT119" s="61"/>
      <c r="CU119" s="61"/>
      <c r="CV119" s="61"/>
      <c r="CW119" s="61"/>
      <c r="CX119" s="61"/>
      <c r="CY119" s="61"/>
      <c r="CZ119" s="61"/>
      <c r="DA119" s="61"/>
      <c r="DB119" s="61"/>
      <c r="DC119" s="61"/>
      <c r="DD119" s="61" t="s">
        <v>420</v>
      </c>
      <c r="DE119" s="61"/>
      <c r="DF119" s="61"/>
      <c r="DG119" s="61"/>
      <c r="DH119" s="61"/>
      <c r="DI119" s="61"/>
      <c r="DJ119" s="68" t="str">
        <f t="shared" si="11"/>
        <v>D02_P03_Planeación Institucional
D04_P14_Seguimiento y evaluación del desempeño institucional</v>
      </c>
      <c r="DK119" s="61" t="s">
        <v>160</v>
      </c>
      <c r="DL119" s="61"/>
      <c r="DM119" s="61"/>
      <c r="DN119" s="61"/>
      <c r="DO119" s="61"/>
      <c r="DP119" s="61"/>
      <c r="DQ119" s="61"/>
      <c r="DR119" s="61"/>
      <c r="DS119" s="61"/>
      <c r="DT119" s="61"/>
      <c r="DU119" s="61"/>
      <c r="DV119" s="61"/>
      <c r="DW119" s="61"/>
      <c r="DX119" s="61"/>
      <c r="DY119" s="61"/>
      <c r="DZ119" s="61"/>
      <c r="EA119" s="61"/>
      <c r="EB119" s="61"/>
      <c r="EC119" s="61"/>
      <c r="ED119" s="61"/>
      <c r="EE119" s="61"/>
    </row>
    <row r="120" spans="2:135" s="2" customFormat="1" ht="84" customHeight="1" x14ac:dyDescent="0.3">
      <c r="B120" s="1"/>
      <c r="C120" s="61">
        <v>33365</v>
      </c>
      <c r="D120" s="61" t="s">
        <v>719</v>
      </c>
      <c r="E120" s="3" t="s">
        <v>720</v>
      </c>
      <c r="F120" s="61" t="s">
        <v>721</v>
      </c>
      <c r="G120" s="62" t="str">
        <f t="shared" si="6"/>
        <v xml:space="preserve">URF2026_NOP_050_02_Generar recordatorios de cumplimiento para las tareas del plan de acción_Segundo cuatrimestre </v>
      </c>
      <c r="H120" s="63" t="s">
        <v>715</v>
      </c>
      <c r="I120" s="61" t="s">
        <v>716</v>
      </c>
      <c r="J120" s="61" t="s">
        <v>717</v>
      </c>
      <c r="K120" s="61" t="s">
        <v>331</v>
      </c>
      <c r="L120" s="64" t="s">
        <v>332</v>
      </c>
      <c r="M120" s="64"/>
      <c r="N120" s="65">
        <v>46143</v>
      </c>
      <c r="O120" s="65">
        <v>46264.999305555553</v>
      </c>
      <c r="P120" s="66">
        <f t="shared" si="7"/>
        <v>121.99930555555329</v>
      </c>
      <c r="Q120" s="64" t="s">
        <v>174</v>
      </c>
      <c r="R120" s="64"/>
      <c r="S120" s="67" t="s">
        <v>175</v>
      </c>
      <c r="T120" s="61" t="s">
        <v>718</v>
      </c>
      <c r="U120" s="100">
        <v>0.3</v>
      </c>
      <c r="V120" s="63" t="s">
        <v>7</v>
      </c>
      <c r="W120" s="101" t="s">
        <v>177</v>
      </c>
      <c r="X120" s="67" t="s">
        <v>178</v>
      </c>
      <c r="Y120" s="67" t="s">
        <v>335</v>
      </c>
      <c r="Z120" s="67" t="s">
        <v>336</v>
      </c>
      <c r="AA120" s="61" t="s">
        <v>181</v>
      </c>
      <c r="AB120" s="61"/>
      <c r="AC120" s="61" t="s">
        <v>182</v>
      </c>
      <c r="AD120" s="61"/>
      <c r="AE120" s="68" t="str">
        <f t="shared" si="8"/>
        <v>Talento Humano
Tecnológicos</v>
      </c>
      <c r="AF120" s="61"/>
      <c r="AG120" s="61" t="s">
        <v>183</v>
      </c>
      <c r="AH120" s="61" t="s">
        <v>183</v>
      </c>
      <c r="AI120" s="69">
        <v>0</v>
      </c>
      <c r="AJ120" s="70"/>
      <c r="AK120" s="61" t="s">
        <v>183</v>
      </c>
      <c r="AL120" s="61" t="s">
        <v>183</v>
      </c>
      <c r="AM120" s="69">
        <v>0</v>
      </c>
      <c r="AN120" s="70"/>
      <c r="AO120" s="61" t="s">
        <v>183</v>
      </c>
      <c r="AP120" s="61" t="s">
        <v>183</v>
      </c>
      <c r="AQ120" s="69">
        <v>0</v>
      </c>
      <c r="AR120" s="70"/>
      <c r="AS120" s="61" t="s">
        <v>183</v>
      </c>
      <c r="AT120" s="61" t="s">
        <v>183</v>
      </c>
      <c r="AU120" s="69">
        <v>0</v>
      </c>
      <c r="AV120" s="70"/>
      <c r="AW120" s="61" t="s">
        <v>183</v>
      </c>
      <c r="AX120" s="61" t="s">
        <v>183</v>
      </c>
      <c r="AY120" s="69">
        <v>0</v>
      </c>
      <c r="AZ120" s="70"/>
      <c r="BA120" s="61" t="s">
        <v>183</v>
      </c>
      <c r="BB120" s="61" t="s">
        <v>183</v>
      </c>
      <c r="BC120" s="69">
        <v>0</v>
      </c>
      <c r="BD120" s="61"/>
      <c r="BE120" s="61" t="s">
        <v>183</v>
      </c>
      <c r="BF120" s="61"/>
      <c r="BG120" s="61" t="s">
        <v>183</v>
      </c>
      <c r="BH120" s="61"/>
      <c r="BI120" s="61"/>
      <c r="BJ120" s="61"/>
      <c r="BK120" s="61"/>
      <c r="BL120" s="61"/>
      <c r="BM120" s="61"/>
      <c r="BN120" s="61"/>
      <c r="BO120" s="61"/>
      <c r="BP120" s="61"/>
      <c r="BQ120" s="61" t="s">
        <v>183</v>
      </c>
      <c r="BR120" s="61" t="s">
        <v>183</v>
      </c>
      <c r="BS120" s="61"/>
      <c r="BT120" s="61" t="s">
        <v>183</v>
      </c>
      <c r="BU120" s="61"/>
      <c r="BV120" s="61" t="s">
        <v>183</v>
      </c>
      <c r="BW120" s="61"/>
      <c r="BX120" s="61" t="s">
        <v>183</v>
      </c>
      <c r="BY120" s="61" t="s">
        <v>183</v>
      </c>
      <c r="BZ120" s="61"/>
      <c r="CA120" s="61" t="s">
        <v>183</v>
      </c>
      <c r="CB120" s="61"/>
      <c r="CC120" s="61" t="s">
        <v>183</v>
      </c>
      <c r="CD120" s="61"/>
      <c r="CE120" s="61" t="s">
        <v>183</v>
      </c>
      <c r="CF120" s="61" t="s">
        <v>133</v>
      </c>
      <c r="CG120" s="61"/>
      <c r="CH120" s="68" t="str">
        <f t="shared" si="9"/>
        <v>24_Operación del Sistema de Gestión Institucional - SGI</v>
      </c>
      <c r="CI120" s="61"/>
      <c r="CJ120" s="61" t="s">
        <v>337</v>
      </c>
      <c r="CK120" s="61"/>
      <c r="CL120" s="61" t="s">
        <v>419</v>
      </c>
      <c r="CM120" s="61"/>
      <c r="CN120" s="61"/>
      <c r="CO120" s="61"/>
      <c r="CP120" s="68" t="str">
        <f t="shared" si="10"/>
        <v>D02_Direccionamiento Estratégico y Planeación
D04_Evaluación de resultados</v>
      </c>
      <c r="CQ120" s="61"/>
      <c r="CR120" s="61"/>
      <c r="CS120" s="61" t="s">
        <v>338</v>
      </c>
      <c r="CT120" s="61"/>
      <c r="CU120" s="61"/>
      <c r="CV120" s="61"/>
      <c r="CW120" s="61"/>
      <c r="CX120" s="61"/>
      <c r="CY120" s="61"/>
      <c r="CZ120" s="61"/>
      <c r="DA120" s="61"/>
      <c r="DB120" s="61"/>
      <c r="DC120" s="61"/>
      <c r="DD120" s="61" t="s">
        <v>420</v>
      </c>
      <c r="DE120" s="61"/>
      <c r="DF120" s="61"/>
      <c r="DG120" s="61"/>
      <c r="DH120" s="61"/>
      <c r="DI120" s="61"/>
      <c r="DJ120" s="68" t="str">
        <f t="shared" si="11"/>
        <v>D02_P03_Planeación Institucional
D04_P14_Seguimiento y evaluación del desempeño institucional</v>
      </c>
      <c r="DK120" s="61" t="s">
        <v>160</v>
      </c>
      <c r="DL120" s="61"/>
      <c r="DM120" s="61"/>
      <c r="DN120" s="61"/>
      <c r="DO120" s="61"/>
      <c r="DP120" s="61"/>
      <c r="DQ120" s="61"/>
      <c r="DR120" s="61"/>
      <c r="DS120" s="61"/>
      <c r="DT120" s="61"/>
      <c r="DU120" s="61"/>
      <c r="DV120" s="61"/>
      <c r="DW120" s="61"/>
      <c r="DX120" s="61"/>
      <c r="DY120" s="61"/>
      <c r="DZ120" s="61"/>
      <c r="EA120" s="61"/>
      <c r="EB120" s="61"/>
      <c r="EC120" s="61"/>
      <c r="ED120" s="61"/>
      <c r="EE120" s="61"/>
    </row>
    <row r="121" spans="2:135" s="2" customFormat="1" ht="84" customHeight="1" x14ac:dyDescent="0.3">
      <c r="B121" s="1"/>
      <c r="C121" s="61">
        <v>33367</v>
      </c>
      <c r="D121" s="61" t="s">
        <v>722</v>
      </c>
      <c r="E121" s="3" t="s">
        <v>723</v>
      </c>
      <c r="F121" s="61" t="s">
        <v>724</v>
      </c>
      <c r="G121" s="62" t="str">
        <f t="shared" si="6"/>
        <v xml:space="preserve">URF2026_NOP_050_03_Generar recordatorios de cumplimiento para las tareas del plan de acción_Tercer cuatrimestre </v>
      </c>
      <c r="H121" s="63" t="s">
        <v>715</v>
      </c>
      <c r="I121" s="61" t="s">
        <v>716</v>
      </c>
      <c r="J121" s="61" t="s">
        <v>717</v>
      </c>
      <c r="K121" s="61" t="s">
        <v>331</v>
      </c>
      <c r="L121" s="64" t="s">
        <v>332</v>
      </c>
      <c r="M121" s="64"/>
      <c r="N121" s="65">
        <v>46266</v>
      </c>
      <c r="O121" s="65">
        <v>46387.999305555553</v>
      </c>
      <c r="P121" s="66">
        <f t="shared" si="7"/>
        <v>121.99930555555329</v>
      </c>
      <c r="Q121" s="64" t="s">
        <v>174</v>
      </c>
      <c r="R121" s="64"/>
      <c r="S121" s="67" t="s">
        <v>175</v>
      </c>
      <c r="T121" s="61" t="s">
        <v>718</v>
      </c>
      <c r="U121" s="100">
        <v>0.3</v>
      </c>
      <c r="V121" s="63" t="s">
        <v>7</v>
      </c>
      <c r="W121" s="101" t="s">
        <v>177</v>
      </c>
      <c r="X121" s="67" t="s">
        <v>178</v>
      </c>
      <c r="Y121" s="67" t="s">
        <v>335</v>
      </c>
      <c r="Z121" s="67" t="s">
        <v>336</v>
      </c>
      <c r="AA121" s="61" t="s">
        <v>181</v>
      </c>
      <c r="AB121" s="61"/>
      <c r="AC121" s="61" t="s">
        <v>182</v>
      </c>
      <c r="AD121" s="61"/>
      <c r="AE121" s="68" t="str">
        <f t="shared" si="8"/>
        <v>Talento Humano
Tecnológicos</v>
      </c>
      <c r="AF121" s="61"/>
      <c r="AG121" s="61" t="s">
        <v>183</v>
      </c>
      <c r="AH121" s="61" t="s">
        <v>183</v>
      </c>
      <c r="AI121" s="69">
        <v>0</v>
      </c>
      <c r="AJ121" s="70"/>
      <c r="AK121" s="61" t="s">
        <v>183</v>
      </c>
      <c r="AL121" s="61" t="s">
        <v>183</v>
      </c>
      <c r="AM121" s="69">
        <v>0</v>
      </c>
      <c r="AN121" s="70"/>
      <c r="AO121" s="61" t="s">
        <v>183</v>
      </c>
      <c r="AP121" s="61" t="s">
        <v>183</v>
      </c>
      <c r="AQ121" s="69">
        <v>0</v>
      </c>
      <c r="AR121" s="70"/>
      <c r="AS121" s="61" t="s">
        <v>183</v>
      </c>
      <c r="AT121" s="61" t="s">
        <v>183</v>
      </c>
      <c r="AU121" s="69">
        <v>0</v>
      </c>
      <c r="AV121" s="70"/>
      <c r="AW121" s="61" t="s">
        <v>183</v>
      </c>
      <c r="AX121" s="61" t="s">
        <v>183</v>
      </c>
      <c r="AY121" s="69">
        <v>0</v>
      </c>
      <c r="AZ121" s="70"/>
      <c r="BA121" s="61" t="s">
        <v>183</v>
      </c>
      <c r="BB121" s="61" t="s">
        <v>183</v>
      </c>
      <c r="BC121" s="69">
        <v>0</v>
      </c>
      <c r="BD121" s="61"/>
      <c r="BE121" s="61" t="s">
        <v>183</v>
      </c>
      <c r="BF121" s="61"/>
      <c r="BG121" s="61" t="s">
        <v>183</v>
      </c>
      <c r="BH121" s="61"/>
      <c r="BI121" s="61"/>
      <c r="BJ121" s="61"/>
      <c r="BK121" s="61"/>
      <c r="BL121" s="61"/>
      <c r="BM121" s="61"/>
      <c r="BN121" s="61"/>
      <c r="BO121" s="61"/>
      <c r="BP121" s="61"/>
      <c r="BQ121" s="61" t="s">
        <v>183</v>
      </c>
      <c r="BR121" s="61" t="s">
        <v>183</v>
      </c>
      <c r="BS121" s="61"/>
      <c r="BT121" s="61" t="s">
        <v>183</v>
      </c>
      <c r="BU121" s="61"/>
      <c r="BV121" s="61" t="s">
        <v>183</v>
      </c>
      <c r="BW121" s="61"/>
      <c r="BX121" s="61" t="s">
        <v>183</v>
      </c>
      <c r="BY121" s="61" t="s">
        <v>183</v>
      </c>
      <c r="BZ121" s="61"/>
      <c r="CA121" s="61" t="s">
        <v>183</v>
      </c>
      <c r="CB121" s="61"/>
      <c r="CC121" s="61" t="s">
        <v>183</v>
      </c>
      <c r="CD121" s="61"/>
      <c r="CE121" s="61" t="s">
        <v>183</v>
      </c>
      <c r="CF121" s="61" t="s">
        <v>133</v>
      </c>
      <c r="CG121" s="61"/>
      <c r="CH121" s="68" t="str">
        <f t="shared" si="9"/>
        <v>24_Operación del Sistema de Gestión Institucional - SGI</v>
      </c>
      <c r="CI121" s="61"/>
      <c r="CJ121" s="61" t="s">
        <v>337</v>
      </c>
      <c r="CK121" s="61"/>
      <c r="CL121" s="61" t="s">
        <v>419</v>
      </c>
      <c r="CM121" s="61"/>
      <c r="CN121" s="61"/>
      <c r="CO121" s="61"/>
      <c r="CP121" s="68" t="str">
        <f t="shared" si="10"/>
        <v>D02_Direccionamiento Estratégico y Planeación
D04_Evaluación de resultados</v>
      </c>
      <c r="CQ121" s="61"/>
      <c r="CR121" s="61"/>
      <c r="CS121" s="61" t="s">
        <v>338</v>
      </c>
      <c r="CT121" s="61"/>
      <c r="CU121" s="61"/>
      <c r="CV121" s="61"/>
      <c r="CW121" s="61"/>
      <c r="CX121" s="61"/>
      <c r="CY121" s="61"/>
      <c r="CZ121" s="61"/>
      <c r="DA121" s="61"/>
      <c r="DB121" s="61"/>
      <c r="DC121" s="61"/>
      <c r="DD121" s="61" t="s">
        <v>420</v>
      </c>
      <c r="DE121" s="61"/>
      <c r="DF121" s="61"/>
      <c r="DG121" s="61"/>
      <c r="DH121" s="61"/>
      <c r="DI121" s="61"/>
      <c r="DJ121" s="68" t="str">
        <f t="shared" si="11"/>
        <v>D02_P03_Planeación Institucional
D04_P14_Seguimiento y evaluación del desempeño institucional</v>
      </c>
      <c r="DK121" s="61" t="s">
        <v>160</v>
      </c>
      <c r="DL121" s="61"/>
      <c r="DM121" s="61"/>
      <c r="DN121" s="61"/>
      <c r="DO121" s="61"/>
      <c r="DP121" s="61"/>
      <c r="DQ121" s="61"/>
      <c r="DR121" s="61"/>
      <c r="DS121" s="61"/>
      <c r="DT121" s="61"/>
      <c r="DU121" s="61"/>
      <c r="DV121" s="61"/>
      <c r="DW121" s="61"/>
      <c r="DX121" s="61"/>
      <c r="DY121" s="61"/>
      <c r="DZ121" s="61"/>
      <c r="EA121" s="61"/>
      <c r="EB121" s="61"/>
      <c r="EC121" s="61"/>
      <c r="ED121" s="61"/>
      <c r="EE121" s="61"/>
    </row>
    <row r="122" spans="2:135" s="2" customFormat="1" ht="84" customHeight="1" x14ac:dyDescent="0.3">
      <c r="B122" s="1"/>
      <c r="C122" s="61">
        <v>33369</v>
      </c>
      <c r="D122" s="61" t="s">
        <v>725</v>
      </c>
      <c r="E122" s="3" t="s">
        <v>726</v>
      </c>
      <c r="F122" s="61" t="s">
        <v>727</v>
      </c>
      <c r="G122" s="62" t="str">
        <f t="shared" si="6"/>
        <v>URF2026_NOP_051_01_Generar reporte de indicadores_Primer trimestre</v>
      </c>
      <c r="H122" s="63" t="s">
        <v>728</v>
      </c>
      <c r="I122" s="61" t="s">
        <v>729</v>
      </c>
      <c r="J122" s="61" t="s">
        <v>730</v>
      </c>
      <c r="K122" s="61" t="s">
        <v>331</v>
      </c>
      <c r="L122" s="64" t="s">
        <v>332</v>
      </c>
      <c r="M122" s="64"/>
      <c r="N122" s="65">
        <v>46082</v>
      </c>
      <c r="O122" s="65" t="s">
        <v>731</v>
      </c>
      <c r="P122" s="66" t="e">
        <f t="shared" si="7"/>
        <v>#VALUE!</v>
      </c>
      <c r="Q122" s="64" t="s">
        <v>174</v>
      </c>
      <c r="R122" s="64"/>
      <c r="S122" s="67" t="s">
        <v>175</v>
      </c>
      <c r="T122" s="61" t="s">
        <v>718</v>
      </c>
      <c r="U122" s="100">
        <v>0.25</v>
      </c>
      <c r="V122" s="63" t="s">
        <v>7</v>
      </c>
      <c r="W122" s="101" t="s">
        <v>177</v>
      </c>
      <c r="X122" s="67" t="s">
        <v>178</v>
      </c>
      <c r="Y122" s="67" t="s">
        <v>335</v>
      </c>
      <c r="Z122" s="67" t="s">
        <v>336</v>
      </c>
      <c r="AA122" s="61" t="s">
        <v>181</v>
      </c>
      <c r="AB122" s="61"/>
      <c r="AC122" s="61" t="s">
        <v>182</v>
      </c>
      <c r="AD122" s="61"/>
      <c r="AE122" s="68" t="str">
        <f t="shared" si="8"/>
        <v>Talento Humano
Tecnológicos</v>
      </c>
      <c r="AF122" s="61"/>
      <c r="AG122" s="61" t="s">
        <v>183</v>
      </c>
      <c r="AH122" s="61" t="s">
        <v>183</v>
      </c>
      <c r="AI122" s="69">
        <v>0</v>
      </c>
      <c r="AJ122" s="70"/>
      <c r="AK122" s="61" t="s">
        <v>183</v>
      </c>
      <c r="AL122" s="61" t="s">
        <v>183</v>
      </c>
      <c r="AM122" s="69">
        <v>0</v>
      </c>
      <c r="AN122" s="70"/>
      <c r="AO122" s="61" t="s">
        <v>183</v>
      </c>
      <c r="AP122" s="61" t="s">
        <v>183</v>
      </c>
      <c r="AQ122" s="69">
        <v>0</v>
      </c>
      <c r="AR122" s="70"/>
      <c r="AS122" s="61" t="s">
        <v>183</v>
      </c>
      <c r="AT122" s="61" t="s">
        <v>183</v>
      </c>
      <c r="AU122" s="69">
        <v>0</v>
      </c>
      <c r="AV122" s="70"/>
      <c r="AW122" s="61" t="s">
        <v>183</v>
      </c>
      <c r="AX122" s="61" t="s">
        <v>183</v>
      </c>
      <c r="AY122" s="69">
        <v>0</v>
      </c>
      <c r="AZ122" s="70"/>
      <c r="BA122" s="61" t="s">
        <v>183</v>
      </c>
      <c r="BB122" s="61" t="s">
        <v>183</v>
      </c>
      <c r="BC122" s="69">
        <v>0</v>
      </c>
      <c r="BD122" s="61"/>
      <c r="BE122" s="61" t="s">
        <v>183</v>
      </c>
      <c r="BF122" s="61"/>
      <c r="BG122" s="61" t="s">
        <v>183</v>
      </c>
      <c r="BH122" s="61"/>
      <c r="BI122" s="61"/>
      <c r="BJ122" s="61"/>
      <c r="BK122" s="61"/>
      <c r="BL122" s="61"/>
      <c r="BM122" s="61"/>
      <c r="BN122" s="61"/>
      <c r="BO122" s="61"/>
      <c r="BP122" s="61" t="s">
        <v>52</v>
      </c>
      <c r="BQ122" s="61" t="s">
        <v>184</v>
      </c>
      <c r="BR122" s="61" t="s">
        <v>185</v>
      </c>
      <c r="BS122" s="61"/>
      <c r="BT122" s="61" t="s">
        <v>183</v>
      </c>
      <c r="BU122" s="61"/>
      <c r="BV122" s="61" t="s">
        <v>183</v>
      </c>
      <c r="BW122" s="61" t="s">
        <v>54</v>
      </c>
      <c r="BX122" s="61" t="s">
        <v>346</v>
      </c>
      <c r="BY122" s="61" t="s">
        <v>347</v>
      </c>
      <c r="BZ122" s="61"/>
      <c r="CA122" s="61" t="s">
        <v>183</v>
      </c>
      <c r="CB122" s="61"/>
      <c r="CC122" s="61" t="s">
        <v>183</v>
      </c>
      <c r="CD122" s="61"/>
      <c r="CE122" s="61" t="s">
        <v>183</v>
      </c>
      <c r="CF122" s="61" t="s">
        <v>133</v>
      </c>
      <c r="CG122" s="61"/>
      <c r="CH122" s="68" t="str">
        <f t="shared" si="9"/>
        <v>17_Programas de transparencia y ética pública - PTEP
20_Estrategia de relación con el Ciudadano -ERV
24_Operación del Sistema de Gestión Institucional - SGI</v>
      </c>
      <c r="CI122" s="61"/>
      <c r="CJ122" s="61"/>
      <c r="CK122" s="61" t="s">
        <v>187</v>
      </c>
      <c r="CL122" s="61" t="s">
        <v>419</v>
      </c>
      <c r="CM122" s="61" t="s">
        <v>188</v>
      </c>
      <c r="CN122" s="61"/>
      <c r="CO122" s="61"/>
      <c r="CP122" s="68" t="str">
        <f t="shared" si="10"/>
        <v>D03_Gestión con valores para resultados
D04_Evaluación de resultados
D05_Información y comunicación</v>
      </c>
      <c r="CQ122" s="61"/>
      <c r="CR122" s="61"/>
      <c r="CS122" s="61"/>
      <c r="CT122" s="61"/>
      <c r="CU122" s="61"/>
      <c r="CV122" s="61"/>
      <c r="CW122" s="61"/>
      <c r="CX122" s="61"/>
      <c r="CY122" s="61"/>
      <c r="CZ122" s="61"/>
      <c r="DA122" s="61"/>
      <c r="DB122" s="61"/>
      <c r="DC122" s="61" t="s">
        <v>189</v>
      </c>
      <c r="DD122" s="61" t="s">
        <v>420</v>
      </c>
      <c r="DE122" s="61" t="s">
        <v>190</v>
      </c>
      <c r="DF122" s="61"/>
      <c r="DG122" s="61"/>
      <c r="DH122" s="61"/>
      <c r="DI122" s="61"/>
      <c r="DJ122" s="68" t="str">
        <f t="shared" si="11"/>
        <v>D03_P13_Participación ciudadana en la gestión pública
D04_P14_Seguimiento y evaluación del desempeño institucional
D05_P15_Transparencia, acceso a la información pública y lucha contra la corrupción</v>
      </c>
      <c r="DK122" s="61" t="s">
        <v>160</v>
      </c>
      <c r="DL122" s="61"/>
      <c r="DM122" s="61"/>
      <c r="DN122" s="61"/>
      <c r="DO122" s="61"/>
      <c r="DP122" s="61"/>
      <c r="DQ122" s="61"/>
      <c r="DR122" s="61"/>
      <c r="DS122" s="61"/>
      <c r="DT122" s="61"/>
      <c r="DU122" s="61"/>
      <c r="DV122" s="61"/>
      <c r="DW122" s="61"/>
      <c r="DX122" s="61"/>
      <c r="DY122" s="61"/>
      <c r="DZ122" s="61"/>
      <c r="EA122" s="61"/>
      <c r="EB122" s="61"/>
      <c r="EC122" s="61"/>
      <c r="ED122" s="61"/>
      <c r="EE122" s="61"/>
    </row>
    <row r="123" spans="2:135" s="2" customFormat="1" ht="84" customHeight="1" x14ac:dyDescent="0.3">
      <c r="B123" s="1"/>
      <c r="C123" s="61">
        <v>33371</v>
      </c>
      <c r="D123" s="61" t="s">
        <v>732</v>
      </c>
      <c r="E123" s="3" t="s">
        <v>733</v>
      </c>
      <c r="F123" s="61" t="s">
        <v>734</v>
      </c>
      <c r="G123" s="62" t="str">
        <f t="shared" si="6"/>
        <v xml:space="preserve">URF2026_NOP_051_02_Generar reporte de indicadores_Segundo trimestre </v>
      </c>
      <c r="H123" s="63" t="s">
        <v>728</v>
      </c>
      <c r="I123" s="61" t="s">
        <v>729</v>
      </c>
      <c r="J123" s="61" t="s">
        <v>730</v>
      </c>
      <c r="K123" s="61" t="s">
        <v>331</v>
      </c>
      <c r="L123" s="64" t="s">
        <v>332</v>
      </c>
      <c r="M123" s="64"/>
      <c r="N123" s="65">
        <v>46174</v>
      </c>
      <c r="O123" s="65">
        <v>46233.999305555553</v>
      </c>
      <c r="P123" s="66">
        <f t="shared" si="7"/>
        <v>59.999305555553292</v>
      </c>
      <c r="Q123" s="64" t="s">
        <v>174</v>
      </c>
      <c r="R123" s="64"/>
      <c r="S123" s="67" t="s">
        <v>175</v>
      </c>
      <c r="T123" s="61" t="s">
        <v>718</v>
      </c>
      <c r="U123" s="100">
        <v>0.25</v>
      </c>
      <c r="V123" s="63" t="s">
        <v>7</v>
      </c>
      <c r="W123" s="101" t="s">
        <v>177</v>
      </c>
      <c r="X123" s="67" t="s">
        <v>178</v>
      </c>
      <c r="Y123" s="67" t="s">
        <v>335</v>
      </c>
      <c r="Z123" s="67" t="s">
        <v>336</v>
      </c>
      <c r="AA123" s="61" t="s">
        <v>181</v>
      </c>
      <c r="AB123" s="61"/>
      <c r="AC123" s="61" t="s">
        <v>182</v>
      </c>
      <c r="AD123" s="61"/>
      <c r="AE123" s="68" t="str">
        <f t="shared" si="8"/>
        <v>Talento Humano
Tecnológicos</v>
      </c>
      <c r="AF123" s="61"/>
      <c r="AG123" s="61" t="s">
        <v>183</v>
      </c>
      <c r="AH123" s="61" t="s">
        <v>183</v>
      </c>
      <c r="AI123" s="69">
        <v>0</v>
      </c>
      <c r="AJ123" s="70"/>
      <c r="AK123" s="61" t="s">
        <v>183</v>
      </c>
      <c r="AL123" s="61" t="s">
        <v>183</v>
      </c>
      <c r="AM123" s="69">
        <v>0</v>
      </c>
      <c r="AN123" s="70"/>
      <c r="AO123" s="61" t="s">
        <v>183</v>
      </c>
      <c r="AP123" s="61" t="s">
        <v>183</v>
      </c>
      <c r="AQ123" s="69">
        <v>0</v>
      </c>
      <c r="AR123" s="70"/>
      <c r="AS123" s="61" t="s">
        <v>183</v>
      </c>
      <c r="AT123" s="61" t="s">
        <v>183</v>
      </c>
      <c r="AU123" s="69">
        <v>0</v>
      </c>
      <c r="AV123" s="70"/>
      <c r="AW123" s="61" t="s">
        <v>183</v>
      </c>
      <c r="AX123" s="61" t="s">
        <v>183</v>
      </c>
      <c r="AY123" s="69">
        <v>0</v>
      </c>
      <c r="AZ123" s="70"/>
      <c r="BA123" s="61" t="s">
        <v>183</v>
      </c>
      <c r="BB123" s="61" t="s">
        <v>183</v>
      </c>
      <c r="BC123" s="69">
        <v>0</v>
      </c>
      <c r="BD123" s="61"/>
      <c r="BE123" s="61" t="s">
        <v>183</v>
      </c>
      <c r="BF123" s="61"/>
      <c r="BG123" s="61" t="s">
        <v>183</v>
      </c>
      <c r="BH123" s="61"/>
      <c r="BI123" s="61"/>
      <c r="BJ123" s="61"/>
      <c r="BK123" s="61"/>
      <c r="BL123" s="61"/>
      <c r="BM123" s="61"/>
      <c r="BN123" s="61"/>
      <c r="BO123" s="61"/>
      <c r="BP123" s="61" t="s">
        <v>52</v>
      </c>
      <c r="BQ123" s="61" t="s">
        <v>184</v>
      </c>
      <c r="BR123" s="61" t="s">
        <v>185</v>
      </c>
      <c r="BS123" s="61"/>
      <c r="BT123" s="61" t="s">
        <v>183</v>
      </c>
      <c r="BU123" s="61"/>
      <c r="BV123" s="61" t="s">
        <v>183</v>
      </c>
      <c r="BW123" s="61" t="s">
        <v>54</v>
      </c>
      <c r="BX123" s="61" t="s">
        <v>346</v>
      </c>
      <c r="BY123" s="61" t="s">
        <v>347</v>
      </c>
      <c r="BZ123" s="61"/>
      <c r="CA123" s="61" t="s">
        <v>183</v>
      </c>
      <c r="CB123" s="61"/>
      <c r="CC123" s="61" t="s">
        <v>183</v>
      </c>
      <c r="CD123" s="61"/>
      <c r="CE123" s="61" t="s">
        <v>183</v>
      </c>
      <c r="CF123" s="61" t="s">
        <v>133</v>
      </c>
      <c r="CG123" s="61"/>
      <c r="CH123" s="68" t="str">
        <f t="shared" si="9"/>
        <v>17_Programas de transparencia y ética pública - PTEP
20_Estrategia de relación con el Ciudadano -ERV
24_Operación del Sistema de Gestión Institucional - SGI</v>
      </c>
      <c r="CI123" s="61"/>
      <c r="CJ123" s="61"/>
      <c r="CK123" s="61" t="s">
        <v>187</v>
      </c>
      <c r="CL123" s="61" t="s">
        <v>419</v>
      </c>
      <c r="CM123" s="61" t="s">
        <v>188</v>
      </c>
      <c r="CN123" s="61"/>
      <c r="CO123" s="61"/>
      <c r="CP123" s="68" t="str">
        <f t="shared" si="10"/>
        <v>D03_Gestión con valores para resultados
D04_Evaluación de resultados
D05_Información y comunicación</v>
      </c>
      <c r="CQ123" s="61"/>
      <c r="CR123" s="61"/>
      <c r="CS123" s="61"/>
      <c r="CT123" s="61"/>
      <c r="CU123" s="61"/>
      <c r="CV123" s="61"/>
      <c r="CW123" s="61"/>
      <c r="CX123" s="61"/>
      <c r="CY123" s="61"/>
      <c r="CZ123" s="61"/>
      <c r="DA123" s="61"/>
      <c r="DB123" s="61"/>
      <c r="DC123" s="61" t="s">
        <v>189</v>
      </c>
      <c r="DD123" s="61" t="s">
        <v>420</v>
      </c>
      <c r="DE123" s="61" t="s">
        <v>190</v>
      </c>
      <c r="DF123" s="61"/>
      <c r="DG123" s="61"/>
      <c r="DH123" s="61"/>
      <c r="DI123" s="61"/>
      <c r="DJ123" s="68" t="str">
        <f t="shared" si="11"/>
        <v>D03_P13_Participación ciudadana en la gestión pública
D04_P14_Seguimiento y evaluación del desempeño institucional
D05_P15_Transparencia, acceso a la información pública y lucha contra la corrupción</v>
      </c>
      <c r="DK123" s="61" t="s">
        <v>160</v>
      </c>
      <c r="DL123" s="61"/>
      <c r="DM123" s="61"/>
      <c r="DN123" s="61"/>
      <c r="DO123" s="61"/>
      <c r="DP123" s="61"/>
      <c r="DQ123" s="61"/>
      <c r="DR123" s="61"/>
      <c r="DS123" s="61"/>
      <c r="DT123" s="61"/>
      <c r="DU123" s="61"/>
      <c r="DV123" s="61"/>
      <c r="DW123" s="61"/>
      <c r="DX123" s="61"/>
      <c r="DY123" s="61"/>
      <c r="DZ123" s="61"/>
      <c r="EA123" s="61"/>
      <c r="EB123" s="61"/>
      <c r="EC123" s="61"/>
      <c r="ED123" s="61"/>
      <c r="EE123" s="61"/>
    </row>
    <row r="124" spans="2:135" s="2" customFormat="1" ht="84" customHeight="1" x14ac:dyDescent="0.3">
      <c r="B124" s="1"/>
      <c r="C124" s="61">
        <v>33373</v>
      </c>
      <c r="D124" s="61" t="s">
        <v>735</v>
      </c>
      <c r="E124" s="3" t="s">
        <v>736</v>
      </c>
      <c r="F124" s="61" t="s">
        <v>737</v>
      </c>
      <c r="G124" s="62" t="str">
        <f t="shared" si="6"/>
        <v xml:space="preserve">URF2026_NOP_051_03_Generar reporte de indicadores_Tercer trimestre </v>
      </c>
      <c r="H124" s="63" t="s">
        <v>728</v>
      </c>
      <c r="I124" s="61" t="s">
        <v>729</v>
      </c>
      <c r="J124" s="61" t="s">
        <v>730</v>
      </c>
      <c r="K124" s="61" t="s">
        <v>331</v>
      </c>
      <c r="L124" s="64" t="s">
        <v>332</v>
      </c>
      <c r="M124" s="64"/>
      <c r="N124" s="65">
        <v>46266</v>
      </c>
      <c r="O124" s="65">
        <v>46325.999305555553</v>
      </c>
      <c r="P124" s="66">
        <f t="shared" si="7"/>
        <v>59.999305555553292</v>
      </c>
      <c r="Q124" s="64" t="s">
        <v>174</v>
      </c>
      <c r="R124" s="64"/>
      <c r="S124" s="67" t="s">
        <v>175</v>
      </c>
      <c r="T124" s="61" t="s">
        <v>718</v>
      </c>
      <c r="U124" s="100">
        <v>0.25</v>
      </c>
      <c r="V124" s="63" t="s">
        <v>7</v>
      </c>
      <c r="W124" s="101" t="s">
        <v>177</v>
      </c>
      <c r="X124" s="67" t="s">
        <v>178</v>
      </c>
      <c r="Y124" s="67" t="s">
        <v>335</v>
      </c>
      <c r="Z124" s="67" t="s">
        <v>336</v>
      </c>
      <c r="AA124" s="61" t="s">
        <v>181</v>
      </c>
      <c r="AB124" s="61"/>
      <c r="AC124" s="61" t="s">
        <v>182</v>
      </c>
      <c r="AD124" s="61"/>
      <c r="AE124" s="68" t="str">
        <f t="shared" si="8"/>
        <v>Talento Humano
Tecnológicos</v>
      </c>
      <c r="AF124" s="61"/>
      <c r="AG124" s="61" t="s">
        <v>183</v>
      </c>
      <c r="AH124" s="61" t="s">
        <v>183</v>
      </c>
      <c r="AI124" s="69">
        <v>0</v>
      </c>
      <c r="AJ124" s="70"/>
      <c r="AK124" s="61" t="s">
        <v>183</v>
      </c>
      <c r="AL124" s="61" t="s">
        <v>183</v>
      </c>
      <c r="AM124" s="69">
        <v>0</v>
      </c>
      <c r="AN124" s="70"/>
      <c r="AO124" s="61" t="s">
        <v>183</v>
      </c>
      <c r="AP124" s="61" t="s">
        <v>183</v>
      </c>
      <c r="AQ124" s="69">
        <v>0</v>
      </c>
      <c r="AR124" s="70"/>
      <c r="AS124" s="61" t="s">
        <v>183</v>
      </c>
      <c r="AT124" s="61" t="s">
        <v>183</v>
      </c>
      <c r="AU124" s="69">
        <v>0</v>
      </c>
      <c r="AV124" s="70"/>
      <c r="AW124" s="61" t="s">
        <v>183</v>
      </c>
      <c r="AX124" s="61" t="s">
        <v>183</v>
      </c>
      <c r="AY124" s="69">
        <v>0</v>
      </c>
      <c r="AZ124" s="70"/>
      <c r="BA124" s="61" t="s">
        <v>183</v>
      </c>
      <c r="BB124" s="61" t="s">
        <v>183</v>
      </c>
      <c r="BC124" s="69">
        <v>0</v>
      </c>
      <c r="BD124" s="61"/>
      <c r="BE124" s="61" t="s">
        <v>183</v>
      </c>
      <c r="BF124" s="61"/>
      <c r="BG124" s="61" t="s">
        <v>183</v>
      </c>
      <c r="BH124" s="61"/>
      <c r="BI124" s="61"/>
      <c r="BJ124" s="61"/>
      <c r="BK124" s="61"/>
      <c r="BL124" s="61"/>
      <c r="BM124" s="61"/>
      <c r="BN124" s="61"/>
      <c r="BO124" s="61"/>
      <c r="BP124" s="61" t="s">
        <v>52</v>
      </c>
      <c r="BQ124" s="61" t="s">
        <v>184</v>
      </c>
      <c r="BR124" s="61" t="s">
        <v>185</v>
      </c>
      <c r="BS124" s="61"/>
      <c r="BT124" s="61" t="s">
        <v>183</v>
      </c>
      <c r="BU124" s="61"/>
      <c r="BV124" s="61" t="s">
        <v>183</v>
      </c>
      <c r="BW124" s="61" t="s">
        <v>54</v>
      </c>
      <c r="BX124" s="61" t="s">
        <v>346</v>
      </c>
      <c r="BY124" s="61" t="s">
        <v>347</v>
      </c>
      <c r="BZ124" s="61"/>
      <c r="CA124" s="61" t="s">
        <v>183</v>
      </c>
      <c r="CB124" s="61"/>
      <c r="CC124" s="61" t="s">
        <v>183</v>
      </c>
      <c r="CD124" s="61"/>
      <c r="CE124" s="61" t="s">
        <v>183</v>
      </c>
      <c r="CF124" s="61" t="s">
        <v>133</v>
      </c>
      <c r="CG124" s="61"/>
      <c r="CH124" s="68" t="str">
        <f t="shared" si="9"/>
        <v>17_Programas de transparencia y ética pública - PTEP
20_Estrategia de relación con el Ciudadano -ERV
24_Operación del Sistema de Gestión Institucional - SGI</v>
      </c>
      <c r="CI124" s="61"/>
      <c r="CJ124" s="61"/>
      <c r="CK124" s="61" t="s">
        <v>187</v>
      </c>
      <c r="CL124" s="61" t="s">
        <v>419</v>
      </c>
      <c r="CM124" s="61" t="s">
        <v>188</v>
      </c>
      <c r="CN124" s="61"/>
      <c r="CO124" s="61"/>
      <c r="CP124" s="68" t="str">
        <f t="shared" si="10"/>
        <v>D03_Gestión con valores para resultados
D04_Evaluación de resultados
D05_Información y comunicación</v>
      </c>
      <c r="CQ124" s="61"/>
      <c r="CR124" s="61"/>
      <c r="CS124" s="61"/>
      <c r="CT124" s="61"/>
      <c r="CU124" s="61"/>
      <c r="CV124" s="61"/>
      <c r="CW124" s="61"/>
      <c r="CX124" s="61"/>
      <c r="CY124" s="61"/>
      <c r="CZ124" s="61"/>
      <c r="DA124" s="61"/>
      <c r="DB124" s="61"/>
      <c r="DC124" s="61" t="s">
        <v>189</v>
      </c>
      <c r="DD124" s="61" t="s">
        <v>420</v>
      </c>
      <c r="DE124" s="61" t="s">
        <v>190</v>
      </c>
      <c r="DF124" s="61"/>
      <c r="DG124" s="61"/>
      <c r="DH124" s="61"/>
      <c r="DI124" s="61"/>
      <c r="DJ124" s="68" t="str">
        <f t="shared" si="11"/>
        <v>D03_P13_Participación ciudadana en la gestión pública
D04_P14_Seguimiento y evaluación del desempeño institucional
D05_P15_Transparencia, acceso a la información pública y lucha contra la corrupción</v>
      </c>
      <c r="DK124" s="61" t="s">
        <v>160</v>
      </c>
      <c r="DL124" s="61"/>
      <c r="DM124" s="61"/>
      <c r="DN124" s="61"/>
      <c r="DO124" s="61"/>
      <c r="DP124" s="61"/>
      <c r="DQ124" s="61"/>
      <c r="DR124" s="61"/>
      <c r="DS124" s="61"/>
      <c r="DT124" s="61"/>
      <c r="DU124" s="61"/>
      <c r="DV124" s="61"/>
      <c r="DW124" s="61"/>
      <c r="DX124" s="61"/>
      <c r="DY124" s="61"/>
      <c r="DZ124" s="61"/>
      <c r="EA124" s="61"/>
      <c r="EB124" s="61"/>
      <c r="EC124" s="61"/>
      <c r="ED124" s="61"/>
      <c r="EE124" s="61"/>
    </row>
    <row r="125" spans="2:135" s="2" customFormat="1" ht="84" customHeight="1" x14ac:dyDescent="0.3">
      <c r="B125" s="1"/>
      <c r="C125" s="61">
        <v>33375</v>
      </c>
      <c r="D125" s="61" t="s">
        <v>738</v>
      </c>
      <c r="E125" s="3" t="s">
        <v>739</v>
      </c>
      <c r="F125" s="61" t="s">
        <v>740</v>
      </c>
      <c r="G125" s="62" t="str">
        <f t="shared" si="6"/>
        <v xml:space="preserve">URF2026_NOP_051_04_Generar reporte de indicadores_Cuarto trimestre </v>
      </c>
      <c r="H125" s="63" t="s">
        <v>728</v>
      </c>
      <c r="I125" s="61" t="s">
        <v>729</v>
      </c>
      <c r="J125" s="61" t="s">
        <v>730</v>
      </c>
      <c r="K125" s="61" t="s">
        <v>331</v>
      </c>
      <c r="L125" s="64" t="s">
        <v>332</v>
      </c>
      <c r="M125" s="64"/>
      <c r="N125" s="65">
        <v>46357</v>
      </c>
      <c r="O125" s="65">
        <v>46387.999305555553</v>
      </c>
      <c r="P125" s="66">
        <f t="shared" si="7"/>
        <v>30.999305555553292</v>
      </c>
      <c r="Q125" s="64" t="s">
        <v>174</v>
      </c>
      <c r="R125" s="64"/>
      <c r="S125" s="67" t="s">
        <v>175</v>
      </c>
      <c r="T125" s="61" t="s">
        <v>718</v>
      </c>
      <c r="U125" s="100">
        <v>0.25</v>
      </c>
      <c r="V125" s="63" t="s">
        <v>7</v>
      </c>
      <c r="W125" s="101" t="s">
        <v>177</v>
      </c>
      <c r="X125" s="67" t="s">
        <v>178</v>
      </c>
      <c r="Y125" s="67" t="s">
        <v>335</v>
      </c>
      <c r="Z125" s="67" t="s">
        <v>336</v>
      </c>
      <c r="AA125" s="61" t="s">
        <v>181</v>
      </c>
      <c r="AB125" s="61"/>
      <c r="AC125" s="61" t="s">
        <v>182</v>
      </c>
      <c r="AD125" s="61"/>
      <c r="AE125" s="68" t="str">
        <f t="shared" si="8"/>
        <v>Talento Humano
Tecnológicos</v>
      </c>
      <c r="AF125" s="61"/>
      <c r="AG125" s="61" t="s">
        <v>183</v>
      </c>
      <c r="AH125" s="61" t="s">
        <v>183</v>
      </c>
      <c r="AI125" s="69">
        <v>0</v>
      </c>
      <c r="AJ125" s="70"/>
      <c r="AK125" s="61" t="s">
        <v>183</v>
      </c>
      <c r="AL125" s="61" t="s">
        <v>183</v>
      </c>
      <c r="AM125" s="69">
        <v>0</v>
      </c>
      <c r="AN125" s="70"/>
      <c r="AO125" s="61" t="s">
        <v>183</v>
      </c>
      <c r="AP125" s="61" t="s">
        <v>183</v>
      </c>
      <c r="AQ125" s="69">
        <v>0</v>
      </c>
      <c r="AR125" s="70"/>
      <c r="AS125" s="61" t="s">
        <v>183</v>
      </c>
      <c r="AT125" s="61" t="s">
        <v>183</v>
      </c>
      <c r="AU125" s="69">
        <v>0</v>
      </c>
      <c r="AV125" s="70"/>
      <c r="AW125" s="61" t="s">
        <v>183</v>
      </c>
      <c r="AX125" s="61" t="s">
        <v>183</v>
      </c>
      <c r="AY125" s="69">
        <v>0</v>
      </c>
      <c r="AZ125" s="70"/>
      <c r="BA125" s="61" t="s">
        <v>183</v>
      </c>
      <c r="BB125" s="61" t="s">
        <v>183</v>
      </c>
      <c r="BC125" s="69">
        <v>0</v>
      </c>
      <c r="BD125" s="61"/>
      <c r="BE125" s="61" t="s">
        <v>183</v>
      </c>
      <c r="BF125" s="61"/>
      <c r="BG125" s="61" t="s">
        <v>183</v>
      </c>
      <c r="BH125" s="61"/>
      <c r="BI125" s="61"/>
      <c r="BJ125" s="61"/>
      <c r="BK125" s="61"/>
      <c r="BL125" s="61"/>
      <c r="BM125" s="61"/>
      <c r="BN125" s="61"/>
      <c r="BO125" s="61"/>
      <c r="BP125" s="61" t="s">
        <v>52</v>
      </c>
      <c r="BQ125" s="61" t="s">
        <v>184</v>
      </c>
      <c r="BR125" s="61" t="s">
        <v>185</v>
      </c>
      <c r="BS125" s="61"/>
      <c r="BT125" s="61" t="s">
        <v>183</v>
      </c>
      <c r="BU125" s="61"/>
      <c r="BV125" s="61" t="s">
        <v>183</v>
      </c>
      <c r="BW125" s="61" t="s">
        <v>54</v>
      </c>
      <c r="BX125" s="61" t="s">
        <v>346</v>
      </c>
      <c r="BY125" s="61" t="s">
        <v>347</v>
      </c>
      <c r="BZ125" s="61"/>
      <c r="CA125" s="61" t="s">
        <v>183</v>
      </c>
      <c r="CB125" s="61"/>
      <c r="CC125" s="61" t="s">
        <v>183</v>
      </c>
      <c r="CD125" s="61"/>
      <c r="CE125" s="61" t="s">
        <v>183</v>
      </c>
      <c r="CF125" s="61" t="s">
        <v>133</v>
      </c>
      <c r="CG125" s="61"/>
      <c r="CH125" s="68" t="str">
        <f t="shared" si="9"/>
        <v>17_Programas de transparencia y ética pública - PTEP
20_Estrategia de relación con el Ciudadano -ERV
24_Operación del Sistema de Gestión Institucional - SGI</v>
      </c>
      <c r="CI125" s="61"/>
      <c r="CJ125" s="61"/>
      <c r="CK125" s="61" t="s">
        <v>187</v>
      </c>
      <c r="CL125" s="61" t="s">
        <v>419</v>
      </c>
      <c r="CM125" s="61" t="s">
        <v>188</v>
      </c>
      <c r="CN125" s="61"/>
      <c r="CO125" s="61"/>
      <c r="CP125" s="68" t="str">
        <f t="shared" si="10"/>
        <v>D03_Gestión con valores para resultados
D04_Evaluación de resultados
D05_Información y comunicación</v>
      </c>
      <c r="CQ125" s="61"/>
      <c r="CR125" s="61"/>
      <c r="CS125" s="61"/>
      <c r="CT125" s="61"/>
      <c r="CU125" s="61"/>
      <c r="CV125" s="61"/>
      <c r="CW125" s="61"/>
      <c r="CX125" s="61"/>
      <c r="CY125" s="61"/>
      <c r="CZ125" s="61"/>
      <c r="DA125" s="61"/>
      <c r="DB125" s="61"/>
      <c r="DC125" s="61" t="s">
        <v>189</v>
      </c>
      <c r="DD125" s="61" t="s">
        <v>420</v>
      </c>
      <c r="DE125" s="61" t="s">
        <v>190</v>
      </c>
      <c r="DF125" s="61"/>
      <c r="DG125" s="61"/>
      <c r="DH125" s="61"/>
      <c r="DI125" s="61"/>
      <c r="DJ125" s="68" t="str">
        <f t="shared" si="11"/>
        <v>D03_P13_Participación ciudadana en la gestión pública
D04_P14_Seguimiento y evaluación del desempeño institucional
D05_P15_Transparencia, acceso a la información pública y lucha contra la corrupción</v>
      </c>
      <c r="DK125" s="61" t="s">
        <v>160</v>
      </c>
      <c r="DL125" s="61"/>
      <c r="DM125" s="61"/>
      <c r="DN125" s="61"/>
      <c r="DO125" s="61"/>
      <c r="DP125" s="61"/>
      <c r="DQ125" s="61"/>
      <c r="DR125" s="61"/>
      <c r="DS125" s="61"/>
      <c r="DT125" s="61"/>
      <c r="DU125" s="61"/>
      <c r="DV125" s="61"/>
      <c r="DW125" s="61"/>
      <c r="DX125" s="61"/>
      <c r="DY125" s="61"/>
      <c r="DZ125" s="61"/>
      <c r="EA125" s="61"/>
      <c r="EB125" s="61"/>
      <c r="EC125" s="61"/>
      <c r="ED125" s="61"/>
      <c r="EE125" s="61"/>
    </row>
    <row r="126" spans="2:135" s="2" customFormat="1" ht="84" customHeight="1" x14ac:dyDescent="0.3">
      <c r="B126" s="1"/>
      <c r="C126" s="61">
        <v>33377</v>
      </c>
      <c r="D126" s="61" t="s">
        <v>741</v>
      </c>
      <c r="E126" s="3" t="s">
        <v>742</v>
      </c>
      <c r="F126" s="61" t="s">
        <v>743</v>
      </c>
      <c r="G126" s="62" t="str">
        <f t="shared" si="6"/>
        <v xml:space="preserve">URF2026_NOP_052_01_Realizar informes de cumplimiento del plan de acción_Primer trimestre </v>
      </c>
      <c r="H126" s="63" t="s">
        <v>744</v>
      </c>
      <c r="I126" s="61" t="s">
        <v>745</v>
      </c>
      <c r="J126" s="61" t="s">
        <v>746</v>
      </c>
      <c r="K126" s="61" t="s">
        <v>331</v>
      </c>
      <c r="L126" s="64" t="s">
        <v>332</v>
      </c>
      <c r="M126" s="64"/>
      <c r="N126" s="65">
        <v>46113</v>
      </c>
      <c r="O126" s="65">
        <v>46142.999305555553</v>
      </c>
      <c r="P126" s="66">
        <f t="shared" si="7"/>
        <v>29.999305555553292</v>
      </c>
      <c r="Q126" s="64" t="s">
        <v>174</v>
      </c>
      <c r="R126" s="64"/>
      <c r="S126" s="67" t="s">
        <v>175</v>
      </c>
      <c r="T126" s="61" t="s">
        <v>747</v>
      </c>
      <c r="U126" s="100">
        <v>0.25</v>
      </c>
      <c r="V126" s="63" t="s">
        <v>7</v>
      </c>
      <c r="W126" s="101" t="s">
        <v>177</v>
      </c>
      <c r="X126" s="67" t="s">
        <v>178</v>
      </c>
      <c r="Y126" s="67" t="s">
        <v>335</v>
      </c>
      <c r="Z126" s="67" t="s">
        <v>336</v>
      </c>
      <c r="AA126" s="61" t="s">
        <v>181</v>
      </c>
      <c r="AB126" s="61"/>
      <c r="AC126" s="61" t="s">
        <v>182</v>
      </c>
      <c r="AD126" s="61"/>
      <c r="AE126" s="68" t="str">
        <f t="shared" si="8"/>
        <v>Talento Humano
Tecnológicos</v>
      </c>
      <c r="AF126" s="61"/>
      <c r="AG126" s="61" t="s">
        <v>183</v>
      </c>
      <c r="AH126" s="61" t="s">
        <v>183</v>
      </c>
      <c r="AI126" s="69">
        <v>0</v>
      </c>
      <c r="AJ126" s="70"/>
      <c r="AK126" s="61" t="s">
        <v>183</v>
      </c>
      <c r="AL126" s="61" t="s">
        <v>183</v>
      </c>
      <c r="AM126" s="69">
        <v>0</v>
      </c>
      <c r="AN126" s="70"/>
      <c r="AO126" s="61" t="s">
        <v>183</v>
      </c>
      <c r="AP126" s="61" t="s">
        <v>183</v>
      </c>
      <c r="AQ126" s="69">
        <v>0</v>
      </c>
      <c r="AR126" s="70"/>
      <c r="AS126" s="61" t="s">
        <v>183</v>
      </c>
      <c r="AT126" s="61" t="s">
        <v>183</v>
      </c>
      <c r="AU126" s="69">
        <v>0</v>
      </c>
      <c r="AV126" s="70"/>
      <c r="AW126" s="61" t="s">
        <v>183</v>
      </c>
      <c r="AX126" s="61" t="s">
        <v>183</v>
      </c>
      <c r="AY126" s="69">
        <v>0</v>
      </c>
      <c r="AZ126" s="70"/>
      <c r="BA126" s="61" t="s">
        <v>183</v>
      </c>
      <c r="BB126" s="61" t="s">
        <v>183</v>
      </c>
      <c r="BC126" s="69">
        <v>0</v>
      </c>
      <c r="BD126" s="61"/>
      <c r="BE126" s="61" t="s">
        <v>183</v>
      </c>
      <c r="BF126" s="61"/>
      <c r="BG126" s="61" t="s">
        <v>183</v>
      </c>
      <c r="BH126" s="61"/>
      <c r="BI126" s="61"/>
      <c r="BJ126" s="61"/>
      <c r="BK126" s="61"/>
      <c r="BL126" s="61"/>
      <c r="BM126" s="61"/>
      <c r="BN126" s="61"/>
      <c r="BO126" s="61"/>
      <c r="BP126" s="61" t="s">
        <v>52</v>
      </c>
      <c r="BQ126" s="61" t="s">
        <v>184</v>
      </c>
      <c r="BR126" s="61" t="s">
        <v>185</v>
      </c>
      <c r="BS126" s="61"/>
      <c r="BT126" s="61" t="s">
        <v>183</v>
      </c>
      <c r="BU126" s="61"/>
      <c r="BV126" s="61" t="s">
        <v>183</v>
      </c>
      <c r="BW126" s="61" t="s">
        <v>54</v>
      </c>
      <c r="BX126" s="61" t="s">
        <v>346</v>
      </c>
      <c r="BY126" s="61" t="s">
        <v>347</v>
      </c>
      <c r="BZ126" s="61"/>
      <c r="CA126" s="61" t="s">
        <v>183</v>
      </c>
      <c r="CB126" s="61"/>
      <c r="CC126" s="61" t="s">
        <v>183</v>
      </c>
      <c r="CD126" s="61"/>
      <c r="CE126" s="61" t="s">
        <v>183</v>
      </c>
      <c r="CF126" s="61" t="s">
        <v>133</v>
      </c>
      <c r="CG126" s="61"/>
      <c r="CH126" s="68" t="str">
        <f t="shared" si="9"/>
        <v>17_Programas de transparencia y ética pública - PTEP
20_Estrategia de relación con el Ciudadano -ERV
24_Operación del Sistema de Gestión Institucional - SGI</v>
      </c>
      <c r="CI126" s="61"/>
      <c r="CJ126" s="61" t="s">
        <v>337</v>
      </c>
      <c r="CK126" s="61" t="s">
        <v>187</v>
      </c>
      <c r="CL126" s="61" t="s">
        <v>419</v>
      </c>
      <c r="CM126" s="61" t="s">
        <v>188</v>
      </c>
      <c r="CN126" s="61"/>
      <c r="CO126" s="61"/>
      <c r="CP126" s="68" t="str">
        <f t="shared" si="10"/>
        <v>D02_Direccionamiento Estratégico y Planeación
D03_Gestión con valores para resultados
D04_Evaluación de resultados
D05_Información y comunicación</v>
      </c>
      <c r="CQ126" s="61"/>
      <c r="CR126" s="61"/>
      <c r="CS126" s="61" t="s">
        <v>338</v>
      </c>
      <c r="CT126" s="61"/>
      <c r="CU126" s="61"/>
      <c r="CV126" s="61" t="s">
        <v>592</v>
      </c>
      <c r="CW126" s="61"/>
      <c r="CX126" s="61"/>
      <c r="CY126" s="61"/>
      <c r="CZ126" s="61"/>
      <c r="DA126" s="61"/>
      <c r="DB126" s="61"/>
      <c r="DC126" s="61"/>
      <c r="DD126" s="61" t="s">
        <v>420</v>
      </c>
      <c r="DE126" s="61" t="s">
        <v>190</v>
      </c>
      <c r="DF126" s="61"/>
      <c r="DG126" s="61"/>
      <c r="DH126" s="61"/>
      <c r="DI126" s="61"/>
      <c r="DJ126" s="68" t="str">
        <f t="shared" si="11"/>
        <v>D02_P03_Planeación Institucional
D03_P06_Fortalecimiento organizacional y simplificación de procesos
D04_P14_Seguimiento y evaluación del desempeño institucional
D05_P15_Transparencia, acceso a la información pública y lucha contra la corrupción</v>
      </c>
      <c r="DK126" s="61" t="s">
        <v>160</v>
      </c>
      <c r="DL126" s="61"/>
      <c r="DM126" s="61"/>
      <c r="DN126" s="61"/>
      <c r="DO126" s="61"/>
      <c r="DP126" s="61"/>
      <c r="DQ126" s="61"/>
      <c r="DR126" s="61"/>
      <c r="DS126" s="61"/>
      <c r="DT126" s="61"/>
      <c r="DU126" s="61"/>
      <c r="DV126" s="61"/>
      <c r="DW126" s="61"/>
      <c r="DX126" s="61"/>
      <c r="DY126" s="61"/>
      <c r="DZ126" s="61"/>
      <c r="EA126" s="61"/>
      <c r="EB126" s="61"/>
      <c r="EC126" s="61"/>
      <c r="ED126" s="61"/>
      <c r="EE126" s="61"/>
    </row>
    <row r="127" spans="2:135" s="2" customFormat="1" ht="84" customHeight="1" x14ac:dyDescent="0.3">
      <c r="B127" s="1"/>
      <c r="C127" s="61">
        <v>33379</v>
      </c>
      <c r="D127" s="61" t="s">
        <v>748</v>
      </c>
      <c r="E127" s="3" t="s">
        <v>749</v>
      </c>
      <c r="F127" s="61" t="s">
        <v>750</v>
      </c>
      <c r="G127" s="62" t="str">
        <f t="shared" si="6"/>
        <v>URF2026_NOP_052_02_Realizar informes de cumplimiento del plan de acción_Segundo trimestre</v>
      </c>
      <c r="H127" s="63" t="s">
        <v>744</v>
      </c>
      <c r="I127" s="61" t="s">
        <v>745</v>
      </c>
      <c r="J127" s="61" t="s">
        <v>746</v>
      </c>
      <c r="K127" s="61" t="s">
        <v>331</v>
      </c>
      <c r="L127" s="64" t="s">
        <v>332</v>
      </c>
      <c r="M127" s="64"/>
      <c r="N127" s="65">
        <v>46204</v>
      </c>
      <c r="O127" s="65">
        <v>46234.999305555553</v>
      </c>
      <c r="P127" s="66">
        <f t="shared" si="7"/>
        <v>30.999305555553292</v>
      </c>
      <c r="Q127" s="64" t="s">
        <v>174</v>
      </c>
      <c r="R127" s="64"/>
      <c r="S127" s="67" t="s">
        <v>175</v>
      </c>
      <c r="T127" s="61" t="s">
        <v>747</v>
      </c>
      <c r="U127" s="100">
        <v>0.25</v>
      </c>
      <c r="V127" s="63" t="s">
        <v>7</v>
      </c>
      <c r="W127" s="101" t="s">
        <v>177</v>
      </c>
      <c r="X127" s="67" t="s">
        <v>178</v>
      </c>
      <c r="Y127" s="67" t="s">
        <v>335</v>
      </c>
      <c r="Z127" s="67" t="s">
        <v>336</v>
      </c>
      <c r="AA127" s="61" t="s">
        <v>181</v>
      </c>
      <c r="AB127" s="61"/>
      <c r="AC127" s="61" t="s">
        <v>182</v>
      </c>
      <c r="AD127" s="61"/>
      <c r="AE127" s="68" t="str">
        <f t="shared" si="8"/>
        <v>Talento Humano
Tecnológicos</v>
      </c>
      <c r="AF127" s="61"/>
      <c r="AG127" s="61" t="s">
        <v>183</v>
      </c>
      <c r="AH127" s="61" t="s">
        <v>183</v>
      </c>
      <c r="AI127" s="69">
        <v>0</v>
      </c>
      <c r="AJ127" s="70"/>
      <c r="AK127" s="61" t="s">
        <v>183</v>
      </c>
      <c r="AL127" s="61" t="s">
        <v>183</v>
      </c>
      <c r="AM127" s="69">
        <v>0</v>
      </c>
      <c r="AN127" s="70"/>
      <c r="AO127" s="61" t="s">
        <v>183</v>
      </c>
      <c r="AP127" s="61" t="s">
        <v>183</v>
      </c>
      <c r="AQ127" s="69">
        <v>0</v>
      </c>
      <c r="AR127" s="70"/>
      <c r="AS127" s="61" t="s">
        <v>183</v>
      </c>
      <c r="AT127" s="61" t="s">
        <v>183</v>
      </c>
      <c r="AU127" s="69">
        <v>0</v>
      </c>
      <c r="AV127" s="70"/>
      <c r="AW127" s="61" t="s">
        <v>183</v>
      </c>
      <c r="AX127" s="61" t="s">
        <v>183</v>
      </c>
      <c r="AY127" s="69">
        <v>0</v>
      </c>
      <c r="AZ127" s="70"/>
      <c r="BA127" s="61" t="s">
        <v>183</v>
      </c>
      <c r="BB127" s="61" t="s">
        <v>183</v>
      </c>
      <c r="BC127" s="69">
        <v>0</v>
      </c>
      <c r="BD127" s="61"/>
      <c r="BE127" s="61" t="s">
        <v>183</v>
      </c>
      <c r="BF127" s="61"/>
      <c r="BG127" s="61" t="s">
        <v>183</v>
      </c>
      <c r="BH127" s="61"/>
      <c r="BI127" s="61"/>
      <c r="BJ127" s="61"/>
      <c r="BK127" s="61"/>
      <c r="BL127" s="61"/>
      <c r="BM127" s="61"/>
      <c r="BN127" s="61"/>
      <c r="BO127" s="61"/>
      <c r="BP127" s="61" t="s">
        <v>52</v>
      </c>
      <c r="BQ127" s="61" t="s">
        <v>184</v>
      </c>
      <c r="BR127" s="61" t="s">
        <v>185</v>
      </c>
      <c r="BS127" s="61"/>
      <c r="BT127" s="61" t="s">
        <v>183</v>
      </c>
      <c r="BU127" s="61"/>
      <c r="BV127" s="61" t="s">
        <v>183</v>
      </c>
      <c r="BW127" s="61" t="s">
        <v>54</v>
      </c>
      <c r="BX127" s="61" t="s">
        <v>346</v>
      </c>
      <c r="BY127" s="61" t="s">
        <v>347</v>
      </c>
      <c r="BZ127" s="61"/>
      <c r="CA127" s="61" t="s">
        <v>183</v>
      </c>
      <c r="CB127" s="61"/>
      <c r="CC127" s="61" t="s">
        <v>183</v>
      </c>
      <c r="CD127" s="61"/>
      <c r="CE127" s="61" t="s">
        <v>183</v>
      </c>
      <c r="CF127" s="61" t="s">
        <v>133</v>
      </c>
      <c r="CG127" s="61"/>
      <c r="CH127" s="68" t="str">
        <f t="shared" si="9"/>
        <v>17_Programas de transparencia y ética pública - PTEP
20_Estrategia de relación con el Ciudadano -ERV
24_Operación del Sistema de Gestión Institucional - SGI</v>
      </c>
      <c r="CI127" s="61"/>
      <c r="CJ127" s="61" t="s">
        <v>337</v>
      </c>
      <c r="CK127" s="61" t="s">
        <v>187</v>
      </c>
      <c r="CL127" s="61" t="s">
        <v>419</v>
      </c>
      <c r="CM127" s="61" t="s">
        <v>188</v>
      </c>
      <c r="CN127" s="61"/>
      <c r="CO127" s="61"/>
      <c r="CP127" s="68" t="str">
        <f t="shared" si="10"/>
        <v>D02_Direccionamiento Estratégico y Planeación
D03_Gestión con valores para resultados
D04_Evaluación de resultados
D05_Información y comunicación</v>
      </c>
      <c r="CQ127" s="61"/>
      <c r="CR127" s="61"/>
      <c r="CS127" s="61" t="s">
        <v>338</v>
      </c>
      <c r="CT127" s="61"/>
      <c r="CU127" s="61"/>
      <c r="CV127" s="61" t="s">
        <v>592</v>
      </c>
      <c r="CW127" s="61"/>
      <c r="CX127" s="61"/>
      <c r="CY127" s="61"/>
      <c r="CZ127" s="61"/>
      <c r="DA127" s="61"/>
      <c r="DB127" s="61"/>
      <c r="DC127" s="61"/>
      <c r="DD127" s="61" t="s">
        <v>420</v>
      </c>
      <c r="DE127" s="61" t="s">
        <v>190</v>
      </c>
      <c r="DF127" s="61"/>
      <c r="DG127" s="61"/>
      <c r="DH127" s="61"/>
      <c r="DI127" s="61"/>
      <c r="DJ127" s="68" t="str">
        <f t="shared" si="11"/>
        <v>D02_P03_Planeación Institucional
D03_P06_Fortalecimiento organizacional y simplificación de procesos
D04_P14_Seguimiento y evaluación del desempeño institucional
D05_P15_Transparencia, acceso a la información pública y lucha contra la corrupción</v>
      </c>
      <c r="DK127" s="61" t="s">
        <v>160</v>
      </c>
      <c r="DL127" s="61"/>
      <c r="DM127" s="61"/>
      <c r="DN127" s="61"/>
      <c r="DO127" s="61"/>
      <c r="DP127" s="61"/>
      <c r="DQ127" s="61"/>
      <c r="DR127" s="61"/>
      <c r="DS127" s="61"/>
      <c r="DT127" s="61"/>
      <c r="DU127" s="61"/>
      <c r="DV127" s="61"/>
      <c r="DW127" s="61"/>
      <c r="DX127" s="61"/>
      <c r="DY127" s="61"/>
      <c r="DZ127" s="61"/>
      <c r="EA127" s="61"/>
      <c r="EB127" s="61"/>
      <c r="EC127" s="61"/>
      <c r="ED127" s="61"/>
      <c r="EE127" s="61"/>
    </row>
    <row r="128" spans="2:135" s="2" customFormat="1" ht="84" customHeight="1" x14ac:dyDescent="0.3">
      <c r="B128" s="1"/>
      <c r="C128" s="61">
        <v>33381</v>
      </c>
      <c r="D128" s="61" t="s">
        <v>751</v>
      </c>
      <c r="E128" s="3" t="s">
        <v>752</v>
      </c>
      <c r="F128" s="61" t="s">
        <v>753</v>
      </c>
      <c r="G128" s="62" t="str">
        <f t="shared" si="6"/>
        <v>URF2026_NOP_052_03_Realizar informes de cumplimiento del plan de acción_Tercer trimestre</v>
      </c>
      <c r="H128" s="63" t="s">
        <v>744</v>
      </c>
      <c r="I128" s="61" t="s">
        <v>745</v>
      </c>
      <c r="J128" s="61" t="s">
        <v>746</v>
      </c>
      <c r="K128" s="61" t="s">
        <v>331</v>
      </c>
      <c r="L128" s="64" t="s">
        <v>332</v>
      </c>
      <c r="M128" s="64"/>
      <c r="N128" s="65">
        <v>46296</v>
      </c>
      <c r="O128" s="65">
        <v>46326.999305555553</v>
      </c>
      <c r="P128" s="66">
        <f t="shared" si="7"/>
        <v>30.999305555553292</v>
      </c>
      <c r="Q128" s="64" t="s">
        <v>174</v>
      </c>
      <c r="R128" s="64"/>
      <c r="S128" s="67" t="s">
        <v>175</v>
      </c>
      <c r="T128" s="61" t="s">
        <v>747</v>
      </c>
      <c r="U128" s="100">
        <v>0.25</v>
      </c>
      <c r="V128" s="63" t="s">
        <v>7</v>
      </c>
      <c r="W128" s="101" t="s">
        <v>177</v>
      </c>
      <c r="X128" s="67" t="s">
        <v>178</v>
      </c>
      <c r="Y128" s="67" t="s">
        <v>335</v>
      </c>
      <c r="Z128" s="67" t="s">
        <v>336</v>
      </c>
      <c r="AA128" s="61" t="s">
        <v>181</v>
      </c>
      <c r="AB128" s="61"/>
      <c r="AC128" s="61" t="s">
        <v>182</v>
      </c>
      <c r="AD128" s="61"/>
      <c r="AE128" s="68" t="str">
        <f t="shared" si="8"/>
        <v>Talento Humano
Tecnológicos</v>
      </c>
      <c r="AF128" s="61"/>
      <c r="AG128" s="61" t="s">
        <v>183</v>
      </c>
      <c r="AH128" s="61" t="s">
        <v>183</v>
      </c>
      <c r="AI128" s="69">
        <v>0</v>
      </c>
      <c r="AJ128" s="70"/>
      <c r="AK128" s="61" t="s">
        <v>183</v>
      </c>
      <c r="AL128" s="61" t="s">
        <v>183</v>
      </c>
      <c r="AM128" s="69">
        <v>0</v>
      </c>
      <c r="AN128" s="70"/>
      <c r="AO128" s="61" t="s">
        <v>183</v>
      </c>
      <c r="AP128" s="61" t="s">
        <v>183</v>
      </c>
      <c r="AQ128" s="69">
        <v>0</v>
      </c>
      <c r="AR128" s="70"/>
      <c r="AS128" s="61" t="s">
        <v>183</v>
      </c>
      <c r="AT128" s="61" t="s">
        <v>183</v>
      </c>
      <c r="AU128" s="69">
        <v>0</v>
      </c>
      <c r="AV128" s="70"/>
      <c r="AW128" s="61" t="s">
        <v>183</v>
      </c>
      <c r="AX128" s="61" t="s">
        <v>183</v>
      </c>
      <c r="AY128" s="69">
        <v>0</v>
      </c>
      <c r="AZ128" s="70"/>
      <c r="BA128" s="61" t="s">
        <v>183</v>
      </c>
      <c r="BB128" s="61" t="s">
        <v>183</v>
      </c>
      <c r="BC128" s="69">
        <v>0</v>
      </c>
      <c r="BD128" s="61"/>
      <c r="BE128" s="61" t="s">
        <v>183</v>
      </c>
      <c r="BF128" s="61"/>
      <c r="BG128" s="61" t="s">
        <v>183</v>
      </c>
      <c r="BH128" s="61"/>
      <c r="BI128" s="61"/>
      <c r="BJ128" s="61"/>
      <c r="BK128" s="61"/>
      <c r="BL128" s="61"/>
      <c r="BM128" s="61"/>
      <c r="BN128" s="61"/>
      <c r="BO128" s="61"/>
      <c r="BP128" s="61" t="s">
        <v>52</v>
      </c>
      <c r="BQ128" s="61" t="s">
        <v>184</v>
      </c>
      <c r="BR128" s="61" t="s">
        <v>185</v>
      </c>
      <c r="BS128" s="61"/>
      <c r="BT128" s="61" t="s">
        <v>183</v>
      </c>
      <c r="BU128" s="61"/>
      <c r="BV128" s="61" t="s">
        <v>183</v>
      </c>
      <c r="BW128" s="61" t="s">
        <v>54</v>
      </c>
      <c r="BX128" s="61" t="s">
        <v>346</v>
      </c>
      <c r="BY128" s="61" t="s">
        <v>347</v>
      </c>
      <c r="BZ128" s="61"/>
      <c r="CA128" s="61" t="s">
        <v>183</v>
      </c>
      <c r="CB128" s="61"/>
      <c r="CC128" s="61" t="s">
        <v>183</v>
      </c>
      <c r="CD128" s="61"/>
      <c r="CE128" s="61" t="s">
        <v>183</v>
      </c>
      <c r="CF128" s="61" t="s">
        <v>133</v>
      </c>
      <c r="CG128" s="61"/>
      <c r="CH128" s="68" t="str">
        <f t="shared" si="9"/>
        <v>17_Programas de transparencia y ética pública - PTEP
20_Estrategia de relación con el Ciudadano -ERV
24_Operación del Sistema de Gestión Institucional - SGI</v>
      </c>
      <c r="CI128" s="61"/>
      <c r="CJ128" s="61" t="s">
        <v>337</v>
      </c>
      <c r="CK128" s="61" t="s">
        <v>187</v>
      </c>
      <c r="CL128" s="61" t="s">
        <v>419</v>
      </c>
      <c r="CM128" s="61" t="s">
        <v>188</v>
      </c>
      <c r="CN128" s="61"/>
      <c r="CO128" s="61"/>
      <c r="CP128" s="68" t="str">
        <f t="shared" si="10"/>
        <v>D02_Direccionamiento Estratégico y Planeación
D03_Gestión con valores para resultados
D04_Evaluación de resultados
D05_Información y comunicación</v>
      </c>
      <c r="CQ128" s="61"/>
      <c r="CR128" s="61"/>
      <c r="CS128" s="61" t="s">
        <v>338</v>
      </c>
      <c r="CT128" s="61"/>
      <c r="CU128" s="61"/>
      <c r="CV128" s="61" t="s">
        <v>592</v>
      </c>
      <c r="CW128" s="61"/>
      <c r="CX128" s="61"/>
      <c r="CY128" s="61"/>
      <c r="CZ128" s="61"/>
      <c r="DA128" s="61"/>
      <c r="DB128" s="61"/>
      <c r="DC128" s="61"/>
      <c r="DD128" s="61" t="s">
        <v>420</v>
      </c>
      <c r="DE128" s="61" t="s">
        <v>190</v>
      </c>
      <c r="DF128" s="61"/>
      <c r="DG128" s="61"/>
      <c r="DH128" s="61"/>
      <c r="DI128" s="61"/>
      <c r="DJ128" s="68" t="str">
        <f t="shared" si="11"/>
        <v>D02_P03_Planeación Institucional
D03_P06_Fortalecimiento organizacional y simplificación de procesos
D04_P14_Seguimiento y evaluación del desempeño institucional
D05_P15_Transparencia, acceso a la información pública y lucha contra la corrupción</v>
      </c>
      <c r="DK128" s="61" t="s">
        <v>160</v>
      </c>
      <c r="DL128" s="61"/>
      <c r="DM128" s="61"/>
      <c r="DN128" s="61"/>
      <c r="DO128" s="61"/>
      <c r="DP128" s="61"/>
      <c r="DQ128" s="61"/>
      <c r="DR128" s="61"/>
      <c r="DS128" s="61"/>
      <c r="DT128" s="61"/>
      <c r="DU128" s="61"/>
      <c r="DV128" s="61"/>
      <c r="DW128" s="61"/>
      <c r="DX128" s="61"/>
      <c r="DY128" s="61"/>
      <c r="DZ128" s="61"/>
      <c r="EA128" s="61"/>
      <c r="EB128" s="61"/>
      <c r="EC128" s="61"/>
      <c r="ED128" s="61"/>
      <c r="EE128" s="61"/>
    </row>
    <row r="129" spans="2:135" s="2" customFormat="1" ht="84" customHeight="1" x14ac:dyDescent="0.3">
      <c r="B129" s="1"/>
      <c r="C129" s="61">
        <v>33383</v>
      </c>
      <c r="D129" s="61" t="s">
        <v>754</v>
      </c>
      <c r="E129" s="3" t="s">
        <v>755</v>
      </c>
      <c r="F129" s="61" t="s">
        <v>756</v>
      </c>
      <c r="G129" s="62" t="str">
        <f t="shared" si="6"/>
        <v>URF2026_NOP_052_04_Realizar informes de cumplimiento del plan de acción_Cuarto trimestre de 2025</v>
      </c>
      <c r="H129" s="63" t="s">
        <v>744</v>
      </c>
      <c r="I129" s="61" t="s">
        <v>745</v>
      </c>
      <c r="J129" s="61" t="s">
        <v>746</v>
      </c>
      <c r="K129" s="61" t="s">
        <v>331</v>
      </c>
      <c r="L129" s="64" t="s">
        <v>332</v>
      </c>
      <c r="M129" s="64"/>
      <c r="N129" s="65">
        <v>46023</v>
      </c>
      <c r="O129" s="65">
        <v>46053.999305555553</v>
      </c>
      <c r="P129" s="66">
        <f t="shared" si="7"/>
        <v>30.999305555553292</v>
      </c>
      <c r="Q129" s="64" t="s">
        <v>174</v>
      </c>
      <c r="R129" s="64"/>
      <c r="S129" s="67" t="s">
        <v>175</v>
      </c>
      <c r="T129" s="61" t="s">
        <v>747</v>
      </c>
      <c r="U129" s="100">
        <v>0.25</v>
      </c>
      <c r="V129" s="63" t="s">
        <v>7</v>
      </c>
      <c r="W129" s="101" t="s">
        <v>177</v>
      </c>
      <c r="X129" s="67" t="s">
        <v>178</v>
      </c>
      <c r="Y129" s="67" t="s">
        <v>335</v>
      </c>
      <c r="Z129" s="67" t="s">
        <v>336</v>
      </c>
      <c r="AA129" s="61" t="s">
        <v>181</v>
      </c>
      <c r="AB129" s="61"/>
      <c r="AC129" s="61" t="s">
        <v>182</v>
      </c>
      <c r="AD129" s="61"/>
      <c r="AE129" s="68" t="str">
        <f t="shared" si="8"/>
        <v>Talento Humano
Tecnológicos</v>
      </c>
      <c r="AF129" s="61"/>
      <c r="AG129" s="61" t="s">
        <v>183</v>
      </c>
      <c r="AH129" s="61" t="s">
        <v>183</v>
      </c>
      <c r="AI129" s="69">
        <v>0</v>
      </c>
      <c r="AJ129" s="70"/>
      <c r="AK129" s="61" t="s">
        <v>183</v>
      </c>
      <c r="AL129" s="61" t="s">
        <v>183</v>
      </c>
      <c r="AM129" s="69">
        <v>0</v>
      </c>
      <c r="AN129" s="70"/>
      <c r="AO129" s="61" t="s">
        <v>183</v>
      </c>
      <c r="AP129" s="61" t="s">
        <v>183</v>
      </c>
      <c r="AQ129" s="69">
        <v>0</v>
      </c>
      <c r="AR129" s="70"/>
      <c r="AS129" s="61" t="s">
        <v>183</v>
      </c>
      <c r="AT129" s="61" t="s">
        <v>183</v>
      </c>
      <c r="AU129" s="69">
        <v>0</v>
      </c>
      <c r="AV129" s="70"/>
      <c r="AW129" s="61" t="s">
        <v>183</v>
      </c>
      <c r="AX129" s="61" t="s">
        <v>183</v>
      </c>
      <c r="AY129" s="69">
        <v>0</v>
      </c>
      <c r="AZ129" s="70"/>
      <c r="BA129" s="61" t="s">
        <v>183</v>
      </c>
      <c r="BB129" s="61" t="s">
        <v>183</v>
      </c>
      <c r="BC129" s="69">
        <v>0</v>
      </c>
      <c r="BD129" s="61"/>
      <c r="BE129" s="61" t="s">
        <v>183</v>
      </c>
      <c r="BF129" s="61"/>
      <c r="BG129" s="61" t="s">
        <v>183</v>
      </c>
      <c r="BH129" s="61"/>
      <c r="BI129" s="61"/>
      <c r="BJ129" s="61"/>
      <c r="BK129" s="61"/>
      <c r="BL129" s="61"/>
      <c r="BM129" s="61"/>
      <c r="BN129" s="61"/>
      <c r="BO129" s="61"/>
      <c r="BP129" s="61" t="s">
        <v>52</v>
      </c>
      <c r="BQ129" s="61" t="s">
        <v>184</v>
      </c>
      <c r="BR129" s="61" t="s">
        <v>185</v>
      </c>
      <c r="BS129" s="61"/>
      <c r="BT129" s="61" t="s">
        <v>183</v>
      </c>
      <c r="BU129" s="61"/>
      <c r="BV129" s="61" t="s">
        <v>183</v>
      </c>
      <c r="BW129" s="61" t="s">
        <v>54</v>
      </c>
      <c r="BX129" s="61" t="s">
        <v>346</v>
      </c>
      <c r="BY129" s="61" t="s">
        <v>347</v>
      </c>
      <c r="BZ129" s="61"/>
      <c r="CA129" s="61" t="s">
        <v>183</v>
      </c>
      <c r="CB129" s="61"/>
      <c r="CC129" s="61" t="s">
        <v>183</v>
      </c>
      <c r="CD129" s="61"/>
      <c r="CE129" s="61" t="s">
        <v>183</v>
      </c>
      <c r="CF129" s="61" t="s">
        <v>133</v>
      </c>
      <c r="CG129" s="61"/>
      <c r="CH129" s="68" t="str">
        <f t="shared" si="9"/>
        <v>17_Programas de transparencia y ética pública - PTEP
20_Estrategia de relación con el Ciudadano -ERV
24_Operación del Sistema de Gestión Institucional - SGI</v>
      </c>
      <c r="CI129" s="61"/>
      <c r="CJ129" s="61" t="s">
        <v>337</v>
      </c>
      <c r="CK129" s="61" t="s">
        <v>187</v>
      </c>
      <c r="CL129" s="61" t="s">
        <v>419</v>
      </c>
      <c r="CM129" s="61" t="s">
        <v>188</v>
      </c>
      <c r="CN129" s="61"/>
      <c r="CO129" s="61"/>
      <c r="CP129" s="68" t="str">
        <f t="shared" si="10"/>
        <v>D02_Direccionamiento Estratégico y Planeación
D03_Gestión con valores para resultados
D04_Evaluación de resultados
D05_Información y comunicación</v>
      </c>
      <c r="CQ129" s="61"/>
      <c r="CR129" s="61"/>
      <c r="CS129" s="61" t="s">
        <v>338</v>
      </c>
      <c r="CT129" s="61"/>
      <c r="CU129" s="61"/>
      <c r="CV129" s="61" t="s">
        <v>592</v>
      </c>
      <c r="CW129" s="61"/>
      <c r="CX129" s="61"/>
      <c r="CY129" s="61"/>
      <c r="CZ129" s="61"/>
      <c r="DA129" s="61"/>
      <c r="DB129" s="61"/>
      <c r="DC129" s="61"/>
      <c r="DD129" s="61" t="s">
        <v>420</v>
      </c>
      <c r="DE129" s="61" t="s">
        <v>190</v>
      </c>
      <c r="DF129" s="61"/>
      <c r="DG129" s="61"/>
      <c r="DH129" s="61"/>
      <c r="DI129" s="61"/>
      <c r="DJ129" s="68" t="str">
        <f t="shared" si="11"/>
        <v>D02_P03_Planeación Institucional
D03_P06_Fortalecimiento organizacional y simplificación de procesos
D04_P14_Seguimiento y evaluación del desempeño institucional
D05_P15_Transparencia, acceso a la información pública y lucha contra la corrupción</v>
      </c>
      <c r="DK129" s="61" t="s">
        <v>160</v>
      </c>
      <c r="DL129" s="61"/>
      <c r="DM129" s="61"/>
      <c r="DN129" s="61"/>
      <c r="DO129" s="61"/>
      <c r="DP129" s="61"/>
      <c r="DQ129" s="61"/>
      <c r="DR129" s="61"/>
      <c r="DS129" s="61"/>
      <c r="DT129" s="61"/>
      <c r="DU129" s="61"/>
      <c r="DV129" s="61"/>
      <c r="DW129" s="61"/>
      <c r="DX129" s="61"/>
      <c r="DY129" s="61"/>
      <c r="DZ129" s="61"/>
      <c r="EA129" s="61"/>
      <c r="EB129" s="61"/>
      <c r="EC129" s="61"/>
      <c r="ED129" s="61"/>
      <c r="EE129" s="61"/>
    </row>
    <row r="130" spans="2:135" s="2" customFormat="1" ht="84" customHeight="1" x14ac:dyDescent="0.3">
      <c r="B130" s="1"/>
      <c r="C130" s="61">
        <v>33385</v>
      </c>
      <c r="D130" s="61" t="s">
        <v>757</v>
      </c>
      <c r="E130" s="3" t="s">
        <v>758</v>
      </c>
      <c r="F130" s="61" t="s">
        <v>759</v>
      </c>
      <c r="G130" s="62" t="str">
        <f t="shared" si="6"/>
        <v>URF2026_NOI_053_Parametrizar el módulo de riesgos con la actualización de la política de gestión del riesgo de la URF</v>
      </c>
      <c r="H130" s="63" t="s">
        <v>760</v>
      </c>
      <c r="I130" s="61" t="s">
        <v>761</v>
      </c>
      <c r="J130" s="61" t="s">
        <v>761</v>
      </c>
      <c r="K130" s="61" t="s">
        <v>331</v>
      </c>
      <c r="L130" s="64" t="s">
        <v>332</v>
      </c>
      <c r="M130" s="64" t="s">
        <v>174</v>
      </c>
      <c r="N130" s="65">
        <v>46023</v>
      </c>
      <c r="O130" s="65">
        <v>46142.999305555553</v>
      </c>
      <c r="P130" s="66">
        <f t="shared" si="7"/>
        <v>119.99930555555329</v>
      </c>
      <c r="Q130" s="64" t="s">
        <v>174</v>
      </c>
      <c r="R130" s="64"/>
      <c r="S130" s="67" t="s">
        <v>175</v>
      </c>
      <c r="T130" s="61" t="s">
        <v>455</v>
      </c>
      <c r="U130" s="100">
        <v>1</v>
      </c>
      <c r="V130" s="63" t="s">
        <v>7</v>
      </c>
      <c r="W130" s="101" t="s">
        <v>218</v>
      </c>
      <c r="X130" s="67" t="s">
        <v>624</v>
      </c>
      <c r="Y130" s="67" t="s">
        <v>762</v>
      </c>
      <c r="Z130" s="67" t="s">
        <v>763</v>
      </c>
      <c r="AA130" s="61" t="s">
        <v>181</v>
      </c>
      <c r="AB130" s="61"/>
      <c r="AC130" s="61" t="s">
        <v>182</v>
      </c>
      <c r="AD130" s="61"/>
      <c r="AE130" s="68" t="str">
        <f t="shared" si="8"/>
        <v>Talento Humano
Tecnológicos</v>
      </c>
      <c r="AF130" s="61"/>
      <c r="AG130" s="61" t="s">
        <v>183</v>
      </c>
      <c r="AH130" s="61" t="s">
        <v>183</v>
      </c>
      <c r="AI130" s="69">
        <v>0</v>
      </c>
      <c r="AJ130" s="70"/>
      <c r="AK130" s="61" t="s">
        <v>183</v>
      </c>
      <c r="AL130" s="61" t="s">
        <v>183</v>
      </c>
      <c r="AM130" s="69">
        <v>0</v>
      </c>
      <c r="AN130" s="70"/>
      <c r="AO130" s="61" t="s">
        <v>183</v>
      </c>
      <c r="AP130" s="61" t="s">
        <v>183</v>
      </c>
      <c r="AQ130" s="69">
        <v>0</v>
      </c>
      <c r="AR130" s="70"/>
      <c r="AS130" s="61" t="s">
        <v>183</v>
      </c>
      <c r="AT130" s="61" t="s">
        <v>183</v>
      </c>
      <c r="AU130" s="69">
        <v>0</v>
      </c>
      <c r="AV130" s="70"/>
      <c r="AW130" s="61" t="s">
        <v>183</v>
      </c>
      <c r="AX130" s="61" t="s">
        <v>183</v>
      </c>
      <c r="AY130" s="69">
        <v>0</v>
      </c>
      <c r="AZ130" s="70"/>
      <c r="BA130" s="61" t="s">
        <v>183</v>
      </c>
      <c r="BB130" s="61" t="s">
        <v>183</v>
      </c>
      <c r="BC130" s="69">
        <v>0</v>
      </c>
      <c r="BD130" s="61"/>
      <c r="BE130" s="61" t="s">
        <v>183</v>
      </c>
      <c r="BF130" s="61"/>
      <c r="BG130" s="61" t="s">
        <v>183</v>
      </c>
      <c r="BH130" s="61"/>
      <c r="BI130" s="61"/>
      <c r="BJ130" s="61"/>
      <c r="BK130" s="61"/>
      <c r="BL130" s="61"/>
      <c r="BM130" s="61"/>
      <c r="BN130" s="61"/>
      <c r="BO130" s="61"/>
      <c r="BP130" s="61" t="s">
        <v>52</v>
      </c>
      <c r="BQ130" s="61" t="s">
        <v>534</v>
      </c>
      <c r="BR130" s="61" t="s">
        <v>535</v>
      </c>
      <c r="BS130" s="61"/>
      <c r="BT130" s="61" t="s">
        <v>183</v>
      </c>
      <c r="BU130" s="61"/>
      <c r="BV130" s="61" t="s">
        <v>183</v>
      </c>
      <c r="BW130" s="61"/>
      <c r="BX130" s="61" t="s">
        <v>183</v>
      </c>
      <c r="BY130" s="61" t="s">
        <v>183</v>
      </c>
      <c r="BZ130" s="61"/>
      <c r="CA130" s="61" t="s">
        <v>183</v>
      </c>
      <c r="CB130" s="61"/>
      <c r="CC130" s="61" t="s">
        <v>183</v>
      </c>
      <c r="CD130" s="61"/>
      <c r="CE130" s="61" t="s">
        <v>183</v>
      </c>
      <c r="CF130" s="61" t="s">
        <v>133</v>
      </c>
      <c r="CG130" s="61"/>
      <c r="CH130" s="68" t="str">
        <f t="shared" si="9"/>
        <v>17_Programas de transparencia y ética pública - PTEP
24_Operación del Sistema de Gestión Institucional - SGI</v>
      </c>
      <c r="CI130" s="61"/>
      <c r="CJ130" s="61" t="s">
        <v>337</v>
      </c>
      <c r="CK130" s="61"/>
      <c r="CL130" s="61" t="s">
        <v>419</v>
      </c>
      <c r="CM130" s="61"/>
      <c r="CN130" s="61"/>
      <c r="CO130" s="61"/>
      <c r="CP130" s="68" t="str">
        <f t="shared" si="10"/>
        <v>D02_Direccionamiento Estratégico y Planeación
D04_Evaluación de resultados</v>
      </c>
      <c r="CQ130" s="61"/>
      <c r="CR130" s="61"/>
      <c r="CS130" s="61" t="s">
        <v>338</v>
      </c>
      <c r="CT130" s="61"/>
      <c r="CU130" s="61"/>
      <c r="CV130" s="61"/>
      <c r="CW130" s="61" t="s">
        <v>764</v>
      </c>
      <c r="CX130" s="61"/>
      <c r="CY130" s="61"/>
      <c r="CZ130" s="61"/>
      <c r="DA130" s="61"/>
      <c r="DB130" s="61"/>
      <c r="DC130" s="61"/>
      <c r="DD130" s="61" t="s">
        <v>420</v>
      </c>
      <c r="DE130" s="61"/>
      <c r="DF130" s="61"/>
      <c r="DG130" s="61"/>
      <c r="DH130" s="61"/>
      <c r="DI130" s="61"/>
      <c r="DJ130" s="68" t="str">
        <f t="shared" si="11"/>
        <v>D02_P03_Planeación Institucional
D03_P07_Gobierno Digital
D04_P14_Seguimiento y evaluación del desempeño institucional</v>
      </c>
      <c r="DK130" s="61" t="s">
        <v>160</v>
      </c>
      <c r="DL130" s="61"/>
      <c r="DM130" s="61"/>
      <c r="DN130" s="61"/>
      <c r="DO130" s="61"/>
      <c r="DP130" s="61"/>
      <c r="DQ130" s="61"/>
      <c r="DR130" s="61"/>
      <c r="DS130" s="61"/>
      <c r="DT130" s="61"/>
      <c r="DU130" s="61"/>
      <c r="DV130" s="61"/>
      <c r="DW130" s="61"/>
      <c r="DX130" s="61"/>
      <c r="DY130" s="61"/>
      <c r="DZ130" s="61"/>
      <c r="EA130" s="61"/>
      <c r="EB130" s="61"/>
      <c r="EC130" s="61"/>
      <c r="ED130" s="61"/>
      <c r="EE130" s="61"/>
    </row>
    <row r="131" spans="2:135" s="2" customFormat="1" ht="84" customHeight="1" x14ac:dyDescent="0.3">
      <c r="B131" s="1"/>
      <c r="C131" s="61">
        <v>33387</v>
      </c>
      <c r="D131" s="61" t="s">
        <v>765</v>
      </c>
      <c r="E131" s="3" t="s">
        <v>766</v>
      </c>
      <c r="F131" s="61" t="s">
        <v>767</v>
      </c>
      <c r="G131" s="62" t="str">
        <f t="shared" si="6"/>
        <v>URF2026_NOP_054_01_Generar alertas personalizadas para el reporte de indicadores_Primer trimestre</v>
      </c>
      <c r="H131" s="63" t="s">
        <v>768</v>
      </c>
      <c r="I131" s="61" t="s">
        <v>716</v>
      </c>
      <c r="J131" s="61" t="s">
        <v>769</v>
      </c>
      <c r="K131" s="61" t="s">
        <v>331</v>
      </c>
      <c r="L131" s="64" t="s">
        <v>332</v>
      </c>
      <c r="M131" s="64"/>
      <c r="N131" s="65">
        <v>46082</v>
      </c>
      <c r="O131" s="65">
        <v>46142.999305555553</v>
      </c>
      <c r="P131" s="66">
        <f t="shared" si="7"/>
        <v>60.999305555553292</v>
      </c>
      <c r="Q131" s="64" t="s">
        <v>174</v>
      </c>
      <c r="R131" s="64"/>
      <c r="S131" s="67" t="s">
        <v>175</v>
      </c>
      <c r="T131" s="61" t="s">
        <v>718</v>
      </c>
      <c r="U131" s="100">
        <v>0.25</v>
      </c>
      <c r="V131" s="63" t="s">
        <v>7</v>
      </c>
      <c r="W131" s="101" t="s">
        <v>177</v>
      </c>
      <c r="X131" s="67" t="s">
        <v>178</v>
      </c>
      <c r="Y131" s="67" t="s">
        <v>335</v>
      </c>
      <c r="Z131" s="67" t="s">
        <v>336</v>
      </c>
      <c r="AA131" s="61" t="s">
        <v>181</v>
      </c>
      <c r="AB131" s="61"/>
      <c r="AC131" s="61" t="s">
        <v>182</v>
      </c>
      <c r="AD131" s="61"/>
      <c r="AE131" s="68" t="str">
        <f t="shared" si="8"/>
        <v>Talento Humano
Tecnológicos</v>
      </c>
      <c r="AF131" s="61"/>
      <c r="AG131" s="61" t="s">
        <v>183</v>
      </c>
      <c r="AH131" s="61" t="s">
        <v>183</v>
      </c>
      <c r="AI131" s="69">
        <v>0</v>
      </c>
      <c r="AJ131" s="70"/>
      <c r="AK131" s="61" t="s">
        <v>183</v>
      </c>
      <c r="AL131" s="61" t="s">
        <v>183</v>
      </c>
      <c r="AM131" s="69">
        <v>0</v>
      </c>
      <c r="AN131" s="70"/>
      <c r="AO131" s="61" t="s">
        <v>183</v>
      </c>
      <c r="AP131" s="61" t="s">
        <v>183</v>
      </c>
      <c r="AQ131" s="69">
        <v>0</v>
      </c>
      <c r="AR131" s="70"/>
      <c r="AS131" s="61" t="s">
        <v>183</v>
      </c>
      <c r="AT131" s="61" t="s">
        <v>183</v>
      </c>
      <c r="AU131" s="69">
        <v>0</v>
      </c>
      <c r="AV131" s="70"/>
      <c r="AW131" s="61" t="s">
        <v>183</v>
      </c>
      <c r="AX131" s="61" t="s">
        <v>183</v>
      </c>
      <c r="AY131" s="69">
        <v>0</v>
      </c>
      <c r="AZ131" s="70"/>
      <c r="BA131" s="61" t="s">
        <v>183</v>
      </c>
      <c r="BB131" s="61" t="s">
        <v>183</v>
      </c>
      <c r="BC131" s="69">
        <v>0</v>
      </c>
      <c r="BD131" s="61"/>
      <c r="BE131" s="61" t="s">
        <v>183</v>
      </c>
      <c r="BF131" s="61"/>
      <c r="BG131" s="61" t="s">
        <v>183</v>
      </c>
      <c r="BH131" s="61"/>
      <c r="BI131" s="61"/>
      <c r="BJ131" s="61"/>
      <c r="BK131" s="61"/>
      <c r="BL131" s="61"/>
      <c r="BM131" s="61"/>
      <c r="BN131" s="61"/>
      <c r="BO131" s="61"/>
      <c r="BP131" s="61" t="s">
        <v>52</v>
      </c>
      <c r="BQ131" s="61" t="s">
        <v>184</v>
      </c>
      <c r="BR131" s="61" t="s">
        <v>185</v>
      </c>
      <c r="BS131" s="61"/>
      <c r="BT131" s="61" t="s">
        <v>183</v>
      </c>
      <c r="BU131" s="61"/>
      <c r="BV131" s="61" t="s">
        <v>183</v>
      </c>
      <c r="BW131" s="61"/>
      <c r="BX131" s="61" t="s">
        <v>183</v>
      </c>
      <c r="BY131" s="61" t="s">
        <v>183</v>
      </c>
      <c r="BZ131" s="61"/>
      <c r="CA131" s="61" t="s">
        <v>183</v>
      </c>
      <c r="CB131" s="61"/>
      <c r="CC131" s="61" t="s">
        <v>183</v>
      </c>
      <c r="CD131" s="61"/>
      <c r="CE131" s="61" t="s">
        <v>183</v>
      </c>
      <c r="CF131" s="61" t="s">
        <v>133</v>
      </c>
      <c r="CG131" s="61"/>
      <c r="CH131" s="68" t="str">
        <f t="shared" si="9"/>
        <v>17_Programas de transparencia y ética pública - PTEP
24_Operación del Sistema de Gestión Institucional - SGI</v>
      </c>
      <c r="CI131" s="61"/>
      <c r="CJ131" s="61"/>
      <c r="CK131" s="61" t="s">
        <v>187</v>
      </c>
      <c r="CL131" s="61" t="s">
        <v>419</v>
      </c>
      <c r="CM131" s="61" t="s">
        <v>188</v>
      </c>
      <c r="CN131" s="61"/>
      <c r="CO131" s="61"/>
      <c r="CP131" s="68" t="str">
        <f t="shared" si="10"/>
        <v>D03_Gestión con valores para resultados
D04_Evaluación de resultados
D05_Información y comunicación</v>
      </c>
      <c r="CQ131" s="61"/>
      <c r="CR131" s="61"/>
      <c r="CS131" s="61"/>
      <c r="CT131" s="61"/>
      <c r="CU131" s="61"/>
      <c r="CV131" s="61"/>
      <c r="CW131" s="61"/>
      <c r="CX131" s="61"/>
      <c r="CY131" s="61"/>
      <c r="CZ131" s="61"/>
      <c r="DA131" s="61"/>
      <c r="DB131" s="61"/>
      <c r="DC131" s="61" t="s">
        <v>189</v>
      </c>
      <c r="DD131" s="61" t="s">
        <v>420</v>
      </c>
      <c r="DE131" s="61" t="s">
        <v>190</v>
      </c>
      <c r="DF131" s="61"/>
      <c r="DG131" s="61"/>
      <c r="DH131" s="61"/>
      <c r="DI131" s="61"/>
      <c r="DJ131" s="68" t="str">
        <f t="shared" si="11"/>
        <v>D03_P13_Participación ciudadana en la gestión pública
D04_P14_Seguimiento y evaluación del desempeño institucional
D05_P15_Transparencia, acceso a la información pública y lucha contra la corrupción</v>
      </c>
      <c r="DK131" s="61" t="s">
        <v>160</v>
      </c>
      <c r="DL131" s="61"/>
      <c r="DM131" s="61"/>
      <c r="DN131" s="61"/>
      <c r="DO131" s="61"/>
      <c r="DP131" s="61"/>
      <c r="DQ131" s="61"/>
      <c r="DR131" s="61"/>
      <c r="DS131" s="61"/>
      <c r="DT131" s="61"/>
      <c r="DU131" s="61"/>
      <c r="DV131" s="61"/>
      <c r="DW131" s="61"/>
      <c r="DX131" s="61"/>
      <c r="DY131" s="61"/>
      <c r="DZ131" s="61"/>
      <c r="EA131" s="61"/>
      <c r="EB131" s="61"/>
      <c r="EC131" s="61"/>
      <c r="ED131" s="61"/>
      <c r="EE131" s="61"/>
    </row>
    <row r="132" spans="2:135" s="2" customFormat="1" ht="84" customHeight="1" x14ac:dyDescent="0.3">
      <c r="B132" s="1"/>
      <c r="C132" s="61">
        <v>33389</v>
      </c>
      <c r="D132" s="61" t="s">
        <v>770</v>
      </c>
      <c r="E132" s="3" t="s">
        <v>771</v>
      </c>
      <c r="F132" s="61" t="s">
        <v>772</v>
      </c>
      <c r="G132" s="62" t="str">
        <f t="shared" si="6"/>
        <v>URF2026_NOP_054_02_Generar alertas personalizadas para el reporte de indicadores_Segundo trimestre</v>
      </c>
      <c r="H132" s="63" t="s">
        <v>768</v>
      </c>
      <c r="I132" s="61" t="s">
        <v>716</v>
      </c>
      <c r="J132" s="61" t="s">
        <v>769</v>
      </c>
      <c r="K132" s="61" t="s">
        <v>331</v>
      </c>
      <c r="L132" s="64" t="s">
        <v>332</v>
      </c>
      <c r="M132" s="64"/>
      <c r="N132" s="65">
        <v>46174</v>
      </c>
      <c r="O132" s="65">
        <v>46233.999305555553</v>
      </c>
      <c r="P132" s="66">
        <f t="shared" si="7"/>
        <v>59.999305555553292</v>
      </c>
      <c r="Q132" s="64" t="s">
        <v>174</v>
      </c>
      <c r="R132" s="64"/>
      <c r="S132" s="67" t="s">
        <v>175</v>
      </c>
      <c r="T132" s="61" t="s">
        <v>718</v>
      </c>
      <c r="U132" s="100">
        <v>0.25</v>
      </c>
      <c r="V132" s="63" t="s">
        <v>7</v>
      </c>
      <c r="W132" s="101" t="s">
        <v>177</v>
      </c>
      <c r="X132" s="67" t="s">
        <v>178</v>
      </c>
      <c r="Y132" s="67" t="s">
        <v>335</v>
      </c>
      <c r="Z132" s="67" t="s">
        <v>336</v>
      </c>
      <c r="AA132" s="61" t="s">
        <v>181</v>
      </c>
      <c r="AB132" s="61"/>
      <c r="AC132" s="61" t="s">
        <v>182</v>
      </c>
      <c r="AD132" s="61"/>
      <c r="AE132" s="68" t="str">
        <f t="shared" si="8"/>
        <v>Talento Humano
Tecnológicos</v>
      </c>
      <c r="AF132" s="61"/>
      <c r="AG132" s="61" t="s">
        <v>183</v>
      </c>
      <c r="AH132" s="61" t="s">
        <v>183</v>
      </c>
      <c r="AI132" s="69">
        <v>0</v>
      </c>
      <c r="AJ132" s="70"/>
      <c r="AK132" s="61" t="s">
        <v>183</v>
      </c>
      <c r="AL132" s="61" t="s">
        <v>183</v>
      </c>
      <c r="AM132" s="69">
        <v>0</v>
      </c>
      <c r="AN132" s="70"/>
      <c r="AO132" s="61" t="s">
        <v>183</v>
      </c>
      <c r="AP132" s="61" t="s">
        <v>183</v>
      </c>
      <c r="AQ132" s="69">
        <v>0</v>
      </c>
      <c r="AR132" s="70"/>
      <c r="AS132" s="61" t="s">
        <v>183</v>
      </c>
      <c r="AT132" s="61" t="s">
        <v>183</v>
      </c>
      <c r="AU132" s="69">
        <v>0</v>
      </c>
      <c r="AV132" s="70"/>
      <c r="AW132" s="61" t="s">
        <v>183</v>
      </c>
      <c r="AX132" s="61" t="s">
        <v>183</v>
      </c>
      <c r="AY132" s="69">
        <v>0</v>
      </c>
      <c r="AZ132" s="70"/>
      <c r="BA132" s="61" t="s">
        <v>183</v>
      </c>
      <c r="BB132" s="61" t="s">
        <v>183</v>
      </c>
      <c r="BC132" s="69">
        <v>0</v>
      </c>
      <c r="BD132" s="61"/>
      <c r="BE132" s="61" t="s">
        <v>183</v>
      </c>
      <c r="BF132" s="61"/>
      <c r="BG132" s="61" t="s">
        <v>183</v>
      </c>
      <c r="BH132" s="61"/>
      <c r="BI132" s="61"/>
      <c r="BJ132" s="61"/>
      <c r="BK132" s="61"/>
      <c r="BL132" s="61"/>
      <c r="BM132" s="61"/>
      <c r="BN132" s="61"/>
      <c r="BO132" s="61"/>
      <c r="BP132" s="61"/>
      <c r="BQ132" s="61" t="s">
        <v>183</v>
      </c>
      <c r="BR132" s="61" t="s">
        <v>183</v>
      </c>
      <c r="BS132" s="61"/>
      <c r="BT132" s="61" t="s">
        <v>183</v>
      </c>
      <c r="BU132" s="61"/>
      <c r="BV132" s="61" t="s">
        <v>183</v>
      </c>
      <c r="BW132" s="61"/>
      <c r="BX132" s="61" t="s">
        <v>183</v>
      </c>
      <c r="BY132" s="61" t="s">
        <v>183</v>
      </c>
      <c r="BZ132" s="61"/>
      <c r="CA132" s="61" t="s">
        <v>183</v>
      </c>
      <c r="CB132" s="61"/>
      <c r="CC132" s="61" t="s">
        <v>183</v>
      </c>
      <c r="CD132" s="61"/>
      <c r="CE132" s="61" t="s">
        <v>183</v>
      </c>
      <c r="CF132" s="61" t="s">
        <v>133</v>
      </c>
      <c r="CG132" s="61"/>
      <c r="CH132" s="68" t="str">
        <f t="shared" si="9"/>
        <v>24_Operación del Sistema de Gestión Institucional - SGI</v>
      </c>
      <c r="CI132" s="61"/>
      <c r="CJ132" s="61"/>
      <c r="CK132" s="61"/>
      <c r="CL132" s="61" t="s">
        <v>419</v>
      </c>
      <c r="CM132" s="61"/>
      <c r="CN132" s="61"/>
      <c r="CO132" s="61"/>
      <c r="CP132" s="68" t="str">
        <f t="shared" si="10"/>
        <v>D04_Evaluación de resultados</v>
      </c>
      <c r="CQ132" s="61"/>
      <c r="CR132" s="61"/>
      <c r="CS132" s="61"/>
      <c r="CT132" s="61"/>
      <c r="CU132" s="61"/>
      <c r="CV132" s="61"/>
      <c r="CW132" s="61"/>
      <c r="CX132" s="61"/>
      <c r="CY132" s="61"/>
      <c r="CZ132" s="61"/>
      <c r="DA132" s="61"/>
      <c r="DB132" s="61"/>
      <c r="DC132" s="61"/>
      <c r="DD132" s="61" t="s">
        <v>420</v>
      </c>
      <c r="DE132" s="61"/>
      <c r="DF132" s="61"/>
      <c r="DG132" s="61"/>
      <c r="DH132" s="61"/>
      <c r="DI132" s="61"/>
      <c r="DJ132" s="68" t="str">
        <f t="shared" si="11"/>
        <v>D04_P14_Seguimiento y evaluación del desempeño institucional</v>
      </c>
      <c r="DK132" s="61" t="s">
        <v>160</v>
      </c>
      <c r="DL132" s="61"/>
      <c r="DM132" s="61"/>
      <c r="DN132" s="61"/>
      <c r="DO132" s="61"/>
      <c r="DP132" s="61"/>
      <c r="DQ132" s="61"/>
      <c r="DR132" s="61"/>
      <c r="DS132" s="61"/>
      <c r="DT132" s="61"/>
      <c r="DU132" s="61"/>
      <c r="DV132" s="61"/>
      <c r="DW132" s="61"/>
      <c r="DX132" s="61"/>
      <c r="DY132" s="61"/>
      <c r="DZ132" s="61"/>
      <c r="EA132" s="61"/>
      <c r="EB132" s="61"/>
      <c r="EC132" s="61"/>
      <c r="ED132" s="61"/>
      <c r="EE132" s="61"/>
    </row>
    <row r="133" spans="2:135" s="2" customFormat="1" ht="84" customHeight="1" x14ac:dyDescent="0.3">
      <c r="B133" s="1"/>
      <c r="C133" s="61">
        <v>33391</v>
      </c>
      <c r="D133" s="61" t="s">
        <v>773</v>
      </c>
      <c r="E133" s="3" t="s">
        <v>774</v>
      </c>
      <c r="F133" s="61" t="s">
        <v>775</v>
      </c>
      <c r="G133" s="62" t="str">
        <f t="shared" si="6"/>
        <v>URF2026_NOP_054_03_Generar alertas personalizadas para el reporte de indicadores_Tercer trimestre</v>
      </c>
      <c r="H133" s="63" t="s">
        <v>768</v>
      </c>
      <c r="I133" s="61" t="s">
        <v>716</v>
      </c>
      <c r="J133" s="61" t="s">
        <v>769</v>
      </c>
      <c r="K133" s="61" t="s">
        <v>331</v>
      </c>
      <c r="L133" s="64" t="s">
        <v>332</v>
      </c>
      <c r="M133" s="64"/>
      <c r="N133" s="65">
        <v>46266</v>
      </c>
      <c r="O133" s="65">
        <v>46325.999305555553</v>
      </c>
      <c r="P133" s="66">
        <f t="shared" si="7"/>
        <v>59.999305555553292</v>
      </c>
      <c r="Q133" s="64" t="s">
        <v>174</v>
      </c>
      <c r="R133" s="64"/>
      <c r="S133" s="67" t="s">
        <v>175</v>
      </c>
      <c r="T133" s="61" t="s">
        <v>718</v>
      </c>
      <c r="U133" s="100">
        <v>0.25</v>
      </c>
      <c r="V133" s="63" t="s">
        <v>7</v>
      </c>
      <c r="W133" s="101" t="s">
        <v>177</v>
      </c>
      <c r="X133" s="67" t="s">
        <v>178</v>
      </c>
      <c r="Y133" s="67" t="s">
        <v>335</v>
      </c>
      <c r="Z133" s="67" t="s">
        <v>336</v>
      </c>
      <c r="AA133" s="61" t="s">
        <v>181</v>
      </c>
      <c r="AB133" s="61"/>
      <c r="AC133" s="61" t="s">
        <v>182</v>
      </c>
      <c r="AD133" s="61"/>
      <c r="AE133" s="68" t="str">
        <f t="shared" si="8"/>
        <v>Talento Humano
Tecnológicos</v>
      </c>
      <c r="AF133" s="61"/>
      <c r="AG133" s="61" t="s">
        <v>183</v>
      </c>
      <c r="AH133" s="61" t="s">
        <v>183</v>
      </c>
      <c r="AI133" s="69">
        <v>0</v>
      </c>
      <c r="AJ133" s="70"/>
      <c r="AK133" s="61" t="s">
        <v>183</v>
      </c>
      <c r="AL133" s="61" t="s">
        <v>183</v>
      </c>
      <c r="AM133" s="69">
        <v>0</v>
      </c>
      <c r="AN133" s="70"/>
      <c r="AO133" s="61" t="s">
        <v>183</v>
      </c>
      <c r="AP133" s="61" t="s">
        <v>183</v>
      </c>
      <c r="AQ133" s="69">
        <v>0</v>
      </c>
      <c r="AR133" s="70"/>
      <c r="AS133" s="61" t="s">
        <v>183</v>
      </c>
      <c r="AT133" s="61" t="s">
        <v>183</v>
      </c>
      <c r="AU133" s="69">
        <v>0</v>
      </c>
      <c r="AV133" s="70"/>
      <c r="AW133" s="61" t="s">
        <v>183</v>
      </c>
      <c r="AX133" s="61" t="s">
        <v>183</v>
      </c>
      <c r="AY133" s="69">
        <v>0</v>
      </c>
      <c r="AZ133" s="70"/>
      <c r="BA133" s="61" t="s">
        <v>183</v>
      </c>
      <c r="BB133" s="61" t="s">
        <v>183</v>
      </c>
      <c r="BC133" s="69">
        <v>0</v>
      </c>
      <c r="BD133" s="61"/>
      <c r="BE133" s="61" t="s">
        <v>183</v>
      </c>
      <c r="BF133" s="61"/>
      <c r="BG133" s="61" t="s">
        <v>183</v>
      </c>
      <c r="BH133" s="61"/>
      <c r="BI133" s="61"/>
      <c r="BJ133" s="61"/>
      <c r="BK133" s="61"/>
      <c r="BL133" s="61"/>
      <c r="BM133" s="61"/>
      <c r="BN133" s="61"/>
      <c r="BO133" s="61"/>
      <c r="BP133" s="61"/>
      <c r="BQ133" s="61" t="s">
        <v>183</v>
      </c>
      <c r="BR133" s="61" t="s">
        <v>183</v>
      </c>
      <c r="BS133" s="61"/>
      <c r="BT133" s="61" t="s">
        <v>183</v>
      </c>
      <c r="BU133" s="61"/>
      <c r="BV133" s="61" t="s">
        <v>183</v>
      </c>
      <c r="BW133" s="61"/>
      <c r="BX133" s="61" t="s">
        <v>183</v>
      </c>
      <c r="BY133" s="61" t="s">
        <v>183</v>
      </c>
      <c r="BZ133" s="61"/>
      <c r="CA133" s="61" t="s">
        <v>183</v>
      </c>
      <c r="CB133" s="61"/>
      <c r="CC133" s="61" t="s">
        <v>183</v>
      </c>
      <c r="CD133" s="61"/>
      <c r="CE133" s="61" t="s">
        <v>183</v>
      </c>
      <c r="CF133" s="61" t="s">
        <v>133</v>
      </c>
      <c r="CG133" s="61"/>
      <c r="CH133" s="68" t="str">
        <f t="shared" si="9"/>
        <v>24_Operación del Sistema de Gestión Institucional - SGI</v>
      </c>
      <c r="CI133" s="61"/>
      <c r="CJ133" s="61"/>
      <c r="CK133" s="61"/>
      <c r="CL133" s="61" t="s">
        <v>419</v>
      </c>
      <c r="CM133" s="61"/>
      <c r="CN133" s="61"/>
      <c r="CO133" s="61"/>
      <c r="CP133" s="68" t="str">
        <f t="shared" si="10"/>
        <v>D04_Evaluación de resultados</v>
      </c>
      <c r="CQ133" s="61"/>
      <c r="CR133" s="61"/>
      <c r="CS133" s="61"/>
      <c r="CT133" s="61"/>
      <c r="CU133" s="61"/>
      <c r="CV133" s="61"/>
      <c r="CW133" s="61"/>
      <c r="CX133" s="61"/>
      <c r="CY133" s="61"/>
      <c r="CZ133" s="61"/>
      <c r="DA133" s="61"/>
      <c r="DB133" s="61"/>
      <c r="DC133" s="61"/>
      <c r="DD133" s="61" t="s">
        <v>420</v>
      </c>
      <c r="DE133" s="61"/>
      <c r="DF133" s="61"/>
      <c r="DG133" s="61"/>
      <c r="DH133" s="61"/>
      <c r="DI133" s="61"/>
      <c r="DJ133" s="68" t="str">
        <f t="shared" si="11"/>
        <v>D04_P14_Seguimiento y evaluación del desempeño institucional</v>
      </c>
      <c r="DK133" s="61" t="s">
        <v>160</v>
      </c>
      <c r="DL133" s="61"/>
      <c r="DM133" s="61"/>
      <c r="DN133" s="61"/>
      <c r="DO133" s="61"/>
      <c r="DP133" s="61"/>
      <c r="DQ133" s="61"/>
      <c r="DR133" s="61"/>
      <c r="DS133" s="61"/>
      <c r="DT133" s="61"/>
      <c r="DU133" s="61"/>
      <c r="DV133" s="61"/>
      <c r="DW133" s="61"/>
      <c r="DX133" s="61"/>
      <c r="DY133" s="61"/>
      <c r="DZ133" s="61"/>
      <c r="EA133" s="61"/>
      <c r="EB133" s="61"/>
      <c r="EC133" s="61"/>
      <c r="ED133" s="61"/>
      <c r="EE133" s="61"/>
    </row>
    <row r="134" spans="2:135" s="2" customFormat="1" ht="84" customHeight="1" x14ac:dyDescent="0.3">
      <c r="B134" s="1"/>
      <c r="C134" s="61">
        <v>33393</v>
      </c>
      <c r="D134" s="61" t="s">
        <v>776</v>
      </c>
      <c r="E134" s="3" t="s">
        <v>777</v>
      </c>
      <c r="F134" s="61" t="s">
        <v>778</v>
      </c>
      <c r="G134" s="62" t="str">
        <f t="shared" si="6"/>
        <v>URF2026_NOP_054_04_Generar alertas personalizadas para el reporte de indicadores_Cuarto trimestre</v>
      </c>
      <c r="H134" s="63" t="s">
        <v>768</v>
      </c>
      <c r="I134" s="61" t="s">
        <v>716</v>
      </c>
      <c r="J134" s="61" t="s">
        <v>769</v>
      </c>
      <c r="K134" s="61" t="s">
        <v>331</v>
      </c>
      <c r="L134" s="64" t="s">
        <v>332</v>
      </c>
      <c r="M134" s="64"/>
      <c r="N134" s="65">
        <v>46357</v>
      </c>
      <c r="O134" s="65">
        <v>46387.999305555553</v>
      </c>
      <c r="P134" s="66">
        <f t="shared" si="7"/>
        <v>30.999305555553292</v>
      </c>
      <c r="Q134" s="64" t="s">
        <v>174</v>
      </c>
      <c r="R134" s="64"/>
      <c r="S134" s="67" t="s">
        <v>175</v>
      </c>
      <c r="T134" s="61" t="s">
        <v>718</v>
      </c>
      <c r="U134" s="100">
        <v>0.25</v>
      </c>
      <c r="V134" s="63" t="s">
        <v>7</v>
      </c>
      <c r="W134" s="101" t="s">
        <v>177</v>
      </c>
      <c r="X134" s="67" t="s">
        <v>178</v>
      </c>
      <c r="Y134" s="67" t="s">
        <v>335</v>
      </c>
      <c r="Z134" s="67" t="s">
        <v>336</v>
      </c>
      <c r="AA134" s="61" t="s">
        <v>181</v>
      </c>
      <c r="AB134" s="61"/>
      <c r="AC134" s="61" t="s">
        <v>182</v>
      </c>
      <c r="AD134" s="61"/>
      <c r="AE134" s="68" t="str">
        <f t="shared" si="8"/>
        <v>Talento Humano
Tecnológicos</v>
      </c>
      <c r="AF134" s="61"/>
      <c r="AG134" s="61" t="s">
        <v>183</v>
      </c>
      <c r="AH134" s="61" t="s">
        <v>183</v>
      </c>
      <c r="AI134" s="69">
        <v>0</v>
      </c>
      <c r="AJ134" s="70"/>
      <c r="AK134" s="61" t="s">
        <v>183</v>
      </c>
      <c r="AL134" s="61" t="s">
        <v>183</v>
      </c>
      <c r="AM134" s="69">
        <v>0</v>
      </c>
      <c r="AN134" s="70"/>
      <c r="AO134" s="61" t="s">
        <v>183</v>
      </c>
      <c r="AP134" s="61" t="s">
        <v>183</v>
      </c>
      <c r="AQ134" s="69">
        <v>0</v>
      </c>
      <c r="AR134" s="70"/>
      <c r="AS134" s="61" t="s">
        <v>183</v>
      </c>
      <c r="AT134" s="61" t="s">
        <v>183</v>
      </c>
      <c r="AU134" s="69">
        <v>0</v>
      </c>
      <c r="AV134" s="70"/>
      <c r="AW134" s="61" t="s">
        <v>183</v>
      </c>
      <c r="AX134" s="61" t="s">
        <v>183</v>
      </c>
      <c r="AY134" s="69">
        <v>0</v>
      </c>
      <c r="AZ134" s="70"/>
      <c r="BA134" s="61" t="s">
        <v>183</v>
      </c>
      <c r="BB134" s="61" t="s">
        <v>183</v>
      </c>
      <c r="BC134" s="69">
        <v>0</v>
      </c>
      <c r="BD134" s="61"/>
      <c r="BE134" s="61" t="s">
        <v>183</v>
      </c>
      <c r="BF134" s="61"/>
      <c r="BG134" s="61" t="s">
        <v>183</v>
      </c>
      <c r="BH134" s="61"/>
      <c r="BI134" s="61"/>
      <c r="BJ134" s="61"/>
      <c r="BK134" s="61"/>
      <c r="BL134" s="61"/>
      <c r="BM134" s="61"/>
      <c r="BN134" s="61"/>
      <c r="BO134" s="61"/>
      <c r="BP134" s="61"/>
      <c r="BQ134" s="61" t="s">
        <v>183</v>
      </c>
      <c r="BR134" s="61" t="s">
        <v>183</v>
      </c>
      <c r="BS134" s="61"/>
      <c r="BT134" s="61" t="s">
        <v>183</v>
      </c>
      <c r="BU134" s="61"/>
      <c r="BV134" s="61" t="s">
        <v>183</v>
      </c>
      <c r="BW134" s="61"/>
      <c r="BX134" s="61" t="s">
        <v>183</v>
      </c>
      <c r="BY134" s="61" t="s">
        <v>183</v>
      </c>
      <c r="BZ134" s="61"/>
      <c r="CA134" s="61" t="s">
        <v>183</v>
      </c>
      <c r="CB134" s="61"/>
      <c r="CC134" s="61" t="s">
        <v>183</v>
      </c>
      <c r="CD134" s="61"/>
      <c r="CE134" s="61" t="s">
        <v>183</v>
      </c>
      <c r="CF134" s="61" t="s">
        <v>133</v>
      </c>
      <c r="CG134" s="61"/>
      <c r="CH134" s="68" t="str">
        <f t="shared" si="9"/>
        <v>24_Operación del Sistema de Gestión Institucional - SGI</v>
      </c>
      <c r="CI134" s="61"/>
      <c r="CJ134" s="61"/>
      <c r="CK134" s="61"/>
      <c r="CL134" s="61" t="s">
        <v>419</v>
      </c>
      <c r="CM134" s="61"/>
      <c r="CN134" s="61"/>
      <c r="CO134" s="61"/>
      <c r="CP134" s="68" t="str">
        <f t="shared" si="10"/>
        <v>D04_Evaluación de resultados</v>
      </c>
      <c r="CQ134" s="61"/>
      <c r="CR134" s="61"/>
      <c r="CS134" s="61"/>
      <c r="CT134" s="61"/>
      <c r="CU134" s="61"/>
      <c r="CV134" s="61"/>
      <c r="CW134" s="61"/>
      <c r="CX134" s="61"/>
      <c r="CY134" s="61"/>
      <c r="CZ134" s="61"/>
      <c r="DA134" s="61"/>
      <c r="DB134" s="61"/>
      <c r="DC134" s="61"/>
      <c r="DD134" s="61" t="s">
        <v>420</v>
      </c>
      <c r="DE134" s="61"/>
      <c r="DF134" s="61"/>
      <c r="DG134" s="61"/>
      <c r="DH134" s="61"/>
      <c r="DI134" s="61"/>
      <c r="DJ134" s="68" t="str">
        <f t="shared" si="11"/>
        <v>D04_P14_Seguimiento y evaluación del desempeño institucional</v>
      </c>
      <c r="DK134" s="61" t="s">
        <v>160</v>
      </c>
      <c r="DL134" s="61"/>
      <c r="DM134" s="61"/>
      <c r="DN134" s="61"/>
      <c r="DO134" s="61"/>
      <c r="DP134" s="61"/>
      <c r="DQ134" s="61"/>
      <c r="DR134" s="61"/>
      <c r="DS134" s="61"/>
      <c r="DT134" s="61"/>
      <c r="DU134" s="61"/>
      <c r="DV134" s="61"/>
      <c r="DW134" s="61"/>
      <c r="DX134" s="61"/>
      <c r="DY134" s="61"/>
      <c r="DZ134" s="61"/>
      <c r="EA134" s="61"/>
      <c r="EB134" s="61"/>
      <c r="EC134" s="61"/>
      <c r="ED134" s="61"/>
      <c r="EE134" s="61"/>
    </row>
    <row r="135" spans="2:135" s="2" customFormat="1" ht="84" customHeight="1" x14ac:dyDescent="0.3">
      <c r="B135" s="1"/>
      <c r="C135" s="61">
        <v>33395</v>
      </c>
      <c r="D135" s="61" t="s">
        <v>779</v>
      </c>
      <c r="E135" s="3" t="s">
        <v>780</v>
      </c>
      <c r="F135" s="61" t="s">
        <v>781</v>
      </c>
      <c r="G135" s="62" t="str">
        <f t="shared" si="6"/>
        <v>URF2026_NOP_055_01_Parametrizar el SMGI con las necesidades identificadas en el marco de la actualización de elementos transversales y la actualización del modelo de operación por procesos_Primer cuatrimestre</v>
      </c>
      <c r="H135" s="63" t="s">
        <v>782</v>
      </c>
      <c r="I135" s="61" t="s">
        <v>783</v>
      </c>
      <c r="J135" s="61" t="s">
        <v>783</v>
      </c>
      <c r="K135" s="61" t="s">
        <v>331</v>
      </c>
      <c r="L135" s="64" t="s">
        <v>332</v>
      </c>
      <c r="M135" s="64"/>
      <c r="N135" s="65">
        <v>46113</v>
      </c>
      <c r="O135" s="65">
        <v>46142.999305555553</v>
      </c>
      <c r="P135" s="66">
        <f t="shared" si="7"/>
        <v>29.999305555553292</v>
      </c>
      <c r="Q135" s="64" t="s">
        <v>174</v>
      </c>
      <c r="R135" s="64"/>
      <c r="S135" s="67" t="s">
        <v>175</v>
      </c>
      <c r="T135" s="61" t="s">
        <v>784</v>
      </c>
      <c r="U135" s="100">
        <v>0.4</v>
      </c>
      <c r="V135" s="63" t="s">
        <v>7</v>
      </c>
      <c r="W135" s="101" t="s">
        <v>177</v>
      </c>
      <c r="X135" s="67" t="s">
        <v>624</v>
      </c>
      <c r="Y135" s="67" t="s">
        <v>762</v>
      </c>
      <c r="Z135" s="67" t="s">
        <v>763</v>
      </c>
      <c r="AA135" s="61" t="s">
        <v>181</v>
      </c>
      <c r="AB135" s="61"/>
      <c r="AC135" s="61" t="s">
        <v>182</v>
      </c>
      <c r="AD135" s="61"/>
      <c r="AE135" s="68" t="str">
        <f t="shared" si="8"/>
        <v>Talento Humano
Tecnológicos</v>
      </c>
      <c r="AF135" s="61"/>
      <c r="AG135" s="61" t="s">
        <v>183</v>
      </c>
      <c r="AH135" s="61" t="s">
        <v>183</v>
      </c>
      <c r="AI135" s="69">
        <v>0</v>
      </c>
      <c r="AJ135" s="70"/>
      <c r="AK135" s="61" t="s">
        <v>183</v>
      </c>
      <c r="AL135" s="61" t="s">
        <v>183</v>
      </c>
      <c r="AM135" s="69">
        <v>0</v>
      </c>
      <c r="AN135" s="70"/>
      <c r="AO135" s="61" t="s">
        <v>183</v>
      </c>
      <c r="AP135" s="61" t="s">
        <v>183</v>
      </c>
      <c r="AQ135" s="69">
        <v>0</v>
      </c>
      <c r="AR135" s="70"/>
      <c r="AS135" s="61" t="s">
        <v>183</v>
      </c>
      <c r="AT135" s="61" t="s">
        <v>183</v>
      </c>
      <c r="AU135" s="69">
        <v>0</v>
      </c>
      <c r="AV135" s="70"/>
      <c r="AW135" s="61" t="s">
        <v>183</v>
      </c>
      <c r="AX135" s="61" t="s">
        <v>183</v>
      </c>
      <c r="AY135" s="69">
        <v>0</v>
      </c>
      <c r="AZ135" s="70"/>
      <c r="BA135" s="61" t="s">
        <v>183</v>
      </c>
      <c r="BB135" s="61" t="s">
        <v>183</v>
      </c>
      <c r="BC135" s="69">
        <v>0</v>
      </c>
      <c r="BD135" s="61"/>
      <c r="BE135" s="61" t="s">
        <v>183</v>
      </c>
      <c r="BF135" s="61"/>
      <c r="BG135" s="61" t="s">
        <v>183</v>
      </c>
      <c r="BH135" s="61"/>
      <c r="BI135" s="61"/>
      <c r="BJ135" s="61"/>
      <c r="BK135" s="61"/>
      <c r="BL135" s="61"/>
      <c r="BM135" s="61"/>
      <c r="BN135" s="61"/>
      <c r="BO135" s="61"/>
      <c r="BP135" s="61"/>
      <c r="BQ135" s="61" t="s">
        <v>183</v>
      </c>
      <c r="BR135" s="61" t="s">
        <v>183</v>
      </c>
      <c r="BS135" s="61"/>
      <c r="BT135" s="61" t="s">
        <v>183</v>
      </c>
      <c r="BU135" s="61"/>
      <c r="BV135" s="61" t="s">
        <v>183</v>
      </c>
      <c r="BW135" s="61"/>
      <c r="BX135" s="61" t="s">
        <v>183</v>
      </c>
      <c r="BY135" s="61" t="s">
        <v>183</v>
      </c>
      <c r="BZ135" s="61"/>
      <c r="CA135" s="61" t="s">
        <v>183</v>
      </c>
      <c r="CB135" s="61"/>
      <c r="CC135" s="61" t="s">
        <v>183</v>
      </c>
      <c r="CD135" s="61"/>
      <c r="CE135" s="61" t="s">
        <v>183</v>
      </c>
      <c r="CF135" s="61" t="s">
        <v>133</v>
      </c>
      <c r="CG135" s="61"/>
      <c r="CH135" s="68" t="str">
        <f t="shared" si="9"/>
        <v>24_Operación del Sistema de Gestión Institucional - SGI</v>
      </c>
      <c r="CI135" s="61"/>
      <c r="CJ135" s="61" t="s">
        <v>337</v>
      </c>
      <c r="CK135" s="61"/>
      <c r="CL135" s="61" t="s">
        <v>419</v>
      </c>
      <c r="CM135" s="61"/>
      <c r="CN135" s="61"/>
      <c r="CO135" s="61"/>
      <c r="CP135" s="68" t="str">
        <f t="shared" si="10"/>
        <v>D02_Direccionamiento Estratégico y Planeación
D04_Evaluación de resultados</v>
      </c>
      <c r="CQ135" s="61"/>
      <c r="CR135" s="61"/>
      <c r="CS135" s="61" t="s">
        <v>338</v>
      </c>
      <c r="CT135" s="61"/>
      <c r="CU135" s="61"/>
      <c r="CV135" s="61"/>
      <c r="CW135" s="61" t="s">
        <v>764</v>
      </c>
      <c r="CX135" s="61"/>
      <c r="CY135" s="61"/>
      <c r="CZ135" s="61"/>
      <c r="DA135" s="61"/>
      <c r="DB135" s="61"/>
      <c r="DC135" s="61"/>
      <c r="DD135" s="61" t="s">
        <v>420</v>
      </c>
      <c r="DE135" s="61"/>
      <c r="DF135" s="61"/>
      <c r="DG135" s="61"/>
      <c r="DH135" s="61"/>
      <c r="DI135" s="61"/>
      <c r="DJ135" s="68" t="str">
        <f t="shared" si="11"/>
        <v>D02_P03_Planeación Institucional
D03_P07_Gobierno Digital
D04_P14_Seguimiento y evaluación del desempeño institucional</v>
      </c>
      <c r="DK135" s="61" t="s">
        <v>160</v>
      </c>
      <c r="DL135" s="61"/>
      <c r="DM135" s="61"/>
      <c r="DN135" s="61"/>
      <c r="DO135" s="61"/>
      <c r="DP135" s="61"/>
      <c r="DQ135" s="61"/>
      <c r="DR135" s="61"/>
      <c r="DS135" s="61"/>
      <c r="DT135" s="61"/>
      <c r="DU135" s="61"/>
      <c r="DV135" s="61"/>
      <c r="DW135" s="61"/>
      <c r="DX135" s="61"/>
      <c r="DY135" s="61"/>
      <c r="DZ135" s="61"/>
      <c r="EA135" s="61"/>
      <c r="EB135" s="61"/>
      <c r="EC135" s="61"/>
      <c r="ED135" s="61"/>
      <c r="EE135" s="61"/>
    </row>
    <row r="136" spans="2:135" s="2" customFormat="1" ht="84" customHeight="1" x14ac:dyDescent="0.3">
      <c r="B136" s="1"/>
      <c r="C136" s="61">
        <v>33397</v>
      </c>
      <c r="D136" s="61" t="s">
        <v>785</v>
      </c>
      <c r="E136" s="3" t="s">
        <v>786</v>
      </c>
      <c r="F136" s="61" t="s">
        <v>787</v>
      </c>
      <c r="G136" s="62" t="str">
        <f t="shared" si="6"/>
        <v>URF2026_NOP_055_02_Parametrizar el SMGI con las necesidades identificadas en el marco de la actualización de elementos transversales y la actualización del modelo de operación por procesos_Segundo cuatrimestre</v>
      </c>
      <c r="H136" s="63" t="s">
        <v>782</v>
      </c>
      <c r="I136" s="61" t="s">
        <v>783</v>
      </c>
      <c r="J136" s="61" t="s">
        <v>783</v>
      </c>
      <c r="K136" s="61" t="s">
        <v>331</v>
      </c>
      <c r="L136" s="64" t="s">
        <v>332</v>
      </c>
      <c r="M136" s="64"/>
      <c r="N136" s="65">
        <v>46235</v>
      </c>
      <c r="O136" s="65">
        <v>46265.999305555553</v>
      </c>
      <c r="P136" s="66">
        <f t="shared" si="7"/>
        <v>30.999305555553292</v>
      </c>
      <c r="Q136" s="64" t="s">
        <v>174</v>
      </c>
      <c r="R136" s="64"/>
      <c r="S136" s="67" t="s">
        <v>175</v>
      </c>
      <c r="T136" s="61" t="s">
        <v>784</v>
      </c>
      <c r="U136" s="100">
        <v>0.3</v>
      </c>
      <c r="V136" s="63" t="s">
        <v>7</v>
      </c>
      <c r="W136" s="101" t="s">
        <v>177</v>
      </c>
      <c r="X136" s="67" t="s">
        <v>624</v>
      </c>
      <c r="Y136" s="67" t="s">
        <v>762</v>
      </c>
      <c r="Z136" s="67" t="s">
        <v>763</v>
      </c>
      <c r="AA136" s="61" t="s">
        <v>181</v>
      </c>
      <c r="AB136" s="61"/>
      <c r="AC136" s="61" t="s">
        <v>182</v>
      </c>
      <c r="AD136" s="61"/>
      <c r="AE136" s="68" t="str">
        <f t="shared" si="8"/>
        <v>Talento Humano
Tecnológicos</v>
      </c>
      <c r="AF136" s="61"/>
      <c r="AG136" s="61" t="s">
        <v>183</v>
      </c>
      <c r="AH136" s="61" t="s">
        <v>183</v>
      </c>
      <c r="AI136" s="69">
        <v>0</v>
      </c>
      <c r="AJ136" s="70"/>
      <c r="AK136" s="61" t="s">
        <v>183</v>
      </c>
      <c r="AL136" s="61" t="s">
        <v>183</v>
      </c>
      <c r="AM136" s="69">
        <v>0</v>
      </c>
      <c r="AN136" s="70"/>
      <c r="AO136" s="61" t="s">
        <v>183</v>
      </c>
      <c r="AP136" s="61" t="s">
        <v>183</v>
      </c>
      <c r="AQ136" s="69">
        <v>0</v>
      </c>
      <c r="AR136" s="70"/>
      <c r="AS136" s="61" t="s">
        <v>183</v>
      </c>
      <c r="AT136" s="61" t="s">
        <v>183</v>
      </c>
      <c r="AU136" s="69">
        <v>0</v>
      </c>
      <c r="AV136" s="70"/>
      <c r="AW136" s="61" t="s">
        <v>183</v>
      </c>
      <c r="AX136" s="61" t="s">
        <v>183</v>
      </c>
      <c r="AY136" s="69">
        <v>0</v>
      </c>
      <c r="AZ136" s="70"/>
      <c r="BA136" s="61" t="s">
        <v>183</v>
      </c>
      <c r="BB136" s="61" t="s">
        <v>183</v>
      </c>
      <c r="BC136" s="69">
        <v>0</v>
      </c>
      <c r="BD136" s="61"/>
      <c r="BE136" s="61" t="s">
        <v>183</v>
      </c>
      <c r="BF136" s="61"/>
      <c r="BG136" s="61" t="s">
        <v>183</v>
      </c>
      <c r="BH136" s="61"/>
      <c r="BI136" s="61"/>
      <c r="BJ136" s="61"/>
      <c r="BK136" s="61"/>
      <c r="BL136" s="61"/>
      <c r="BM136" s="61"/>
      <c r="BN136" s="61"/>
      <c r="BO136" s="61"/>
      <c r="BP136" s="61"/>
      <c r="BQ136" s="61" t="s">
        <v>183</v>
      </c>
      <c r="BR136" s="61" t="s">
        <v>183</v>
      </c>
      <c r="BS136" s="61"/>
      <c r="BT136" s="61" t="s">
        <v>183</v>
      </c>
      <c r="BU136" s="61"/>
      <c r="BV136" s="61" t="s">
        <v>183</v>
      </c>
      <c r="BW136" s="61"/>
      <c r="BX136" s="61" t="s">
        <v>183</v>
      </c>
      <c r="BY136" s="61" t="s">
        <v>183</v>
      </c>
      <c r="BZ136" s="61"/>
      <c r="CA136" s="61" t="s">
        <v>183</v>
      </c>
      <c r="CB136" s="61"/>
      <c r="CC136" s="61" t="s">
        <v>183</v>
      </c>
      <c r="CD136" s="61"/>
      <c r="CE136" s="61" t="s">
        <v>183</v>
      </c>
      <c r="CF136" s="61" t="s">
        <v>133</v>
      </c>
      <c r="CG136" s="61"/>
      <c r="CH136" s="68" t="str">
        <f t="shared" si="9"/>
        <v>24_Operación del Sistema de Gestión Institucional - SGI</v>
      </c>
      <c r="CI136" s="61"/>
      <c r="CJ136" s="61" t="s">
        <v>337</v>
      </c>
      <c r="CK136" s="61"/>
      <c r="CL136" s="61" t="s">
        <v>419</v>
      </c>
      <c r="CM136" s="61"/>
      <c r="CN136" s="61"/>
      <c r="CO136" s="61"/>
      <c r="CP136" s="68" t="str">
        <f t="shared" si="10"/>
        <v>D02_Direccionamiento Estratégico y Planeación
D04_Evaluación de resultados</v>
      </c>
      <c r="CQ136" s="61"/>
      <c r="CR136" s="61"/>
      <c r="CS136" s="61" t="s">
        <v>338</v>
      </c>
      <c r="CT136" s="61"/>
      <c r="CU136" s="61"/>
      <c r="CV136" s="61"/>
      <c r="CW136" s="61" t="s">
        <v>764</v>
      </c>
      <c r="CX136" s="61"/>
      <c r="CY136" s="61"/>
      <c r="CZ136" s="61"/>
      <c r="DA136" s="61"/>
      <c r="DB136" s="61"/>
      <c r="DC136" s="61"/>
      <c r="DD136" s="61" t="s">
        <v>420</v>
      </c>
      <c r="DE136" s="61"/>
      <c r="DF136" s="61"/>
      <c r="DG136" s="61"/>
      <c r="DH136" s="61"/>
      <c r="DI136" s="61"/>
      <c r="DJ136" s="68" t="str">
        <f t="shared" si="11"/>
        <v>D02_P03_Planeación Institucional
D03_P07_Gobierno Digital
D04_P14_Seguimiento y evaluación del desempeño institucional</v>
      </c>
      <c r="DK136" s="61" t="s">
        <v>160</v>
      </c>
      <c r="DL136" s="61"/>
      <c r="DM136" s="61"/>
      <c r="DN136" s="61"/>
      <c r="DO136" s="61"/>
      <c r="DP136" s="61"/>
      <c r="DQ136" s="61"/>
      <c r="DR136" s="61"/>
      <c r="DS136" s="61"/>
      <c r="DT136" s="61"/>
      <c r="DU136" s="61"/>
      <c r="DV136" s="61"/>
      <c r="DW136" s="61"/>
      <c r="DX136" s="61"/>
      <c r="DY136" s="61"/>
      <c r="DZ136" s="61"/>
      <c r="EA136" s="61"/>
      <c r="EB136" s="61"/>
      <c r="EC136" s="61"/>
      <c r="ED136" s="61"/>
      <c r="EE136" s="61"/>
    </row>
    <row r="137" spans="2:135" s="2" customFormat="1" ht="84" customHeight="1" x14ac:dyDescent="0.3">
      <c r="B137" s="1"/>
      <c r="C137" s="61">
        <v>33399</v>
      </c>
      <c r="D137" s="61" t="s">
        <v>788</v>
      </c>
      <c r="E137" s="3" t="s">
        <v>789</v>
      </c>
      <c r="F137" s="61" t="s">
        <v>790</v>
      </c>
      <c r="G137" s="62" t="str">
        <f t="shared" si="6"/>
        <v>URF2026_NOP_055_03_Parametrizar el SMGI con las necesidades identificadas en el marco de la actualización de elementos transversales y la actualización del modelo de operación por procesos_Tercer cuatrimestre</v>
      </c>
      <c r="H137" s="63" t="s">
        <v>782</v>
      </c>
      <c r="I137" s="61" t="s">
        <v>783</v>
      </c>
      <c r="J137" s="61" t="s">
        <v>783</v>
      </c>
      <c r="K137" s="61" t="s">
        <v>331</v>
      </c>
      <c r="L137" s="64" t="s">
        <v>332</v>
      </c>
      <c r="M137" s="64"/>
      <c r="N137" s="65">
        <v>46357</v>
      </c>
      <c r="O137" s="65">
        <v>46371.999305555553</v>
      </c>
      <c r="P137" s="66">
        <f t="shared" si="7"/>
        <v>14.999305555553292</v>
      </c>
      <c r="Q137" s="64" t="s">
        <v>174</v>
      </c>
      <c r="R137" s="64"/>
      <c r="S137" s="67" t="s">
        <v>175</v>
      </c>
      <c r="T137" s="61" t="s">
        <v>784</v>
      </c>
      <c r="U137" s="100">
        <v>0.3</v>
      </c>
      <c r="V137" s="63" t="s">
        <v>7</v>
      </c>
      <c r="W137" s="101" t="s">
        <v>177</v>
      </c>
      <c r="X137" s="67" t="s">
        <v>624</v>
      </c>
      <c r="Y137" s="67" t="s">
        <v>762</v>
      </c>
      <c r="Z137" s="67" t="s">
        <v>763</v>
      </c>
      <c r="AA137" s="61" t="s">
        <v>181</v>
      </c>
      <c r="AB137" s="61"/>
      <c r="AC137" s="61" t="s">
        <v>182</v>
      </c>
      <c r="AD137" s="61"/>
      <c r="AE137" s="68" t="str">
        <f t="shared" si="8"/>
        <v>Talento Humano
Tecnológicos</v>
      </c>
      <c r="AF137" s="61"/>
      <c r="AG137" s="61" t="s">
        <v>183</v>
      </c>
      <c r="AH137" s="61" t="s">
        <v>183</v>
      </c>
      <c r="AI137" s="69">
        <v>0</v>
      </c>
      <c r="AJ137" s="70"/>
      <c r="AK137" s="61" t="s">
        <v>183</v>
      </c>
      <c r="AL137" s="61" t="s">
        <v>183</v>
      </c>
      <c r="AM137" s="69">
        <v>0</v>
      </c>
      <c r="AN137" s="70"/>
      <c r="AO137" s="61" t="s">
        <v>183</v>
      </c>
      <c r="AP137" s="61" t="s">
        <v>183</v>
      </c>
      <c r="AQ137" s="69">
        <v>0</v>
      </c>
      <c r="AR137" s="70"/>
      <c r="AS137" s="61" t="s">
        <v>183</v>
      </c>
      <c r="AT137" s="61" t="s">
        <v>183</v>
      </c>
      <c r="AU137" s="69">
        <v>0</v>
      </c>
      <c r="AV137" s="70"/>
      <c r="AW137" s="61" t="s">
        <v>183</v>
      </c>
      <c r="AX137" s="61" t="s">
        <v>183</v>
      </c>
      <c r="AY137" s="69">
        <v>0</v>
      </c>
      <c r="AZ137" s="70"/>
      <c r="BA137" s="61" t="s">
        <v>183</v>
      </c>
      <c r="BB137" s="61" t="s">
        <v>183</v>
      </c>
      <c r="BC137" s="69">
        <v>0</v>
      </c>
      <c r="BD137" s="61"/>
      <c r="BE137" s="61" t="s">
        <v>183</v>
      </c>
      <c r="BF137" s="61"/>
      <c r="BG137" s="61" t="s">
        <v>183</v>
      </c>
      <c r="BH137" s="61"/>
      <c r="BI137" s="61"/>
      <c r="BJ137" s="61"/>
      <c r="BK137" s="61"/>
      <c r="BL137" s="61"/>
      <c r="BM137" s="61"/>
      <c r="BN137" s="61"/>
      <c r="BO137" s="61"/>
      <c r="BP137" s="61"/>
      <c r="BQ137" s="61" t="s">
        <v>183</v>
      </c>
      <c r="BR137" s="61" t="s">
        <v>183</v>
      </c>
      <c r="BS137" s="61"/>
      <c r="BT137" s="61" t="s">
        <v>183</v>
      </c>
      <c r="BU137" s="61"/>
      <c r="BV137" s="61" t="s">
        <v>183</v>
      </c>
      <c r="BW137" s="61"/>
      <c r="BX137" s="61" t="s">
        <v>183</v>
      </c>
      <c r="BY137" s="61" t="s">
        <v>183</v>
      </c>
      <c r="BZ137" s="61"/>
      <c r="CA137" s="61" t="s">
        <v>183</v>
      </c>
      <c r="CB137" s="61"/>
      <c r="CC137" s="61" t="s">
        <v>183</v>
      </c>
      <c r="CD137" s="61"/>
      <c r="CE137" s="61" t="s">
        <v>183</v>
      </c>
      <c r="CF137" s="61" t="s">
        <v>133</v>
      </c>
      <c r="CG137" s="61"/>
      <c r="CH137" s="68" t="str">
        <f t="shared" si="9"/>
        <v>24_Operación del Sistema de Gestión Institucional - SGI</v>
      </c>
      <c r="CI137" s="61"/>
      <c r="CJ137" s="61" t="s">
        <v>337</v>
      </c>
      <c r="CK137" s="61"/>
      <c r="CL137" s="61" t="s">
        <v>419</v>
      </c>
      <c r="CM137" s="61"/>
      <c r="CN137" s="61"/>
      <c r="CO137" s="61"/>
      <c r="CP137" s="68" t="str">
        <f t="shared" si="10"/>
        <v>D02_Direccionamiento Estratégico y Planeación
D04_Evaluación de resultados</v>
      </c>
      <c r="CQ137" s="61"/>
      <c r="CR137" s="61"/>
      <c r="CS137" s="61" t="s">
        <v>338</v>
      </c>
      <c r="CT137" s="61"/>
      <c r="CU137" s="61"/>
      <c r="CV137" s="61"/>
      <c r="CW137" s="61" t="s">
        <v>764</v>
      </c>
      <c r="CX137" s="61"/>
      <c r="CY137" s="61"/>
      <c r="CZ137" s="61"/>
      <c r="DA137" s="61"/>
      <c r="DB137" s="61"/>
      <c r="DC137" s="61"/>
      <c r="DD137" s="61" t="s">
        <v>420</v>
      </c>
      <c r="DE137" s="61"/>
      <c r="DF137" s="61"/>
      <c r="DG137" s="61"/>
      <c r="DH137" s="61"/>
      <c r="DI137" s="61"/>
      <c r="DJ137" s="68" t="str">
        <f t="shared" si="11"/>
        <v>D02_P03_Planeación Institucional
D03_P07_Gobierno Digital
D04_P14_Seguimiento y evaluación del desempeño institucional</v>
      </c>
      <c r="DK137" s="61" t="s">
        <v>160</v>
      </c>
      <c r="DL137" s="61"/>
      <c r="DM137" s="61"/>
      <c r="DN137" s="61"/>
      <c r="DO137" s="61"/>
      <c r="DP137" s="61"/>
      <c r="DQ137" s="61"/>
      <c r="DR137" s="61"/>
      <c r="DS137" s="61"/>
      <c r="DT137" s="61"/>
      <c r="DU137" s="61"/>
      <c r="DV137" s="61"/>
      <c r="DW137" s="61"/>
      <c r="DX137" s="61"/>
      <c r="DY137" s="61"/>
      <c r="DZ137" s="61"/>
      <c r="EA137" s="61"/>
      <c r="EB137" s="61"/>
      <c r="EC137" s="61"/>
      <c r="ED137" s="61"/>
      <c r="EE137" s="61"/>
    </row>
    <row r="138" spans="2:135" s="2" customFormat="1" ht="84" customHeight="1" x14ac:dyDescent="0.3">
      <c r="B138" s="1"/>
      <c r="C138" s="61">
        <v>33065</v>
      </c>
      <c r="D138" s="61" t="s">
        <v>791</v>
      </c>
      <c r="E138" s="3" t="s">
        <v>792</v>
      </c>
      <c r="F138" s="61" t="s">
        <v>793</v>
      </c>
      <c r="G138" s="62" t="str">
        <f t="shared" si="6"/>
        <v>URF2026_NOI_056_Articular el centro de innovación con el repositorio de buenas prácticas y lecciones aprendidas</v>
      </c>
      <c r="H138" s="63" t="s">
        <v>794</v>
      </c>
      <c r="I138" s="61" t="s">
        <v>795</v>
      </c>
      <c r="J138" s="61" t="s">
        <v>796</v>
      </c>
      <c r="K138" s="61" t="s">
        <v>331</v>
      </c>
      <c r="L138" s="64" t="s">
        <v>332</v>
      </c>
      <c r="M138" s="64"/>
      <c r="N138" s="65">
        <v>46023</v>
      </c>
      <c r="O138" s="65">
        <v>46081.999305555553</v>
      </c>
      <c r="P138" s="66">
        <f t="shared" si="7"/>
        <v>58.999305555553292</v>
      </c>
      <c r="Q138" s="64" t="s">
        <v>174</v>
      </c>
      <c r="R138" s="64"/>
      <c r="S138" s="67" t="s">
        <v>175</v>
      </c>
      <c r="T138" s="61" t="s">
        <v>797</v>
      </c>
      <c r="U138" s="100">
        <v>1</v>
      </c>
      <c r="V138" s="63" t="s">
        <v>7</v>
      </c>
      <c r="W138" s="101" t="s">
        <v>218</v>
      </c>
      <c r="X138" s="67" t="s">
        <v>624</v>
      </c>
      <c r="Y138" s="67" t="s">
        <v>798</v>
      </c>
      <c r="Z138" s="67" t="s">
        <v>799</v>
      </c>
      <c r="AA138" s="61" t="s">
        <v>181</v>
      </c>
      <c r="AB138" s="61"/>
      <c r="AC138" s="61" t="s">
        <v>182</v>
      </c>
      <c r="AD138" s="61"/>
      <c r="AE138" s="68" t="str">
        <f t="shared" si="8"/>
        <v>Talento Humano
Tecnológicos</v>
      </c>
      <c r="AF138" s="61"/>
      <c r="AG138" s="61" t="s">
        <v>183</v>
      </c>
      <c r="AH138" s="61" t="s">
        <v>183</v>
      </c>
      <c r="AI138" s="69">
        <v>0</v>
      </c>
      <c r="AJ138" s="70"/>
      <c r="AK138" s="61" t="s">
        <v>183</v>
      </c>
      <c r="AL138" s="61" t="s">
        <v>183</v>
      </c>
      <c r="AM138" s="69">
        <v>0</v>
      </c>
      <c r="AN138" s="70"/>
      <c r="AO138" s="61" t="s">
        <v>183</v>
      </c>
      <c r="AP138" s="61" t="s">
        <v>183</v>
      </c>
      <c r="AQ138" s="69">
        <v>0</v>
      </c>
      <c r="AR138" s="70"/>
      <c r="AS138" s="61" t="s">
        <v>183</v>
      </c>
      <c r="AT138" s="61" t="s">
        <v>183</v>
      </c>
      <c r="AU138" s="69">
        <v>0</v>
      </c>
      <c r="AV138" s="70"/>
      <c r="AW138" s="61" t="s">
        <v>183</v>
      </c>
      <c r="AX138" s="61" t="s">
        <v>183</v>
      </c>
      <c r="AY138" s="69">
        <v>0</v>
      </c>
      <c r="AZ138" s="70"/>
      <c r="BA138" s="61" t="s">
        <v>183</v>
      </c>
      <c r="BB138" s="61" t="s">
        <v>183</v>
      </c>
      <c r="BC138" s="69">
        <v>0</v>
      </c>
      <c r="BD138" s="61"/>
      <c r="BE138" s="61" t="s">
        <v>183</v>
      </c>
      <c r="BF138" s="61"/>
      <c r="BG138" s="61" t="s">
        <v>183</v>
      </c>
      <c r="BH138" s="61"/>
      <c r="BI138" s="61"/>
      <c r="BJ138" s="61"/>
      <c r="BK138" s="61" t="s">
        <v>118</v>
      </c>
      <c r="BL138" s="61"/>
      <c r="BM138" s="61"/>
      <c r="BN138" s="61"/>
      <c r="BO138" s="61"/>
      <c r="BP138" s="61"/>
      <c r="BQ138" s="61" t="s">
        <v>183</v>
      </c>
      <c r="BR138" s="61" t="s">
        <v>183</v>
      </c>
      <c r="BS138" s="61"/>
      <c r="BT138" s="61" t="s">
        <v>183</v>
      </c>
      <c r="BU138" s="61"/>
      <c r="BV138" s="61" t="s">
        <v>183</v>
      </c>
      <c r="BW138" s="61"/>
      <c r="BX138" s="61" t="s">
        <v>183</v>
      </c>
      <c r="BY138" s="61" t="s">
        <v>183</v>
      </c>
      <c r="BZ138" s="61"/>
      <c r="CA138" s="61" t="s">
        <v>183</v>
      </c>
      <c r="CB138" s="61"/>
      <c r="CC138" s="61" t="s">
        <v>183</v>
      </c>
      <c r="CD138" s="61"/>
      <c r="CE138" s="61" t="s">
        <v>183</v>
      </c>
      <c r="CF138" s="61" t="s">
        <v>133</v>
      </c>
      <c r="CG138" s="61"/>
      <c r="CH138" s="68" t="str">
        <f t="shared" si="9"/>
        <v>12_Plan Estratégico de Gestión de Talento Humano - PEGTH
24_Operación del Sistema de Gestión Institucional - SGI</v>
      </c>
      <c r="CI138" s="61" t="s">
        <v>800</v>
      </c>
      <c r="CJ138" s="61"/>
      <c r="CK138" s="61"/>
      <c r="CL138" s="61"/>
      <c r="CM138" s="61"/>
      <c r="CN138" s="61" t="s">
        <v>447</v>
      </c>
      <c r="CO138" s="61"/>
      <c r="CP138" s="68" t="str">
        <f t="shared" si="10"/>
        <v>D01_Talento Humano
D06_Gestión del conocimiento y la innovación</v>
      </c>
      <c r="CQ138" s="61" t="s">
        <v>801</v>
      </c>
      <c r="CR138" s="61"/>
      <c r="CS138" s="61"/>
      <c r="CT138" s="61"/>
      <c r="CU138" s="61"/>
      <c r="CV138" s="61"/>
      <c r="CW138" s="61"/>
      <c r="CX138" s="61"/>
      <c r="CY138" s="61"/>
      <c r="CZ138" s="61"/>
      <c r="DA138" s="61"/>
      <c r="DB138" s="61"/>
      <c r="DC138" s="61"/>
      <c r="DD138" s="61"/>
      <c r="DE138" s="61"/>
      <c r="DF138" s="61"/>
      <c r="DG138" s="61"/>
      <c r="DH138" s="61" t="s">
        <v>448</v>
      </c>
      <c r="DI138" s="61"/>
      <c r="DJ138" s="68" t="str">
        <f t="shared" si="11"/>
        <v>D01_P01_Gestión Estratégica del Talento Humano
D06_P18_Gestión del conocimiento y la innovación</v>
      </c>
      <c r="DK138" s="61" t="s">
        <v>160</v>
      </c>
      <c r="DL138" s="61"/>
      <c r="DM138" s="61"/>
      <c r="DN138" s="61"/>
      <c r="DO138" s="61"/>
      <c r="DP138" s="61"/>
      <c r="DQ138" s="61"/>
      <c r="DR138" s="61"/>
      <c r="DS138" s="61"/>
      <c r="DT138" s="61"/>
      <c r="DU138" s="61"/>
      <c r="DV138" s="61"/>
      <c r="DW138" s="61"/>
      <c r="DX138" s="61"/>
      <c r="DY138" s="61"/>
      <c r="DZ138" s="61"/>
      <c r="EA138" s="61"/>
      <c r="EB138" s="61"/>
      <c r="EC138" s="61"/>
      <c r="ED138" s="61"/>
      <c r="EE138" s="61"/>
    </row>
    <row r="139" spans="2:135" s="2" customFormat="1" ht="84" customHeight="1" x14ac:dyDescent="0.3">
      <c r="B139" s="1"/>
      <c r="C139" s="61">
        <v>33067</v>
      </c>
      <c r="D139" s="61" t="s">
        <v>802</v>
      </c>
      <c r="E139" s="3" t="s">
        <v>803</v>
      </c>
      <c r="F139" s="61" t="s">
        <v>804</v>
      </c>
      <c r="G139" s="62" t="str">
        <f t="shared" si="6"/>
        <v>URF2026_NOP_057_01_Fortalecer el centro de innovación de la URF_Primer cuatrimestre</v>
      </c>
      <c r="H139" s="63" t="s">
        <v>805</v>
      </c>
      <c r="I139" s="61" t="s">
        <v>806</v>
      </c>
      <c r="J139" s="61" t="s">
        <v>807</v>
      </c>
      <c r="K139" s="61" t="s">
        <v>331</v>
      </c>
      <c r="L139" s="64" t="s">
        <v>332</v>
      </c>
      <c r="M139" s="64" t="s">
        <v>174</v>
      </c>
      <c r="N139" s="65">
        <v>46113</v>
      </c>
      <c r="O139" s="65">
        <v>46142.999305555553</v>
      </c>
      <c r="P139" s="66">
        <f t="shared" si="7"/>
        <v>29.999305555553292</v>
      </c>
      <c r="Q139" s="64" t="s">
        <v>174</v>
      </c>
      <c r="R139" s="64"/>
      <c r="S139" s="67" t="s">
        <v>175</v>
      </c>
      <c r="T139" s="61" t="s">
        <v>797</v>
      </c>
      <c r="U139" s="100">
        <v>0.4</v>
      </c>
      <c r="V139" s="63" t="s">
        <v>7</v>
      </c>
      <c r="W139" s="101" t="s">
        <v>177</v>
      </c>
      <c r="X139" s="67" t="s">
        <v>624</v>
      </c>
      <c r="Y139" s="67" t="s">
        <v>798</v>
      </c>
      <c r="Z139" s="67" t="s">
        <v>799</v>
      </c>
      <c r="AA139" s="61" t="s">
        <v>181</v>
      </c>
      <c r="AB139" s="61"/>
      <c r="AC139" s="61" t="s">
        <v>182</v>
      </c>
      <c r="AD139" s="61"/>
      <c r="AE139" s="68" t="str">
        <f t="shared" si="8"/>
        <v>Talento Humano
Tecnológicos</v>
      </c>
      <c r="AF139" s="61"/>
      <c r="AG139" s="61" t="s">
        <v>183</v>
      </c>
      <c r="AH139" s="61" t="s">
        <v>183</v>
      </c>
      <c r="AI139" s="69">
        <v>0</v>
      </c>
      <c r="AJ139" s="70"/>
      <c r="AK139" s="61" t="s">
        <v>183</v>
      </c>
      <c r="AL139" s="61" t="s">
        <v>183</v>
      </c>
      <c r="AM139" s="69">
        <v>0</v>
      </c>
      <c r="AN139" s="70"/>
      <c r="AO139" s="61" t="s">
        <v>183</v>
      </c>
      <c r="AP139" s="61" t="s">
        <v>183</v>
      </c>
      <c r="AQ139" s="69">
        <v>0</v>
      </c>
      <c r="AR139" s="70"/>
      <c r="AS139" s="61" t="s">
        <v>183</v>
      </c>
      <c r="AT139" s="61" t="s">
        <v>183</v>
      </c>
      <c r="AU139" s="69">
        <v>0</v>
      </c>
      <c r="AV139" s="70"/>
      <c r="AW139" s="61" t="s">
        <v>183</v>
      </c>
      <c r="AX139" s="61" t="s">
        <v>183</v>
      </c>
      <c r="AY139" s="69">
        <v>0</v>
      </c>
      <c r="AZ139" s="70"/>
      <c r="BA139" s="61" t="s">
        <v>183</v>
      </c>
      <c r="BB139" s="61" t="s">
        <v>183</v>
      </c>
      <c r="BC139" s="69">
        <v>0</v>
      </c>
      <c r="BD139" s="61"/>
      <c r="BE139" s="61" t="s">
        <v>183</v>
      </c>
      <c r="BF139" s="61"/>
      <c r="BG139" s="61" t="s">
        <v>183</v>
      </c>
      <c r="BH139" s="61"/>
      <c r="BI139" s="61"/>
      <c r="BJ139" s="61"/>
      <c r="BK139" s="61" t="s">
        <v>118</v>
      </c>
      <c r="BL139" s="61"/>
      <c r="BM139" s="61"/>
      <c r="BN139" s="61"/>
      <c r="BO139" s="61"/>
      <c r="BP139" s="61"/>
      <c r="BQ139" s="61" t="s">
        <v>183</v>
      </c>
      <c r="BR139" s="61" t="s">
        <v>183</v>
      </c>
      <c r="BS139" s="61"/>
      <c r="BT139" s="61" t="s">
        <v>183</v>
      </c>
      <c r="BU139" s="61"/>
      <c r="BV139" s="61" t="s">
        <v>183</v>
      </c>
      <c r="BW139" s="61"/>
      <c r="BX139" s="61" t="s">
        <v>183</v>
      </c>
      <c r="BY139" s="61" t="s">
        <v>183</v>
      </c>
      <c r="BZ139" s="61"/>
      <c r="CA139" s="61" t="s">
        <v>183</v>
      </c>
      <c r="CB139" s="61"/>
      <c r="CC139" s="61" t="s">
        <v>183</v>
      </c>
      <c r="CD139" s="61"/>
      <c r="CE139" s="61" t="s">
        <v>183</v>
      </c>
      <c r="CF139" s="61" t="s">
        <v>133</v>
      </c>
      <c r="CG139" s="61"/>
      <c r="CH139" s="68" t="str">
        <f t="shared" si="9"/>
        <v>12_Plan Estratégico de Gestión de Talento Humano - PEGTH
24_Operación del Sistema de Gestión Institucional - SGI</v>
      </c>
      <c r="CI139" s="61" t="s">
        <v>800</v>
      </c>
      <c r="CJ139" s="61"/>
      <c r="CK139" s="61"/>
      <c r="CL139" s="61"/>
      <c r="CM139" s="61"/>
      <c r="CN139" s="61" t="s">
        <v>447</v>
      </c>
      <c r="CO139" s="61"/>
      <c r="CP139" s="68" t="str">
        <f t="shared" si="10"/>
        <v>D01_Talento Humano
D06_Gestión del conocimiento y la innovación</v>
      </c>
      <c r="CQ139" s="61" t="s">
        <v>801</v>
      </c>
      <c r="CR139" s="61"/>
      <c r="CS139" s="61"/>
      <c r="CT139" s="61"/>
      <c r="CU139" s="61"/>
      <c r="CV139" s="61"/>
      <c r="CW139" s="61"/>
      <c r="CX139" s="61"/>
      <c r="CY139" s="61"/>
      <c r="CZ139" s="61"/>
      <c r="DA139" s="61"/>
      <c r="DB139" s="61"/>
      <c r="DC139" s="61"/>
      <c r="DD139" s="61"/>
      <c r="DE139" s="61"/>
      <c r="DF139" s="61"/>
      <c r="DG139" s="61"/>
      <c r="DH139" s="61" t="s">
        <v>448</v>
      </c>
      <c r="DI139" s="61"/>
      <c r="DJ139" s="68" t="str">
        <f t="shared" si="11"/>
        <v>D01_P01_Gestión Estratégica del Talento Humano
D06_P18_Gestión del conocimiento y la innovación</v>
      </c>
      <c r="DK139" s="61" t="s">
        <v>160</v>
      </c>
      <c r="DL139" s="61"/>
      <c r="DM139" s="61"/>
      <c r="DN139" s="61"/>
      <c r="DO139" s="61"/>
      <c r="DP139" s="61"/>
      <c r="DQ139" s="61"/>
      <c r="DR139" s="61"/>
      <c r="DS139" s="61"/>
      <c r="DT139" s="61"/>
      <c r="DU139" s="61"/>
      <c r="DV139" s="61"/>
      <c r="DW139" s="61"/>
      <c r="DX139" s="61"/>
      <c r="DY139" s="61"/>
      <c r="DZ139" s="61"/>
      <c r="EA139" s="61"/>
      <c r="EB139" s="61"/>
      <c r="EC139" s="61"/>
      <c r="ED139" s="61"/>
      <c r="EE139" s="61"/>
    </row>
    <row r="140" spans="2:135" s="2" customFormat="1" ht="84" customHeight="1" x14ac:dyDescent="0.3">
      <c r="B140" s="1"/>
      <c r="C140" s="61">
        <v>33069</v>
      </c>
      <c r="D140" s="61" t="s">
        <v>808</v>
      </c>
      <c r="E140" s="3" t="s">
        <v>809</v>
      </c>
      <c r="F140" s="61" t="s">
        <v>810</v>
      </c>
      <c r="G140" s="62" t="str">
        <f t="shared" si="6"/>
        <v>URF2026_NOP_057_02_Fortalecer el centro de innovación de la URF_Segundo cuatrimestre</v>
      </c>
      <c r="H140" s="63" t="s">
        <v>805</v>
      </c>
      <c r="I140" s="61" t="s">
        <v>806</v>
      </c>
      <c r="J140" s="61" t="s">
        <v>807</v>
      </c>
      <c r="K140" s="61" t="s">
        <v>331</v>
      </c>
      <c r="L140" s="64" t="s">
        <v>332</v>
      </c>
      <c r="M140" s="64" t="s">
        <v>174</v>
      </c>
      <c r="N140" s="65">
        <v>46235</v>
      </c>
      <c r="O140" s="65">
        <v>46265.999305555553</v>
      </c>
      <c r="P140" s="66">
        <f t="shared" si="7"/>
        <v>30.999305555553292</v>
      </c>
      <c r="Q140" s="64" t="s">
        <v>174</v>
      </c>
      <c r="R140" s="64"/>
      <c r="S140" s="67" t="s">
        <v>175</v>
      </c>
      <c r="T140" s="61" t="s">
        <v>797</v>
      </c>
      <c r="U140" s="100">
        <v>0.3</v>
      </c>
      <c r="V140" s="63" t="s">
        <v>7</v>
      </c>
      <c r="W140" s="101" t="s">
        <v>177</v>
      </c>
      <c r="X140" s="67" t="s">
        <v>624</v>
      </c>
      <c r="Y140" s="67" t="s">
        <v>798</v>
      </c>
      <c r="Z140" s="67" t="s">
        <v>799</v>
      </c>
      <c r="AA140" s="61" t="s">
        <v>181</v>
      </c>
      <c r="AB140" s="61"/>
      <c r="AC140" s="61" t="s">
        <v>182</v>
      </c>
      <c r="AD140" s="61"/>
      <c r="AE140" s="68" t="str">
        <f t="shared" si="8"/>
        <v>Talento Humano
Tecnológicos</v>
      </c>
      <c r="AF140" s="61"/>
      <c r="AG140" s="61" t="s">
        <v>183</v>
      </c>
      <c r="AH140" s="61" t="s">
        <v>183</v>
      </c>
      <c r="AI140" s="69">
        <v>0</v>
      </c>
      <c r="AJ140" s="70"/>
      <c r="AK140" s="61" t="s">
        <v>183</v>
      </c>
      <c r="AL140" s="61" t="s">
        <v>183</v>
      </c>
      <c r="AM140" s="69">
        <v>0</v>
      </c>
      <c r="AN140" s="70"/>
      <c r="AO140" s="61" t="s">
        <v>183</v>
      </c>
      <c r="AP140" s="61" t="s">
        <v>183</v>
      </c>
      <c r="AQ140" s="69">
        <v>0</v>
      </c>
      <c r="AR140" s="70"/>
      <c r="AS140" s="61" t="s">
        <v>183</v>
      </c>
      <c r="AT140" s="61" t="s">
        <v>183</v>
      </c>
      <c r="AU140" s="69">
        <v>0</v>
      </c>
      <c r="AV140" s="70"/>
      <c r="AW140" s="61" t="s">
        <v>183</v>
      </c>
      <c r="AX140" s="61" t="s">
        <v>183</v>
      </c>
      <c r="AY140" s="69">
        <v>0</v>
      </c>
      <c r="AZ140" s="70"/>
      <c r="BA140" s="61" t="s">
        <v>183</v>
      </c>
      <c r="BB140" s="61" t="s">
        <v>183</v>
      </c>
      <c r="BC140" s="69">
        <v>0</v>
      </c>
      <c r="BD140" s="61"/>
      <c r="BE140" s="61" t="s">
        <v>183</v>
      </c>
      <c r="BF140" s="61"/>
      <c r="BG140" s="61" t="s">
        <v>183</v>
      </c>
      <c r="BH140" s="61"/>
      <c r="BI140" s="61"/>
      <c r="BJ140" s="61"/>
      <c r="BK140" s="61" t="s">
        <v>118</v>
      </c>
      <c r="BL140" s="61"/>
      <c r="BM140" s="61"/>
      <c r="BN140" s="61"/>
      <c r="BO140" s="61"/>
      <c r="BP140" s="61"/>
      <c r="BQ140" s="61" t="s">
        <v>183</v>
      </c>
      <c r="BR140" s="61" t="s">
        <v>183</v>
      </c>
      <c r="BS140" s="61"/>
      <c r="BT140" s="61" t="s">
        <v>183</v>
      </c>
      <c r="BU140" s="61"/>
      <c r="BV140" s="61" t="s">
        <v>183</v>
      </c>
      <c r="BW140" s="61"/>
      <c r="BX140" s="61" t="s">
        <v>183</v>
      </c>
      <c r="BY140" s="61" t="s">
        <v>183</v>
      </c>
      <c r="BZ140" s="61"/>
      <c r="CA140" s="61" t="s">
        <v>183</v>
      </c>
      <c r="CB140" s="61"/>
      <c r="CC140" s="61" t="s">
        <v>183</v>
      </c>
      <c r="CD140" s="61"/>
      <c r="CE140" s="61" t="s">
        <v>183</v>
      </c>
      <c r="CF140" s="61" t="s">
        <v>133</v>
      </c>
      <c r="CG140" s="61"/>
      <c r="CH140" s="68" t="str">
        <f t="shared" si="9"/>
        <v>12_Plan Estratégico de Gestión de Talento Humano - PEGTH
24_Operación del Sistema de Gestión Institucional - SGI</v>
      </c>
      <c r="CI140" s="61" t="s">
        <v>800</v>
      </c>
      <c r="CJ140" s="61"/>
      <c r="CK140" s="61"/>
      <c r="CL140" s="61"/>
      <c r="CM140" s="61"/>
      <c r="CN140" s="61" t="s">
        <v>447</v>
      </c>
      <c r="CO140" s="61"/>
      <c r="CP140" s="68" t="str">
        <f t="shared" si="10"/>
        <v>D01_Talento Humano
D06_Gestión del conocimiento y la innovación</v>
      </c>
      <c r="CQ140" s="61" t="s">
        <v>801</v>
      </c>
      <c r="CR140" s="61"/>
      <c r="CS140" s="61"/>
      <c r="CT140" s="61"/>
      <c r="CU140" s="61"/>
      <c r="CV140" s="61"/>
      <c r="CW140" s="61"/>
      <c r="CX140" s="61"/>
      <c r="CY140" s="61"/>
      <c r="CZ140" s="61"/>
      <c r="DA140" s="61"/>
      <c r="DB140" s="61"/>
      <c r="DC140" s="61"/>
      <c r="DD140" s="61"/>
      <c r="DE140" s="61"/>
      <c r="DF140" s="61"/>
      <c r="DG140" s="61"/>
      <c r="DH140" s="61" t="s">
        <v>448</v>
      </c>
      <c r="DI140" s="61"/>
      <c r="DJ140" s="68" t="str">
        <f t="shared" si="11"/>
        <v>D01_P01_Gestión Estratégica del Talento Humano
D06_P18_Gestión del conocimiento y la innovación</v>
      </c>
      <c r="DK140" s="61" t="s">
        <v>160</v>
      </c>
      <c r="DL140" s="61"/>
      <c r="DM140" s="61"/>
      <c r="DN140" s="61"/>
      <c r="DO140" s="61"/>
      <c r="DP140" s="61"/>
      <c r="DQ140" s="61"/>
      <c r="DR140" s="61"/>
      <c r="DS140" s="61"/>
      <c r="DT140" s="61"/>
      <c r="DU140" s="61"/>
      <c r="DV140" s="61"/>
      <c r="DW140" s="61"/>
      <c r="DX140" s="61"/>
      <c r="DY140" s="61"/>
      <c r="DZ140" s="61"/>
      <c r="EA140" s="61"/>
      <c r="EB140" s="61"/>
      <c r="EC140" s="61"/>
      <c r="ED140" s="61"/>
      <c r="EE140" s="61"/>
    </row>
    <row r="141" spans="2:135" s="2" customFormat="1" ht="84" customHeight="1" x14ac:dyDescent="0.3">
      <c r="B141" s="1"/>
      <c r="C141" s="61">
        <v>33071</v>
      </c>
      <c r="D141" s="61" t="s">
        <v>811</v>
      </c>
      <c r="E141" s="3" t="s">
        <v>812</v>
      </c>
      <c r="F141" s="61" t="s">
        <v>813</v>
      </c>
      <c r="G141" s="62" t="str">
        <f t="shared" si="6"/>
        <v>URF2026_NOP_057_03_Fortalecer el centro de innovación de la URF_Tercer cuatrimestre</v>
      </c>
      <c r="H141" s="63" t="s">
        <v>805</v>
      </c>
      <c r="I141" s="61" t="s">
        <v>806</v>
      </c>
      <c r="J141" s="61" t="s">
        <v>807</v>
      </c>
      <c r="K141" s="61" t="s">
        <v>331</v>
      </c>
      <c r="L141" s="64" t="s">
        <v>332</v>
      </c>
      <c r="M141" s="64" t="s">
        <v>174</v>
      </c>
      <c r="N141" s="65">
        <v>46357</v>
      </c>
      <c r="O141" s="65">
        <v>46371.999305555553</v>
      </c>
      <c r="P141" s="66">
        <f t="shared" si="7"/>
        <v>14.999305555553292</v>
      </c>
      <c r="Q141" s="64" t="s">
        <v>174</v>
      </c>
      <c r="R141" s="64"/>
      <c r="S141" s="67" t="s">
        <v>175</v>
      </c>
      <c r="T141" s="61" t="s">
        <v>797</v>
      </c>
      <c r="U141" s="100">
        <v>0.3</v>
      </c>
      <c r="V141" s="63" t="s">
        <v>7</v>
      </c>
      <c r="W141" s="101" t="s">
        <v>177</v>
      </c>
      <c r="X141" s="67" t="s">
        <v>624</v>
      </c>
      <c r="Y141" s="67" t="s">
        <v>798</v>
      </c>
      <c r="Z141" s="67" t="s">
        <v>799</v>
      </c>
      <c r="AA141" s="61" t="s">
        <v>181</v>
      </c>
      <c r="AB141" s="61"/>
      <c r="AC141" s="61" t="s">
        <v>182</v>
      </c>
      <c r="AD141" s="61"/>
      <c r="AE141" s="68" t="str">
        <f t="shared" si="8"/>
        <v>Talento Humano
Tecnológicos</v>
      </c>
      <c r="AF141" s="61"/>
      <c r="AG141" s="61" t="s">
        <v>183</v>
      </c>
      <c r="AH141" s="61" t="s">
        <v>183</v>
      </c>
      <c r="AI141" s="69">
        <v>0</v>
      </c>
      <c r="AJ141" s="70"/>
      <c r="AK141" s="61" t="s">
        <v>183</v>
      </c>
      <c r="AL141" s="61" t="s">
        <v>183</v>
      </c>
      <c r="AM141" s="69">
        <v>0</v>
      </c>
      <c r="AN141" s="70"/>
      <c r="AO141" s="61" t="s">
        <v>183</v>
      </c>
      <c r="AP141" s="61" t="s">
        <v>183</v>
      </c>
      <c r="AQ141" s="69">
        <v>0</v>
      </c>
      <c r="AR141" s="70"/>
      <c r="AS141" s="61" t="s">
        <v>183</v>
      </c>
      <c r="AT141" s="61" t="s">
        <v>183</v>
      </c>
      <c r="AU141" s="69">
        <v>0</v>
      </c>
      <c r="AV141" s="70"/>
      <c r="AW141" s="61" t="s">
        <v>183</v>
      </c>
      <c r="AX141" s="61" t="s">
        <v>183</v>
      </c>
      <c r="AY141" s="69">
        <v>0</v>
      </c>
      <c r="AZ141" s="70"/>
      <c r="BA141" s="61" t="s">
        <v>183</v>
      </c>
      <c r="BB141" s="61" t="s">
        <v>183</v>
      </c>
      <c r="BC141" s="69">
        <v>0</v>
      </c>
      <c r="BD141" s="61"/>
      <c r="BE141" s="61" t="s">
        <v>183</v>
      </c>
      <c r="BF141" s="61"/>
      <c r="BG141" s="61" t="s">
        <v>183</v>
      </c>
      <c r="BH141" s="61"/>
      <c r="BI141" s="61"/>
      <c r="BJ141" s="61"/>
      <c r="BK141" s="61" t="s">
        <v>118</v>
      </c>
      <c r="BL141" s="61"/>
      <c r="BM141" s="61"/>
      <c r="BN141" s="61"/>
      <c r="BO141" s="61"/>
      <c r="BP141" s="61"/>
      <c r="BQ141" s="61" t="s">
        <v>183</v>
      </c>
      <c r="BR141" s="61" t="s">
        <v>183</v>
      </c>
      <c r="BS141" s="61"/>
      <c r="BT141" s="61" t="s">
        <v>183</v>
      </c>
      <c r="BU141" s="61"/>
      <c r="BV141" s="61" t="s">
        <v>183</v>
      </c>
      <c r="BW141" s="61"/>
      <c r="BX141" s="61" t="s">
        <v>183</v>
      </c>
      <c r="BY141" s="61" t="s">
        <v>183</v>
      </c>
      <c r="BZ141" s="61"/>
      <c r="CA141" s="61" t="s">
        <v>183</v>
      </c>
      <c r="CB141" s="61"/>
      <c r="CC141" s="61" t="s">
        <v>183</v>
      </c>
      <c r="CD141" s="61"/>
      <c r="CE141" s="61" t="s">
        <v>183</v>
      </c>
      <c r="CF141" s="61" t="s">
        <v>133</v>
      </c>
      <c r="CG141" s="61"/>
      <c r="CH141" s="68" t="str">
        <f t="shared" si="9"/>
        <v>12_Plan Estratégico de Gestión de Talento Humano - PEGTH
24_Operación del Sistema de Gestión Institucional - SGI</v>
      </c>
      <c r="CI141" s="61" t="s">
        <v>800</v>
      </c>
      <c r="CJ141" s="61"/>
      <c r="CK141" s="61"/>
      <c r="CL141" s="61"/>
      <c r="CM141" s="61"/>
      <c r="CN141" s="61" t="s">
        <v>447</v>
      </c>
      <c r="CO141" s="61"/>
      <c r="CP141" s="68" t="str">
        <f t="shared" si="10"/>
        <v>D01_Talento Humano
D06_Gestión del conocimiento y la innovación</v>
      </c>
      <c r="CQ141" s="61" t="s">
        <v>801</v>
      </c>
      <c r="CR141" s="61"/>
      <c r="CS141" s="61"/>
      <c r="CT141" s="61"/>
      <c r="CU141" s="61"/>
      <c r="CV141" s="61"/>
      <c r="CW141" s="61"/>
      <c r="CX141" s="61"/>
      <c r="CY141" s="61"/>
      <c r="CZ141" s="61"/>
      <c r="DA141" s="61"/>
      <c r="DB141" s="61"/>
      <c r="DC141" s="61"/>
      <c r="DD141" s="61"/>
      <c r="DE141" s="61"/>
      <c r="DF141" s="61"/>
      <c r="DG141" s="61"/>
      <c r="DH141" s="61" t="s">
        <v>448</v>
      </c>
      <c r="DI141" s="61"/>
      <c r="DJ141" s="68" t="str">
        <f t="shared" si="11"/>
        <v>D01_P01_Gestión Estratégica del Talento Humano
D06_P18_Gestión del conocimiento y la innovación</v>
      </c>
      <c r="DK141" s="61" t="s">
        <v>160</v>
      </c>
      <c r="DL141" s="61"/>
      <c r="DM141" s="61"/>
      <c r="DN141" s="61"/>
      <c r="DO141" s="61"/>
      <c r="DP141" s="61"/>
      <c r="DQ141" s="61"/>
      <c r="DR141" s="61"/>
      <c r="DS141" s="61"/>
      <c r="DT141" s="61"/>
      <c r="DU141" s="61"/>
      <c r="DV141" s="61"/>
      <c r="DW141" s="61"/>
      <c r="DX141" s="61"/>
      <c r="DY141" s="61"/>
      <c r="DZ141" s="61"/>
      <c r="EA141" s="61"/>
      <c r="EB141" s="61"/>
      <c r="EC141" s="61"/>
      <c r="ED141" s="61"/>
      <c r="EE141" s="61"/>
    </row>
    <row r="142" spans="2:135" s="2" customFormat="1" ht="84" customHeight="1" x14ac:dyDescent="0.3">
      <c r="B142" s="1"/>
      <c r="C142" s="61">
        <v>33401</v>
      </c>
      <c r="D142" s="61" t="s">
        <v>814</v>
      </c>
      <c r="E142" s="3" t="s">
        <v>815</v>
      </c>
      <c r="F142" s="61" t="s">
        <v>816</v>
      </c>
      <c r="G142" s="62" t="str">
        <f t="shared" si="6"/>
        <v>URF2026_NEP_058_01_Elaborar el informe semestral de evaluación independiente del estado del Sistema de Control Interno, Segundo Semestre 2025</v>
      </c>
      <c r="H142" s="63" t="s">
        <v>817</v>
      </c>
      <c r="I142" s="61" t="s">
        <v>818</v>
      </c>
      <c r="J142" s="61" t="s">
        <v>819</v>
      </c>
      <c r="K142" s="61" t="s">
        <v>820</v>
      </c>
      <c r="L142" s="64" t="s">
        <v>821</v>
      </c>
      <c r="M142" s="64"/>
      <c r="N142" s="65">
        <v>46023</v>
      </c>
      <c r="O142" s="65">
        <v>46059.999305555553</v>
      </c>
      <c r="P142" s="66">
        <f t="shared" si="7"/>
        <v>36.999305555553292</v>
      </c>
      <c r="Q142" s="64" t="s">
        <v>822</v>
      </c>
      <c r="R142" s="64"/>
      <c r="S142" s="67" t="s">
        <v>175</v>
      </c>
      <c r="T142" s="61" t="s">
        <v>823</v>
      </c>
      <c r="U142" s="100">
        <v>0.5</v>
      </c>
      <c r="V142" s="63" t="s">
        <v>6</v>
      </c>
      <c r="W142" s="101" t="s">
        <v>177</v>
      </c>
      <c r="X142" s="67" t="s">
        <v>178</v>
      </c>
      <c r="Y142" s="67" t="s">
        <v>335</v>
      </c>
      <c r="Z142" s="67" t="s">
        <v>824</v>
      </c>
      <c r="AA142" s="61" t="s">
        <v>181</v>
      </c>
      <c r="AB142" s="61"/>
      <c r="AC142" s="61" t="s">
        <v>182</v>
      </c>
      <c r="AD142" s="61"/>
      <c r="AE142" s="68" t="str">
        <f t="shared" si="8"/>
        <v>Talento Humano
Tecnológicos</v>
      </c>
      <c r="AF142" s="61"/>
      <c r="AG142" s="61" t="s">
        <v>183</v>
      </c>
      <c r="AH142" s="61" t="s">
        <v>183</v>
      </c>
      <c r="AI142" s="69">
        <v>0</v>
      </c>
      <c r="AJ142" s="70"/>
      <c r="AK142" s="61" t="s">
        <v>183</v>
      </c>
      <c r="AL142" s="61" t="s">
        <v>183</v>
      </c>
      <c r="AM142" s="69">
        <v>0</v>
      </c>
      <c r="AN142" s="70"/>
      <c r="AO142" s="61" t="s">
        <v>183</v>
      </c>
      <c r="AP142" s="61" t="s">
        <v>183</v>
      </c>
      <c r="AQ142" s="69">
        <v>0</v>
      </c>
      <c r="AR142" s="70"/>
      <c r="AS142" s="61" t="s">
        <v>183</v>
      </c>
      <c r="AT142" s="61" t="s">
        <v>183</v>
      </c>
      <c r="AU142" s="69">
        <v>0</v>
      </c>
      <c r="AV142" s="70"/>
      <c r="AW142" s="61" t="s">
        <v>183</v>
      </c>
      <c r="AX142" s="61" t="s">
        <v>183</v>
      </c>
      <c r="AY142" s="69">
        <v>0</v>
      </c>
      <c r="AZ142" s="70"/>
      <c r="BA142" s="61" t="s">
        <v>183</v>
      </c>
      <c r="BB142" s="61" t="s">
        <v>183</v>
      </c>
      <c r="BC142" s="69">
        <v>0</v>
      </c>
      <c r="BD142" s="61"/>
      <c r="BE142" s="61" t="s">
        <v>183</v>
      </c>
      <c r="BF142" s="61"/>
      <c r="BG142" s="61" t="s">
        <v>183</v>
      </c>
      <c r="BH142" s="61"/>
      <c r="BI142" s="61"/>
      <c r="BJ142" s="61"/>
      <c r="BK142" s="61"/>
      <c r="BL142" s="61"/>
      <c r="BM142" s="61"/>
      <c r="BN142" s="61"/>
      <c r="BO142" s="61"/>
      <c r="BP142" s="61"/>
      <c r="BQ142" s="61" t="s">
        <v>183</v>
      </c>
      <c r="BR142" s="61" t="s">
        <v>183</v>
      </c>
      <c r="BS142" s="61" t="s">
        <v>53</v>
      </c>
      <c r="BT142" s="61" t="s">
        <v>825</v>
      </c>
      <c r="BU142" s="61"/>
      <c r="BV142" s="61" t="s">
        <v>183</v>
      </c>
      <c r="BW142" s="61"/>
      <c r="BX142" s="61" t="s">
        <v>183</v>
      </c>
      <c r="BY142" s="61" t="s">
        <v>183</v>
      </c>
      <c r="BZ142" s="61"/>
      <c r="CA142" s="61" t="s">
        <v>183</v>
      </c>
      <c r="CB142" s="61"/>
      <c r="CC142" s="61" t="s">
        <v>183</v>
      </c>
      <c r="CD142" s="61"/>
      <c r="CE142" s="61" t="s">
        <v>183</v>
      </c>
      <c r="CF142" s="61" t="s">
        <v>133</v>
      </c>
      <c r="CG142" s="61"/>
      <c r="CH142" s="68" t="str">
        <f t="shared" si="9"/>
        <v>18_Plan anual de auditoría - PAAU
24_Operación del Sistema de Gestión Institucional - SGI</v>
      </c>
      <c r="CI142" s="61"/>
      <c r="CJ142" s="61"/>
      <c r="CK142" s="61"/>
      <c r="CL142" s="61"/>
      <c r="CM142" s="61"/>
      <c r="CN142" s="61"/>
      <c r="CO142" s="61" t="s">
        <v>431</v>
      </c>
      <c r="CP142" s="68" t="str">
        <f t="shared" si="10"/>
        <v>D07_Control Interno</v>
      </c>
      <c r="CQ142" s="61"/>
      <c r="CR142" s="61"/>
      <c r="CS142" s="61"/>
      <c r="CT142" s="61"/>
      <c r="CU142" s="61"/>
      <c r="CV142" s="61"/>
      <c r="CW142" s="61"/>
      <c r="CX142" s="61"/>
      <c r="CY142" s="61"/>
      <c r="CZ142" s="61"/>
      <c r="DA142" s="61"/>
      <c r="DB142" s="61"/>
      <c r="DC142" s="61"/>
      <c r="DD142" s="61"/>
      <c r="DE142" s="61"/>
      <c r="DF142" s="61"/>
      <c r="DG142" s="61"/>
      <c r="DH142" s="61"/>
      <c r="DI142" s="61" t="s">
        <v>432</v>
      </c>
      <c r="DJ142" s="68" t="str">
        <f t="shared" si="11"/>
        <v>D07_P19_Control Interno</v>
      </c>
      <c r="DK142" s="61" t="s">
        <v>160</v>
      </c>
      <c r="DL142" s="61"/>
      <c r="DM142" s="61"/>
      <c r="DN142" s="61"/>
      <c r="DO142" s="61"/>
      <c r="DP142" s="61"/>
      <c r="DQ142" s="61"/>
      <c r="DR142" s="61"/>
      <c r="DS142" s="61"/>
      <c r="DT142" s="61"/>
      <c r="DU142" s="61"/>
      <c r="DV142" s="61"/>
      <c r="DW142" s="61"/>
      <c r="DX142" s="61"/>
      <c r="DY142" s="61"/>
      <c r="DZ142" s="61"/>
      <c r="EA142" s="61"/>
      <c r="EB142" s="61"/>
      <c r="EC142" s="61"/>
      <c r="ED142" s="61"/>
      <c r="EE142" s="61"/>
    </row>
    <row r="143" spans="2:135" s="2" customFormat="1" ht="84" customHeight="1" x14ac:dyDescent="0.3">
      <c r="B143" s="1"/>
      <c r="C143" s="61">
        <v>33403</v>
      </c>
      <c r="D143" s="61" t="s">
        <v>826</v>
      </c>
      <c r="E143" s="3" t="s">
        <v>827</v>
      </c>
      <c r="F143" s="61" t="s">
        <v>828</v>
      </c>
      <c r="G143" s="62" t="str">
        <f t="shared" si="6"/>
        <v>URF2026_NEP_058_02_Elaborar el informe semestral de evaluación independiente del estado del Sistema de Control Interno, Primer Semestre 2026</v>
      </c>
      <c r="H143" s="63" t="s">
        <v>817</v>
      </c>
      <c r="I143" s="61" t="s">
        <v>829</v>
      </c>
      <c r="J143" s="61" t="s">
        <v>819</v>
      </c>
      <c r="K143" s="61" t="s">
        <v>820</v>
      </c>
      <c r="L143" s="64" t="s">
        <v>821</v>
      </c>
      <c r="M143" s="64"/>
      <c r="N143" s="65">
        <v>46204</v>
      </c>
      <c r="O143" s="65">
        <v>46240.999305555553</v>
      </c>
      <c r="P143" s="66">
        <f t="shared" si="7"/>
        <v>36.999305555553292</v>
      </c>
      <c r="Q143" s="64" t="s">
        <v>822</v>
      </c>
      <c r="R143" s="64"/>
      <c r="S143" s="67" t="s">
        <v>175</v>
      </c>
      <c r="T143" s="61" t="s">
        <v>823</v>
      </c>
      <c r="U143" s="100">
        <v>0.5</v>
      </c>
      <c r="V143" s="63" t="s">
        <v>6</v>
      </c>
      <c r="W143" s="101" t="s">
        <v>177</v>
      </c>
      <c r="X143" s="67" t="s">
        <v>178</v>
      </c>
      <c r="Y143" s="67" t="s">
        <v>335</v>
      </c>
      <c r="Z143" s="67" t="s">
        <v>824</v>
      </c>
      <c r="AA143" s="61" t="s">
        <v>181</v>
      </c>
      <c r="AB143" s="61"/>
      <c r="AC143" s="61" t="s">
        <v>182</v>
      </c>
      <c r="AD143" s="61"/>
      <c r="AE143" s="68" t="str">
        <f t="shared" si="8"/>
        <v>Talento Humano
Tecnológicos</v>
      </c>
      <c r="AF143" s="61"/>
      <c r="AG143" s="61" t="s">
        <v>183</v>
      </c>
      <c r="AH143" s="61" t="s">
        <v>183</v>
      </c>
      <c r="AI143" s="69">
        <v>0</v>
      </c>
      <c r="AJ143" s="70"/>
      <c r="AK143" s="61" t="s">
        <v>183</v>
      </c>
      <c r="AL143" s="61" t="s">
        <v>183</v>
      </c>
      <c r="AM143" s="69">
        <v>0</v>
      </c>
      <c r="AN143" s="70"/>
      <c r="AO143" s="61" t="s">
        <v>183</v>
      </c>
      <c r="AP143" s="61" t="s">
        <v>183</v>
      </c>
      <c r="AQ143" s="69">
        <v>0</v>
      </c>
      <c r="AR143" s="70"/>
      <c r="AS143" s="61" t="s">
        <v>183</v>
      </c>
      <c r="AT143" s="61" t="s">
        <v>183</v>
      </c>
      <c r="AU143" s="69">
        <v>0</v>
      </c>
      <c r="AV143" s="70"/>
      <c r="AW143" s="61" t="s">
        <v>183</v>
      </c>
      <c r="AX143" s="61" t="s">
        <v>183</v>
      </c>
      <c r="AY143" s="69">
        <v>0</v>
      </c>
      <c r="AZ143" s="70"/>
      <c r="BA143" s="61" t="s">
        <v>183</v>
      </c>
      <c r="BB143" s="61" t="s">
        <v>183</v>
      </c>
      <c r="BC143" s="69">
        <v>0</v>
      </c>
      <c r="BD143" s="61"/>
      <c r="BE143" s="61" t="s">
        <v>183</v>
      </c>
      <c r="BF143" s="61"/>
      <c r="BG143" s="61" t="s">
        <v>183</v>
      </c>
      <c r="BH143" s="61"/>
      <c r="BI143" s="61"/>
      <c r="BJ143" s="61"/>
      <c r="BK143" s="61"/>
      <c r="BL143" s="61"/>
      <c r="BM143" s="61"/>
      <c r="BN143" s="61"/>
      <c r="BO143" s="61"/>
      <c r="BP143" s="61"/>
      <c r="BQ143" s="61" t="s">
        <v>183</v>
      </c>
      <c r="BR143" s="61" t="s">
        <v>183</v>
      </c>
      <c r="BS143" s="61" t="s">
        <v>53</v>
      </c>
      <c r="BT143" s="61" t="s">
        <v>825</v>
      </c>
      <c r="BU143" s="61"/>
      <c r="BV143" s="61" t="s">
        <v>183</v>
      </c>
      <c r="BW143" s="61"/>
      <c r="BX143" s="61" t="s">
        <v>183</v>
      </c>
      <c r="BY143" s="61" t="s">
        <v>183</v>
      </c>
      <c r="BZ143" s="61"/>
      <c r="CA143" s="61" t="s">
        <v>183</v>
      </c>
      <c r="CB143" s="61"/>
      <c r="CC143" s="61" t="s">
        <v>183</v>
      </c>
      <c r="CD143" s="61"/>
      <c r="CE143" s="61" t="s">
        <v>183</v>
      </c>
      <c r="CF143" s="61" t="s">
        <v>133</v>
      </c>
      <c r="CG143" s="61"/>
      <c r="CH143" s="68" t="str">
        <f t="shared" si="9"/>
        <v>18_Plan anual de auditoría - PAAU
24_Operación del Sistema de Gestión Institucional - SGI</v>
      </c>
      <c r="CI143" s="61"/>
      <c r="CJ143" s="61"/>
      <c r="CK143" s="61"/>
      <c r="CL143" s="61"/>
      <c r="CM143" s="61"/>
      <c r="CN143" s="61"/>
      <c r="CO143" s="61" t="s">
        <v>431</v>
      </c>
      <c r="CP143" s="68" t="str">
        <f t="shared" si="10"/>
        <v>D07_Control Interno</v>
      </c>
      <c r="CQ143" s="61"/>
      <c r="CR143" s="61"/>
      <c r="CS143" s="61"/>
      <c r="CT143" s="61"/>
      <c r="CU143" s="61"/>
      <c r="CV143" s="61"/>
      <c r="CW143" s="61"/>
      <c r="CX143" s="61"/>
      <c r="CY143" s="61"/>
      <c r="CZ143" s="61"/>
      <c r="DA143" s="61"/>
      <c r="DB143" s="61"/>
      <c r="DC143" s="61"/>
      <c r="DD143" s="61"/>
      <c r="DE143" s="61"/>
      <c r="DF143" s="61"/>
      <c r="DG143" s="61"/>
      <c r="DH143" s="61"/>
      <c r="DI143" s="61" t="s">
        <v>432</v>
      </c>
      <c r="DJ143" s="68" t="str">
        <f t="shared" si="11"/>
        <v>D07_P19_Control Interno</v>
      </c>
      <c r="DK143" s="61" t="s">
        <v>160</v>
      </c>
      <c r="DL143" s="61"/>
      <c r="DM143" s="61"/>
      <c r="DN143" s="61"/>
      <c r="DO143" s="61"/>
      <c r="DP143" s="61"/>
      <c r="DQ143" s="61"/>
      <c r="DR143" s="61"/>
      <c r="DS143" s="61"/>
      <c r="DT143" s="61"/>
      <c r="DU143" s="61"/>
      <c r="DV143" s="61"/>
      <c r="DW143" s="61"/>
      <c r="DX143" s="61"/>
      <c r="DY143" s="61"/>
      <c r="DZ143" s="61"/>
      <c r="EA143" s="61"/>
      <c r="EB143" s="61"/>
      <c r="EC143" s="61"/>
      <c r="ED143" s="61"/>
      <c r="EE143" s="61"/>
    </row>
    <row r="144" spans="2:135" s="2" customFormat="1" ht="84" customHeight="1" x14ac:dyDescent="0.3">
      <c r="B144" s="1"/>
      <c r="C144" s="61">
        <v>33405</v>
      </c>
      <c r="D144" s="61" t="s">
        <v>830</v>
      </c>
      <c r="E144" s="3" t="s">
        <v>831</v>
      </c>
      <c r="F144" s="61" t="s">
        <v>832</v>
      </c>
      <c r="G144" s="62" t="str">
        <f t="shared" si="6"/>
        <v>URF2026_NEP_059_01_Realizar seguimiento al estado de PQRSD, incluyendo los estándares del contenido y oportunidad de las respuestas a las solicitudes de acceso a información pública, Segundo Semestre 2025</v>
      </c>
      <c r="H144" s="63" t="s">
        <v>833</v>
      </c>
      <c r="I144" s="61" t="s">
        <v>834</v>
      </c>
      <c r="J144" s="61" t="s">
        <v>819</v>
      </c>
      <c r="K144" s="61" t="s">
        <v>820</v>
      </c>
      <c r="L144" s="64" t="s">
        <v>822</v>
      </c>
      <c r="M144" s="64" t="s">
        <v>835</v>
      </c>
      <c r="N144" s="65">
        <v>46023</v>
      </c>
      <c r="O144" s="65">
        <v>46059.999305555553</v>
      </c>
      <c r="P144" s="66">
        <f t="shared" si="7"/>
        <v>36.999305555553292</v>
      </c>
      <c r="Q144" s="64" t="s">
        <v>822</v>
      </c>
      <c r="R144" s="64"/>
      <c r="S144" s="67" t="s">
        <v>175</v>
      </c>
      <c r="T144" s="61" t="s">
        <v>823</v>
      </c>
      <c r="U144" s="100">
        <v>0.5</v>
      </c>
      <c r="V144" s="63" t="s">
        <v>6</v>
      </c>
      <c r="W144" s="101" t="s">
        <v>177</v>
      </c>
      <c r="X144" s="67" t="s">
        <v>178</v>
      </c>
      <c r="Y144" s="67" t="s">
        <v>335</v>
      </c>
      <c r="Z144" s="67" t="s">
        <v>824</v>
      </c>
      <c r="AA144" s="61" t="s">
        <v>181</v>
      </c>
      <c r="AB144" s="61"/>
      <c r="AC144" s="61" t="s">
        <v>182</v>
      </c>
      <c r="AD144" s="61"/>
      <c r="AE144" s="68" t="str">
        <f t="shared" si="8"/>
        <v>Talento Humano
Tecnológicos</v>
      </c>
      <c r="AF144" s="61"/>
      <c r="AG144" s="61" t="s">
        <v>183</v>
      </c>
      <c r="AH144" s="61" t="s">
        <v>183</v>
      </c>
      <c r="AI144" s="69">
        <v>0</v>
      </c>
      <c r="AJ144" s="70"/>
      <c r="AK144" s="61" t="s">
        <v>183</v>
      </c>
      <c r="AL144" s="61" t="s">
        <v>183</v>
      </c>
      <c r="AM144" s="69">
        <v>0</v>
      </c>
      <c r="AN144" s="70"/>
      <c r="AO144" s="61" t="s">
        <v>183</v>
      </c>
      <c r="AP144" s="61" t="s">
        <v>183</v>
      </c>
      <c r="AQ144" s="69">
        <v>0</v>
      </c>
      <c r="AR144" s="70"/>
      <c r="AS144" s="61" t="s">
        <v>183</v>
      </c>
      <c r="AT144" s="61" t="s">
        <v>183</v>
      </c>
      <c r="AU144" s="69">
        <v>0</v>
      </c>
      <c r="AV144" s="70"/>
      <c r="AW144" s="61" t="s">
        <v>183</v>
      </c>
      <c r="AX144" s="61" t="s">
        <v>183</v>
      </c>
      <c r="AY144" s="69">
        <v>0</v>
      </c>
      <c r="AZ144" s="70"/>
      <c r="BA144" s="61" t="s">
        <v>183</v>
      </c>
      <c r="BB144" s="61" t="s">
        <v>183</v>
      </c>
      <c r="BC144" s="69">
        <v>0</v>
      </c>
      <c r="BD144" s="61"/>
      <c r="BE144" s="61" t="s">
        <v>183</v>
      </c>
      <c r="BF144" s="61"/>
      <c r="BG144" s="61" t="s">
        <v>183</v>
      </c>
      <c r="BH144" s="61"/>
      <c r="BI144" s="61"/>
      <c r="BJ144" s="61"/>
      <c r="BK144" s="61"/>
      <c r="BL144" s="61"/>
      <c r="BM144" s="61"/>
      <c r="BN144" s="61"/>
      <c r="BO144" s="61"/>
      <c r="BP144" s="61" t="s">
        <v>52</v>
      </c>
      <c r="BQ144" s="61" t="s">
        <v>184</v>
      </c>
      <c r="BR144" s="61" t="s">
        <v>836</v>
      </c>
      <c r="BS144" s="61" t="s">
        <v>53</v>
      </c>
      <c r="BT144" s="61" t="s">
        <v>825</v>
      </c>
      <c r="BU144" s="61"/>
      <c r="BV144" s="61" t="s">
        <v>183</v>
      </c>
      <c r="BW144" s="61"/>
      <c r="BX144" s="61" t="s">
        <v>183</v>
      </c>
      <c r="BY144" s="61" t="s">
        <v>183</v>
      </c>
      <c r="BZ144" s="61"/>
      <c r="CA144" s="61" t="s">
        <v>183</v>
      </c>
      <c r="CB144" s="61"/>
      <c r="CC144" s="61" t="s">
        <v>183</v>
      </c>
      <c r="CD144" s="61"/>
      <c r="CE144" s="61" t="s">
        <v>183</v>
      </c>
      <c r="CF144" s="61" t="s">
        <v>133</v>
      </c>
      <c r="CG144" s="61"/>
      <c r="CH144" s="68" t="str">
        <f t="shared" si="9"/>
        <v>17_Programas de transparencia y ética pública - PTEP
18_Plan anual de auditoría - PAAU
24_Operación del Sistema de Gestión Institucional - SGI</v>
      </c>
      <c r="CI144" s="61"/>
      <c r="CJ144" s="61"/>
      <c r="CK144" s="61" t="s">
        <v>187</v>
      </c>
      <c r="CL144" s="61"/>
      <c r="CM144" s="61"/>
      <c r="CN144" s="61"/>
      <c r="CO144" s="61" t="s">
        <v>431</v>
      </c>
      <c r="CP144" s="68" t="str">
        <f t="shared" si="10"/>
        <v>D03_Gestión con valores para resultados
D07_Control Interno</v>
      </c>
      <c r="CQ144" s="61"/>
      <c r="CR144" s="61"/>
      <c r="CS144" s="61"/>
      <c r="CT144" s="61"/>
      <c r="CU144" s="61"/>
      <c r="CV144" s="61"/>
      <c r="CW144" s="61"/>
      <c r="CX144" s="61"/>
      <c r="CY144" s="61"/>
      <c r="CZ144" s="61"/>
      <c r="DA144" s="61" t="s">
        <v>837</v>
      </c>
      <c r="DB144" s="61"/>
      <c r="DC144" s="61"/>
      <c r="DD144" s="61"/>
      <c r="DE144" s="61"/>
      <c r="DF144" s="61"/>
      <c r="DG144" s="61"/>
      <c r="DH144" s="61"/>
      <c r="DI144" s="61" t="s">
        <v>432</v>
      </c>
      <c r="DJ144" s="68" t="str">
        <f t="shared" si="11"/>
        <v>D03_P11_Servicio al ciudadano
D07_P19_Control Interno</v>
      </c>
      <c r="DK144" s="61" t="s">
        <v>160</v>
      </c>
      <c r="DL144" s="61"/>
      <c r="DM144" s="61"/>
      <c r="DN144" s="61"/>
      <c r="DO144" s="61"/>
      <c r="DP144" s="61"/>
      <c r="DQ144" s="61"/>
      <c r="DR144" s="61"/>
      <c r="DS144" s="61"/>
      <c r="DT144" s="61"/>
      <c r="DU144" s="61"/>
      <c r="DV144" s="61"/>
      <c r="DW144" s="61"/>
      <c r="DX144" s="61"/>
      <c r="DY144" s="61"/>
      <c r="DZ144" s="61"/>
      <c r="EA144" s="61"/>
      <c r="EB144" s="61"/>
      <c r="EC144" s="61"/>
      <c r="ED144" s="61"/>
      <c r="EE144" s="61"/>
    </row>
    <row r="145" spans="2:135" s="2" customFormat="1" ht="84" customHeight="1" x14ac:dyDescent="0.3">
      <c r="B145" s="1"/>
      <c r="C145" s="61">
        <v>33407</v>
      </c>
      <c r="D145" s="61" t="s">
        <v>838</v>
      </c>
      <c r="E145" s="3" t="s">
        <v>839</v>
      </c>
      <c r="F145" s="61" t="s">
        <v>840</v>
      </c>
      <c r="G145" s="62" t="str">
        <f t="shared" si="6"/>
        <v>URF2026_NEP_059_02_Realizar seguimiento al estado de PQRSD, incluyendo los estándares del contenido y oportunidad de las respuestas a las solicitudes de acceso a información pública, Primer Semestre 2026</v>
      </c>
      <c r="H145" s="63" t="s">
        <v>833</v>
      </c>
      <c r="I145" s="61" t="s">
        <v>841</v>
      </c>
      <c r="J145" s="61" t="s">
        <v>819</v>
      </c>
      <c r="K145" s="61" t="s">
        <v>820</v>
      </c>
      <c r="L145" s="64" t="s">
        <v>822</v>
      </c>
      <c r="M145" s="64" t="s">
        <v>835</v>
      </c>
      <c r="N145" s="65">
        <v>46204</v>
      </c>
      <c r="O145" s="65">
        <v>46240.999305555553</v>
      </c>
      <c r="P145" s="66">
        <f t="shared" si="7"/>
        <v>36.999305555553292</v>
      </c>
      <c r="Q145" s="64" t="s">
        <v>822</v>
      </c>
      <c r="R145" s="64"/>
      <c r="S145" s="67" t="s">
        <v>175</v>
      </c>
      <c r="T145" s="61" t="s">
        <v>823</v>
      </c>
      <c r="U145" s="100">
        <v>0.5</v>
      </c>
      <c r="V145" s="63" t="s">
        <v>6</v>
      </c>
      <c r="W145" s="101" t="s">
        <v>177</v>
      </c>
      <c r="X145" s="67" t="s">
        <v>178</v>
      </c>
      <c r="Y145" s="67" t="s">
        <v>335</v>
      </c>
      <c r="Z145" s="67" t="s">
        <v>824</v>
      </c>
      <c r="AA145" s="61" t="s">
        <v>181</v>
      </c>
      <c r="AB145" s="61"/>
      <c r="AC145" s="61" t="s">
        <v>182</v>
      </c>
      <c r="AD145" s="61"/>
      <c r="AE145" s="68" t="str">
        <f t="shared" si="8"/>
        <v>Talento Humano
Tecnológicos</v>
      </c>
      <c r="AF145" s="61"/>
      <c r="AG145" s="61" t="s">
        <v>183</v>
      </c>
      <c r="AH145" s="61" t="s">
        <v>183</v>
      </c>
      <c r="AI145" s="69">
        <v>0</v>
      </c>
      <c r="AJ145" s="70"/>
      <c r="AK145" s="61" t="s">
        <v>183</v>
      </c>
      <c r="AL145" s="61" t="s">
        <v>183</v>
      </c>
      <c r="AM145" s="69">
        <v>0</v>
      </c>
      <c r="AN145" s="70"/>
      <c r="AO145" s="61" t="s">
        <v>183</v>
      </c>
      <c r="AP145" s="61" t="s">
        <v>183</v>
      </c>
      <c r="AQ145" s="69">
        <v>0</v>
      </c>
      <c r="AR145" s="70"/>
      <c r="AS145" s="61" t="s">
        <v>183</v>
      </c>
      <c r="AT145" s="61" t="s">
        <v>183</v>
      </c>
      <c r="AU145" s="69">
        <v>0</v>
      </c>
      <c r="AV145" s="70"/>
      <c r="AW145" s="61" t="s">
        <v>183</v>
      </c>
      <c r="AX145" s="61" t="s">
        <v>183</v>
      </c>
      <c r="AY145" s="69">
        <v>0</v>
      </c>
      <c r="AZ145" s="70"/>
      <c r="BA145" s="61" t="s">
        <v>183</v>
      </c>
      <c r="BB145" s="61" t="s">
        <v>183</v>
      </c>
      <c r="BC145" s="69">
        <v>0</v>
      </c>
      <c r="BD145" s="61"/>
      <c r="BE145" s="61" t="s">
        <v>183</v>
      </c>
      <c r="BF145" s="61"/>
      <c r="BG145" s="61" t="s">
        <v>183</v>
      </c>
      <c r="BH145" s="61"/>
      <c r="BI145" s="61"/>
      <c r="BJ145" s="61"/>
      <c r="BK145" s="61"/>
      <c r="BL145" s="61"/>
      <c r="BM145" s="61"/>
      <c r="BN145" s="61"/>
      <c r="BO145" s="61"/>
      <c r="BP145" s="61" t="s">
        <v>52</v>
      </c>
      <c r="BQ145" s="61" t="s">
        <v>184</v>
      </c>
      <c r="BR145" s="61" t="s">
        <v>836</v>
      </c>
      <c r="BS145" s="61" t="s">
        <v>53</v>
      </c>
      <c r="BT145" s="61" t="s">
        <v>825</v>
      </c>
      <c r="BU145" s="61"/>
      <c r="BV145" s="61" t="s">
        <v>183</v>
      </c>
      <c r="BW145" s="61"/>
      <c r="BX145" s="61" t="s">
        <v>183</v>
      </c>
      <c r="BY145" s="61" t="s">
        <v>183</v>
      </c>
      <c r="BZ145" s="61"/>
      <c r="CA145" s="61" t="s">
        <v>183</v>
      </c>
      <c r="CB145" s="61"/>
      <c r="CC145" s="61" t="s">
        <v>183</v>
      </c>
      <c r="CD145" s="61"/>
      <c r="CE145" s="61" t="s">
        <v>183</v>
      </c>
      <c r="CF145" s="61" t="s">
        <v>133</v>
      </c>
      <c r="CG145" s="61"/>
      <c r="CH145" s="68" t="str">
        <f t="shared" si="9"/>
        <v>17_Programas de transparencia y ética pública - PTEP
18_Plan anual de auditoría - PAAU
24_Operación del Sistema de Gestión Institucional - SGI</v>
      </c>
      <c r="CI145" s="61"/>
      <c r="CJ145" s="61"/>
      <c r="CK145" s="61" t="s">
        <v>187</v>
      </c>
      <c r="CL145" s="61"/>
      <c r="CM145" s="61" t="s">
        <v>188</v>
      </c>
      <c r="CN145" s="61"/>
      <c r="CO145" s="61" t="s">
        <v>431</v>
      </c>
      <c r="CP145" s="68" t="str">
        <f t="shared" si="10"/>
        <v>D03_Gestión con valores para resultados
D05_Información y comunicación
D07_Control Interno</v>
      </c>
      <c r="CQ145" s="61"/>
      <c r="CR145" s="61"/>
      <c r="CS145" s="61"/>
      <c r="CT145" s="61"/>
      <c r="CU145" s="61"/>
      <c r="CV145" s="61"/>
      <c r="CW145" s="61"/>
      <c r="CX145" s="61"/>
      <c r="CY145" s="61"/>
      <c r="CZ145" s="61"/>
      <c r="DA145" s="61" t="s">
        <v>837</v>
      </c>
      <c r="DB145" s="61"/>
      <c r="DC145" s="61"/>
      <c r="DD145" s="61"/>
      <c r="DE145" s="61" t="s">
        <v>190</v>
      </c>
      <c r="DF145" s="61"/>
      <c r="DG145" s="61"/>
      <c r="DH145" s="61"/>
      <c r="DI145" s="61" t="s">
        <v>432</v>
      </c>
      <c r="DJ145" s="68" t="str">
        <f t="shared" si="11"/>
        <v>D03_P11_Servicio al ciudadano
D05_P15_Transparencia, acceso a la información pública y lucha contra la corrupción
D07_P19_Control Interno</v>
      </c>
      <c r="DK145" s="61" t="s">
        <v>160</v>
      </c>
      <c r="DL145" s="61"/>
      <c r="DM145" s="61"/>
      <c r="DN145" s="61"/>
      <c r="DO145" s="61"/>
      <c r="DP145" s="61"/>
      <c r="DQ145" s="61"/>
      <c r="DR145" s="61"/>
      <c r="DS145" s="61"/>
      <c r="DT145" s="61"/>
      <c r="DU145" s="61"/>
      <c r="DV145" s="61"/>
      <c r="DW145" s="61"/>
      <c r="DX145" s="61"/>
      <c r="DY145" s="61"/>
      <c r="DZ145" s="61"/>
      <c r="EA145" s="61"/>
      <c r="EB145" s="61"/>
      <c r="EC145" s="61"/>
      <c r="ED145" s="61"/>
      <c r="EE145" s="61"/>
    </row>
    <row r="146" spans="2:135" s="2" customFormat="1" ht="84" customHeight="1" x14ac:dyDescent="0.3">
      <c r="B146" s="1"/>
      <c r="C146" s="61">
        <v>33409</v>
      </c>
      <c r="D146" s="61" t="s">
        <v>842</v>
      </c>
      <c r="E146" s="3" t="s">
        <v>843</v>
      </c>
      <c r="F146" s="61" t="s">
        <v>844</v>
      </c>
      <c r="G146" s="62" t="str">
        <f t="shared" si="6"/>
        <v>URF2026_NEP_060_01_Realizar seguimiento al Programa de Transparencia y Ética Pública - PTEP primer trimestre 2026</v>
      </c>
      <c r="H146" s="63" t="s">
        <v>845</v>
      </c>
      <c r="I146" s="61" t="s">
        <v>846</v>
      </c>
      <c r="J146" s="61" t="s">
        <v>819</v>
      </c>
      <c r="K146" s="61" t="s">
        <v>820</v>
      </c>
      <c r="L146" s="64" t="s">
        <v>821</v>
      </c>
      <c r="M146" s="64" t="s">
        <v>174</v>
      </c>
      <c r="N146" s="65">
        <v>46113</v>
      </c>
      <c r="O146" s="65">
        <v>46146.999305555553</v>
      </c>
      <c r="P146" s="66">
        <f t="shared" si="7"/>
        <v>33.999305555553292</v>
      </c>
      <c r="Q146" s="64" t="s">
        <v>822</v>
      </c>
      <c r="R146" s="64"/>
      <c r="S146" s="67" t="s">
        <v>175</v>
      </c>
      <c r="T146" s="61" t="s">
        <v>823</v>
      </c>
      <c r="U146" s="100">
        <v>0.4</v>
      </c>
      <c r="V146" s="63" t="s">
        <v>6</v>
      </c>
      <c r="W146" s="101" t="s">
        <v>177</v>
      </c>
      <c r="X146" s="67" t="s">
        <v>178</v>
      </c>
      <c r="Y146" s="67" t="s">
        <v>335</v>
      </c>
      <c r="Z146" s="67" t="s">
        <v>824</v>
      </c>
      <c r="AA146" s="61" t="s">
        <v>181</v>
      </c>
      <c r="AB146" s="61"/>
      <c r="AC146" s="61" t="s">
        <v>182</v>
      </c>
      <c r="AD146" s="61"/>
      <c r="AE146" s="68" t="str">
        <f t="shared" si="8"/>
        <v>Talento Humano
Tecnológicos</v>
      </c>
      <c r="AF146" s="61"/>
      <c r="AG146" s="61" t="s">
        <v>183</v>
      </c>
      <c r="AH146" s="61" t="s">
        <v>183</v>
      </c>
      <c r="AI146" s="69">
        <v>0</v>
      </c>
      <c r="AJ146" s="70"/>
      <c r="AK146" s="61" t="s">
        <v>183</v>
      </c>
      <c r="AL146" s="61" t="s">
        <v>183</v>
      </c>
      <c r="AM146" s="69">
        <v>0</v>
      </c>
      <c r="AN146" s="70"/>
      <c r="AO146" s="61" t="s">
        <v>183</v>
      </c>
      <c r="AP146" s="61" t="s">
        <v>183</v>
      </c>
      <c r="AQ146" s="69">
        <v>0</v>
      </c>
      <c r="AR146" s="70"/>
      <c r="AS146" s="61" t="s">
        <v>183</v>
      </c>
      <c r="AT146" s="61" t="s">
        <v>183</v>
      </c>
      <c r="AU146" s="69">
        <v>0</v>
      </c>
      <c r="AV146" s="70"/>
      <c r="AW146" s="61" t="s">
        <v>183</v>
      </c>
      <c r="AX146" s="61" t="s">
        <v>183</v>
      </c>
      <c r="AY146" s="69">
        <v>0</v>
      </c>
      <c r="AZ146" s="70"/>
      <c r="BA146" s="61" t="s">
        <v>183</v>
      </c>
      <c r="BB146" s="61" t="s">
        <v>183</v>
      </c>
      <c r="BC146" s="69">
        <v>0</v>
      </c>
      <c r="BD146" s="61"/>
      <c r="BE146" s="61" t="s">
        <v>183</v>
      </c>
      <c r="BF146" s="61"/>
      <c r="BG146" s="61" t="s">
        <v>183</v>
      </c>
      <c r="BH146" s="61"/>
      <c r="BI146" s="61"/>
      <c r="BJ146" s="61"/>
      <c r="BK146" s="61"/>
      <c r="BL146" s="61"/>
      <c r="BM146" s="61"/>
      <c r="BN146" s="61"/>
      <c r="BO146" s="61"/>
      <c r="BP146" s="61" t="s">
        <v>52</v>
      </c>
      <c r="BQ146" s="61" t="s">
        <v>463</v>
      </c>
      <c r="BR146" s="61" t="s">
        <v>464</v>
      </c>
      <c r="BS146" s="61" t="s">
        <v>53</v>
      </c>
      <c r="BT146" s="61" t="s">
        <v>825</v>
      </c>
      <c r="BU146" s="61"/>
      <c r="BV146" s="61" t="s">
        <v>183</v>
      </c>
      <c r="BW146" s="61"/>
      <c r="BX146" s="61" t="s">
        <v>183</v>
      </c>
      <c r="BY146" s="61" t="s">
        <v>183</v>
      </c>
      <c r="BZ146" s="61"/>
      <c r="CA146" s="61" t="s">
        <v>183</v>
      </c>
      <c r="CB146" s="61"/>
      <c r="CC146" s="61" t="s">
        <v>183</v>
      </c>
      <c r="CD146" s="61"/>
      <c r="CE146" s="61" t="s">
        <v>183</v>
      </c>
      <c r="CF146" s="61" t="s">
        <v>133</v>
      </c>
      <c r="CG146" s="61"/>
      <c r="CH146" s="68" t="str">
        <f t="shared" si="9"/>
        <v>17_Programas de transparencia y ética pública - PTEP
18_Plan anual de auditoría - PAAU
24_Operación del Sistema de Gestión Institucional - SGI</v>
      </c>
      <c r="CI146" s="61"/>
      <c r="CJ146" s="61"/>
      <c r="CK146" s="61"/>
      <c r="CL146" s="61"/>
      <c r="CM146" s="61" t="s">
        <v>188</v>
      </c>
      <c r="CN146" s="61"/>
      <c r="CO146" s="61" t="s">
        <v>431</v>
      </c>
      <c r="CP146" s="68" t="str">
        <f t="shared" si="10"/>
        <v>D05_Información y comunicación
D07_Control Interno</v>
      </c>
      <c r="CQ146" s="61"/>
      <c r="CR146" s="61"/>
      <c r="CS146" s="61"/>
      <c r="CT146" s="61"/>
      <c r="CU146" s="61"/>
      <c r="CV146" s="61"/>
      <c r="CW146" s="61"/>
      <c r="CX146" s="61"/>
      <c r="CY146" s="61"/>
      <c r="CZ146" s="61"/>
      <c r="DA146" s="61"/>
      <c r="DB146" s="61"/>
      <c r="DC146" s="61"/>
      <c r="DD146" s="61"/>
      <c r="DE146" s="61" t="s">
        <v>190</v>
      </c>
      <c r="DF146" s="61"/>
      <c r="DG146" s="61"/>
      <c r="DH146" s="61"/>
      <c r="DI146" s="61" t="s">
        <v>432</v>
      </c>
      <c r="DJ146" s="68" t="str">
        <f t="shared" si="11"/>
        <v>D05_P15_Transparencia, acceso a la información pública y lucha contra la corrupción
D07_P19_Control Interno</v>
      </c>
      <c r="DK146" s="61" t="s">
        <v>160</v>
      </c>
      <c r="DL146" s="61"/>
      <c r="DM146" s="61"/>
      <c r="DN146" s="61"/>
      <c r="DO146" s="61"/>
      <c r="DP146" s="61"/>
      <c r="DQ146" s="61"/>
      <c r="DR146" s="61"/>
      <c r="DS146" s="61"/>
      <c r="DT146" s="61"/>
      <c r="DU146" s="61"/>
      <c r="DV146" s="61"/>
      <c r="DW146" s="61"/>
      <c r="DX146" s="61"/>
      <c r="DY146" s="61"/>
      <c r="DZ146" s="61"/>
      <c r="EA146" s="61"/>
      <c r="EB146" s="61"/>
      <c r="EC146" s="61"/>
      <c r="ED146" s="61"/>
      <c r="EE146" s="61"/>
    </row>
    <row r="147" spans="2:135" s="2" customFormat="1" ht="84" customHeight="1" x14ac:dyDescent="0.3">
      <c r="B147" s="1"/>
      <c r="C147" s="61">
        <v>33411</v>
      </c>
      <c r="D147" s="61" t="s">
        <v>847</v>
      </c>
      <c r="E147" s="3" t="s">
        <v>848</v>
      </c>
      <c r="F147" s="61" t="s">
        <v>849</v>
      </c>
      <c r="G147" s="62" t="str">
        <f t="shared" ref="G147:G210" si="12">_xlfn.CONCAT(E147,"_",F147)</f>
        <v>URF2026_NEP_060_02_Realizar seguimiento al Programa de Transparencia y Ética Pública - PTEP segundo trimestre 2026</v>
      </c>
      <c r="H147" s="63" t="s">
        <v>845</v>
      </c>
      <c r="I147" s="61" t="s">
        <v>850</v>
      </c>
      <c r="J147" s="61" t="s">
        <v>819</v>
      </c>
      <c r="K147" s="61" t="s">
        <v>820</v>
      </c>
      <c r="L147" s="64" t="s">
        <v>821</v>
      </c>
      <c r="M147" s="64" t="s">
        <v>174</v>
      </c>
      <c r="N147" s="65">
        <v>46204</v>
      </c>
      <c r="O147" s="65">
        <v>46237.999305555553</v>
      </c>
      <c r="P147" s="66">
        <f t="shared" ref="P147:P210" si="13">IF(O147-N147&gt;124,"El tiempo de ejecución de la actividad no puede superar 124 días",O147-N147)</f>
        <v>33.999305555553292</v>
      </c>
      <c r="Q147" s="64" t="s">
        <v>822</v>
      </c>
      <c r="R147" s="64"/>
      <c r="S147" s="67" t="s">
        <v>175</v>
      </c>
      <c r="T147" s="61" t="s">
        <v>823</v>
      </c>
      <c r="U147" s="100">
        <v>0.3</v>
      </c>
      <c r="V147" s="63" t="s">
        <v>6</v>
      </c>
      <c r="W147" s="101" t="s">
        <v>177</v>
      </c>
      <c r="X147" s="67" t="s">
        <v>178</v>
      </c>
      <c r="Y147" s="67" t="s">
        <v>335</v>
      </c>
      <c r="Z147" s="67" t="s">
        <v>824</v>
      </c>
      <c r="AA147" s="61" t="s">
        <v>181</v>
      </c>
      <c r="AB147" s="61"/>
      <c r="AC147" s="61" t="s">
        <v>182</v>
      </c>
      <c r="AD147" s="61"/>
      <c r="AE147" s="68" t="str">
        <f t="shared" ref="AE147:AE210" si="14">_xlfn.TEXTJOIN(CHAR(10),TRUE,AA147:AD147)</f>
        <v>Talento Humano
Tecnológicos</v>
      </c>
      <c r="AF147" s="61"/>
      <c r="AG147" s="61" t="s">
        <v>183</v>
      </c>
      <c r="AH147" s="61" t="s">
        <v>183</v>
      </c>
      <c r="AI147" s="69">
        <v>0</v>
      </c>
      <c r="AJ147" s="70"/>
      <c r="AK147" s="61" t="s">
        <v>183</v>
      </c>
      <c r="AL147" s="61" t="s">
        <v>183</v>
      </c>
      <c r="AM147" s="69">
        <v>0</v>
      </c>
      <c r="AN147" s="70"/>
      <c r="AO147" s="61" t="s">
        <v>183</v>
      </c>
      <c r="AP147" s="61" t="s">
        <v>183</v>
      </c>
      <c r="AQ147" s="69">
        <v>0</v>
      </c>
      <c r="AR147" s="70"/>
      <c r="AS147" s="61" t="s">
        <v>183</v>
      </c>
      <c r="AT147" s="61" t="s">
        <v>183</v>
      </c>
      <c r="AU147" s="69">
        <v>0</v>
      </c>
      <c r="AV147" s="70"/>
      <c r="AW147" s="61" t="s">
        <v>183</v>
      </c>
      <c r="AX147" s="61" t="s">
        <v>183</v>
      </c>
      <c r="AY147" s="69">
        <v>0</v>
      </c>
      <c r="AZ147" s="70"/>
      <c r="BA147" s="61" t="s">
        <v>183</v>
      </c>
      <c r="BB147" s="61" t="s">
        <v>183</v>
      </c>
      <c r="BC147" s="69">
        <v>0</v>
      </c>
      <c r="BD147" s="61"/>
      <c r="BE147" s="61" t="s">
        <v>183</v>
      </c>
      <c r="BF147" s="61"/>
      <c r="BG147" s="61" t="s">
        <v>183</v>
      </c>
      <c r="BH147" s="61"/>
      <c r="BI147" s="61"/>
      <c r="BJ147" s="61"/>
      <c r="BK147" s="61"/>
      <c r="BL147" s="61"/>
      <c r="BM147" s="61"/>
      <c r="BN147" s="61"/>
      <c r="BO147" s="61"/>
      <c r="BP147" s="61" t="s">
        <v>52</v>
      </c>
      <c r="BQ147" s="61" t="s">
        <v>463</v>
      </c>
      <c r="BR147" s="61" t="s">
        <v>464</v>
      </c>
      <c r="BS147" s="61" t="s">
        <v>53</v>
      </c>
      <c r="BT147" s="61" t="s">
        <v>825</v>
      </c>
      <c r="BU147" s="61"/>
      <c r="BV147" s="61" t="s">
        <v>183</v>
      </c>
      <c r="BW147" s="61"/>
      <c r="BX147" s="61" t="s">
        <v>183</v>
      </c>
      <c r="BY147" s="61" t="s">
        <v>183</v>
      </c>
      <c r="BZ147" s="61"/>
      <c r="CA147" s="61" t="s">
        <v>183</v>
      </c>
      <c r="CB147" s="61"/>
      <c r="CC147" s="61" t="s">
        <v>183</v>
      </c>
      <c r="CD147" s="61"/>
      <c r="CE147" s="61" t="s">
        <v>183</v>
      </c>
      <c r="CF147" s="61" t="s">
        <v>133</v>
      </c>
      <c r="CG147" s="61"/>
      <c r="CH147" s="68" t="str">
        <f t="shared" ref="CH147:CH210" si="15">_xlfn.TEXTJOIN(CHAR(10),TRUE,AF147,AJ147,AN147,AR147,AV147,AZ147,BD147,BF147,BH147,BI147,BJ147,BK147,BM147,BL147,BN147,BO147,BP147,BS147,BU147,BW147,BZ147,CB147,CD147,CF147,CG147)</f>
        <v>17_Programas de transparencia y ética pública - PTEP
18_Plan anual de auditoría - PAAU
24_Operación del Sistema de Gestión Institucional - SGI</v>
      </c>
      <c r="CI147" s="61"/>
      <c r="CJ147" s="61"/>
      <c r="CK147" s="61"/>
      <c r="CL147" s="61"/>
      <c r="CM147" s="61" t="s">
        <v>188</v>
      </c>
      <c r="CN147" s="61"/>
      <c r="CO147" s="61" t="s">
        <v>431</v>
      </c>
      <c r="CP147" s="68" t="str">
        <f t="shared" ref="CP147:CP210" si="16">_xlfn.TEXTJOIN(CHAR(10),TRUE,CI147:CO147)</f>
        <v>D05_Información y comunicación
D07_Control Interno</v>
      </c>
      <c r="CQ147" s="61"/>
      <c r="CR147" s="61"/>
      <c r="CS147" s="61"/>
      <c r="CT147" s="61"/>
      <c r="CU147" s="61"/>
      <c r="CV147" s="61"/>
      <c r="CW147" s="61"/>
      <c r="CX147" s="61"/>
      <c r="CY147" s="61"/>
      <c r="CZ147" s="61"/>
      <c r="DA147" s="61"/>
      <c r="DB147" s="61"/>
      <c r="DC147" s="61"/>
      <c r="DD147" s="61"/>
      <c r="DE147" s="61" t="s">
        <v>190</v>
      </c>
      <c r="DF147" s="61"/>
      <c r="DG147" s="61"/>
      <c r="DH147" s="61"/>
      <c r="DI147" s="61" t="s">
        <v>432</v>
      </c>
      <c r="DJ147" s="68" t="str">
        <f t="shared" ref="DJ147:DJ210" si="17">_xlfn.TEXTJOIN(CHAR(10),TRUE,CQ147:DI147)</f>
        <v>D05_P15_Transparencia, acceso a la información pública y lucha contra la corrupción
D07_P19_Control Interno</v>
      </c>
      <c r="DK147" s="61" t="s">
        <v>160</v>
      </c>
      <c r="DL147" s="61"/>
      <c r="DM147" s="61"/>
      <c r="DN147" s="61"/>
      <c r="DO147" s="61"/>
      <c r="DP147" s="61"/>
      <c r="DQ147" s="61"/>
      <c r="DR147" s="61"/>
      <c r="DS147" s="61"/>
      <c r="DT147" s="61"/>
      <c r="DU147" s="61"/>
      <c r="DV147" s="61"/>
      <c r="DW147" s="61"/>
      <c r="DX147" s="61"/>
      <c r="DY147" s="61"/>
      <c r="DZ147" s="61"/>
      <c r="EA147" s="61"/>
      <c r="EB147" s="61"/>
      <c r="EC147" s="61"/>
      <c r="ED147" s="61"/>
      <c r="EE147" s="61"/>
    </row>
    <row r="148" spans="2:135" s="2" customFormat="1" ht="84" customHeight="1" x14ac:dyDescent="0.3">
      <c r="B148" s="1"/>
      <c r="C148" s="61">
        <v>33413</v>
      </c>
      <c r="D148" s="61" t="s">
        <v>851</v>
      </c>
      <c r="E148" s="3" t="s">
        <v>852</v>
      </c>
      <c r="F148" s="61" t="s">
        <v>853</v>
      </c>
      <c r="G148" s="62" t="str">
        <f t="shared" si="12"/>
        <v>URF2026_NEP_060_03_Realizar seguimiento al Programa de Transparencia y Ética Pública - PTEP tercer trimestre 2026</v>
      </c>
      <c r="H148" s="63" t="s">
        <v>845</v>
      </c>
      <c r="I148" s="61" t="s">
        <v>854</v>
      </c>
      <c r="J148" s="61" t="s">
        <v>819</v>
      </c>
      <c r="K148" s="61" t="s">
        <v>820</v>
      </c>
      <c r="L148" s="64" t="s">
        <v>821</v>
      </c>
      <c r="M148" s="64" t="s">
        <v>174</v>
      </c>
      <c r="N148" s="65">
        <v>46296</v>
      </c>
      <c r="O148" s="65">
        <v>46329.999305555553</v>
      </c>
      <c r="P148" s="66">
        <f t="shared" si="13"/>
        <v>33.999305555553292</v>
      </c>
      <c r="Q148" s="64" t="s">
        <v>822</v>
      </c>
      <c r="R148" s="64"/>
      <c r="S148" s="67" t="s">
        <v>175</v>
      </c>
      <c r="T148" s="61" t="s">
        <v>823</v>
      </c>
      <c r="U148" s="100">
        <v>0.3</v>
      </c>
      <c r="V148" s="63" t="s">
        <v>6</v>
      </c>
      <c r="W148" s="101" t="s">
        <v>177</v>
      </c>
      <c r="X148" s="67" t="s">
        <v>178</v>
      </c>
      <c r="Y148" s="67" t="s">
        <v>335</v>
      </c>
      <c r="Z148" s="67" t="s">
        <v>824</v>
      </c>
      <c r="AA148" s="61" t="s">
        <v>181</v>
      </c>
      <c r="AB148" s="61"/>
      <c r="AC148" s="61" t="s">
        <v>182</v>
      </c>
      <c r="AD148" s="61"/>
      <c r="AE148" s="68" t="str">
        <f t="shared" si="14"/>
        <v>Talento Humano
Tecnológicos</v>
      </c>
      <c r="AF148" s="61"/>
      <c r="AG148" s="61" t="s">
        <v>183</v>
      </c>
      <c r="AH148" s="61" t="s">
        <v>183</v>
      </c>
      <c r="AI148" s="69">
        <v>0</v>
      </c>
      <c r="AJ148" s="70"/>
      <c r="AK148" s="61" t="s">
        <v>183</v>
      </c>
      <c r="AL148" s="61" t="s">
        <v>183</v>
      </c>
      <c r="AM148" s="69">
        <v>0</v>
      </c>
      <c r="AN148" s="70"/>
      <c r="AO148" s="61" t="s">
        <v>183</v>
      </c>
      <c r="AP148" s="61" t="s">
        <v>183</v>
      </c>
      <c r="AQ148" s="69">
        <v>0</v>
      </c>
      <c r="AR148" s="70"/>
      <c r="AS148" s="61" t="s">
        <v>183</v>
      </c>
      <c r="AT148" s="61" t="s">
        <v>183</v>
      </c>
      <c r="AU148" s="69">
        <v>0</v>
      </c>
      <c r="AV148" s="70"/>
      <c r="AW148" s="61" t="s">
        <v>183</v>
      </c>
      <c r="AX148" s="61" t="s">
        <v>183</v>
      </c>
      <c r="AY148" s="69">
        <v>0</v>
      </c>
      <c r="AZ148" s="70"/>
      <c r="BA148" s="61" t="s">
        <v>183</v>
      </c>
      <c r="BB148" s="61" t="s">
        <v>183</v>
      </c>
      <c r="BC148" s="69">
        <v>0</v>
      </c>
      <c r="BD148" s="61"/>
      <c r="BE148" s="61" t="s">
        <v>183</v>
      </c>
      <c r="BF148" s="61"/>
      <c r="BG148" s="61" t="s">
        <v>183</v>
      </c>
      <c r="BH148" s="61"/>
      <c r="BI148" s="61"/>
      <c r="BJ148" s="61"/>
      <c r="BK148" s="61"/>
      <c r="BL148" s="61"/>
      <c r="BM148" s="61"/>
      <c r="BN148" s="61"/>
      <c r="BO148" s="61"/>
      <c r="BP148" s="61" t="s">
        <v>52</v>
      </c>
      <c r="BQ148" s="61" t="s">
        <v>463</v>
      </c>
      <c r="BR148" s="61" t="s">
        <v>464</v>
      </c>
      <c r="BS148" s="61" t="s">
        <v>53</v>
      </c>
      <c r="BT148" s="61" t="s">
        <v>825</v>
      </c>
      <c r="BU148" s="61"/>
      <c r="BV148" s="61" t="s">
        <v>183</v>
      </c>
      <c r="BW148" s="61"/>
      <c r="BX148" s="61" t="s">
        <v>183</v>
      </c>
      <c r="BY148" s="61" t="s">
        <v>183</v>
      </c>
      <c r="BZ148" s="61"/>
      <c r="CA148" s="61" t="s">
        <v>183</v>
      </c>
      <c r="CB148" s="61"/>
      <c r="CC148" s="61" t="s">
        <v>183</v>
      </c>
      <c r="CD148" s="61"/>
      <c r="CE148" s="61" t="s">
        <v>183</v>
      </c>
      <c r="CF148" s="61" t="s">
        <v>133</v>
      </c>
      <c r="CG148" s="61"/>
      <c r="CH148" s="68" t="str">
        <f t="shared" si="15"/>
        <v>17_Programas de transparencia y ética pública - PTEP
18_Plan anual de auditoría - PAAU
24_Operación del Sistema de Gestión Institucional - SGI</v>
      </c>
      <c r="CI148" s="61"/>
      <c r="CJ148" s="61"/>
      <c r="CK148" s="61"/>
      <c r="CL148" s="61"/>
      <c r="CM148" s="61"/>
      <c r="CN148" s="61"/>
      <c r="CO148" s="61" t="s">
        <v>431</v>
      </c>
      <c r="CP148" s="68" t="str">
        <f t="shared" si="16"/>
        <v>D07_Control Interno</v>
      </c>
      <c r="CQ148" s="61"/>
      <c r="CR148" s="61"/>
      <c r="CS148" s="61"/>
      <c r="CT148" s="61"/>
      <c r="CU148" s="61"/>
      <c r="CV148" s="61"/>
      <c r="CW148" s="61"/>
      <c r="CX148" s="61"/>
      <c r="CY148" s="61"/>
      <c r="CZ148" s="61"/>
      <c r="DA148" s="61"/>
      <c r="DB148" s="61"/>
      <c r="DC148" s="61"/>
      <c r="DD148" s="61"/>
      <c r="DE148" s="61"/>
      <c r="DF148" s="61"/>
      <c r="DG148" s="61"/>
      <c r="DH148" s="61"/>
      <c r="DI148" s="61" t="s">
        <v>432</v>
      </c>
      <c r="DJ148" s="68" t="str">
        <f t="shared" si="17"/>
        <v>D07_P19_Control Interno</v>
      </c>
      <c r="DK148" s="61" t="s">
        <v>160</v>
      </c>
      <c r="DL148" s="61"/>
      <c r="DM148" s="61"/>
      <c r="DN148" s="61"/>
      <c r="DO148" s="61"/>
      <c r="DP148" s="61"/>
      <c r="DQ148" s="61"/>
      <c r="DR148" s="61"/>
      <c r="DS148" s="61"/>
      <c r="DT148" s="61"/>
      <c r="DU148" s="61"/>
      <c r="DV148" s="61"/>
      <c r="DW148" s="61"/>
      <c r="DX148" s="61"/>
      <c r="DY148" s="61"/>
      <c r="DZ148" s="61"/>
      <c r="EA148" s="61"/>
      <c r="EB148" s="61"/>
      <c r="EC148" s="61"/>
      <c r="ED148" s="61"/>
      <c r="EE148" s="61"/>
    </row>
    <row r="149" spans="2:135" s="2" customFormat="1" ht="84" customHeight="1" x14ac:dyDescent="0.3">
      <c r="B149" s="1"/>
      <c r="C149" s="61">
        <v>33415</v>
      </c>
      <c r="D149" s="61" t="s">
        <v>855</v>
      </c>
      <c r="E149" s="3" t="s">
        <v>856</v>
      </c>
      <c r="F149" s="61" t="s">
        <v>857</v>
      </c>
      <c r="G149" s="62" t="str">
        <f t="shared" si="12"/>
        <v>URF2026_NEP_061_01_Elaborar el Informe trimestral de seguimiento a las medidas de austeridad en el gasto público en la URF, cuarto trimestre 2025</v>
      </c>
      <c r="H149" s="63" t="s">
        <v>858</v>
      </c>
      <c r="I149" s="61" t="s">
        <v>859</v>
      </c>
      <c r="J149" s="61" t="s">
        <v>819</v>
      </c>
      <c r="K149" s="61" t="s">
        <v>820</v>
      </c>
      <c r="L149" s="64" t="s">
        <v>821</v>
      </c>
      <c r="M149" s="64"/>
      <c r="N149" s="65">
        <v>46054</v>
      </c>
      <c r="O149" s="65">
        <v>46088.999305555553</v>
      </c>
      <c r="P149" s="66">
        <f t="shared" si="13"/>
        <v>34.999305555553292</v>
      </c>
      <c r="Q149" s="64" t="s">
        <v>822</v>
      </c>
      <c r="R149" s="64"/>
      <c r="S149" s="67" t="s">
        <v>175</v>
      </c>
      <c r="T149" s="61" t="s">
        <v>823</v>
      </c>
      <c r="U149" s="100">
        <v>0.25</v>
      </c>
      <c r="V149" s="63" t="s">
        <v>6</v>
      </c>
      <c r="W149" s="101" t="s">
        <v>177</v>
      </c>
      <c r="X149" s="67" t="s">
        <v>178</v>
      </c>
      <c r="Y149" s="67" t="s">
        <v>335</v>
      </c>
      <c r="Z149" s="67" t="s">
        <v>824</v>
      </c>
      <c r="AA149" s="61" t="s">
        <v>181</v>
      </c>
      <c r="AB149" s="61"/>
      <c r="AC149" s="61" t="s">
        <v>182</v>
      </c>
      <c r="AD149" s="61"/>
      <c r="AE149" s="68" t="str">
        <f t="shared" si="14"/>
        <v>Talento Humano
Tecnológicos</v>
      </c>
      <c r="AF149" s="61"/>
      <c r="AG149" s="61" t="s">
        <v>183</v>
      </c>
      <c r="AH149" s="61" t="s">
        <v>183</v>
      </c>
      <c r="AI149" s="69">
        <v>0</v>
      </c>
      <c r="AJ149" s="70"/>
      <c r="AK149" s="61" t="s">
        <v>183</v>
      </c>
      <c r="AL149" s="61" t="s">
        <v>183</v>
      </c>
      <c r="AM149" s="69">
        <v>0</v>
      </c>
      <c r="AN149" s="70"/>
      <c r="AO149" s="61" t="s">
        <v>183</v>
      </c>
      <c r="AP149" s="61" t="s">
        <v>183</v>
      </c>
      <c r="AQ149" s="69">
        <v>0</v>
      </c>
      <c r="AR149" s="70"/>
      <c r="AS149" s="61" t="s">
        <v>183</v>
      </c>
      <c r="AT149" s="61" t="s">
        <v>183</v>
      </c>
      <c r="AU149" s="69">
        <v>0</v>
      </c>
      <c r="AV149" s="70"/>
      <c r="AW149" s="61" t="s">
        <v>183</v>
      </c>
      <c r="AX149" s="61" t="s">
        <v>183</v>
      </c>
      <c r="AY149" s="69">
        <v>0</v>
      </c>
      <c r="AZ149" s="70"/>
      <c r="BA149" s="61" t="s">
        <v>183</v>
      </c>
      <c r="BB149" s="61" t="s">
        <v>183</v>
      </c>
      <c r="BC149" s="69">
        <v>0</v>
      </c>
      <c r="BD149" s="61"/>
      <c r="BE149" s="61" t="s">
        <v>183</v>
      </c>
      <c r="BF149" s="61"/>
      <c r="BG149" s="61" t="s">
        <v>183</v>
      </c>
      <c r="BH149" s="61"/>
      <c r="BI149" s="61"/>
      <c r="BJ149" s="61"/>
      <c r="BK149" s="61"/>
      <c r="BL149" s="61"/>
      <c r="BM149" s="61"/>
      <c r="BN149" s="61"/>
      <c r="BO149" s="61"/>
      <c r="BP149" s="61" t="s">
        <v>52</v>
      </c>
      <c r="BQ149" s="61" t="s">
        <v>463</v>
      </c>
      <c r="BR149" s="61" t="s">
        <v>464</v>
      </c>
      <c r="BS149" s="61" t="s">
        <v>53</v>
      </c>
      <c r="BT149" s="61" t="s">
        <v>825</v>
      </c>
      <c r="BU149" s="61"/>
      <c r="BV149" s="61" t="s">
        <v>183</v>
      </c>
      <c r="BW149" s="61"/>
      <c r="BX149" s="61" t="s">
        <v>183</v>
      </c>
      <c r="BY149" s="61" t="s">
        <v>183</v>
      </c>
      <c r="BZ149" s="61"/>
      <c r="CA149" s="61" t="s">
        <v>183</v>
      </c>
      <c r="CB149" s="61"/>
      <c r="CC149" s="61" t="s">
        <v>183</v>
      </c>
      <c r="CD149" s="61"/>
      <c r="CE149" s="61" t="s">
        <v>183</v>
      </c>
      <c r="CF149" s="61" t="s">
        <v>133</v>
      </c>
      <c r="CG149" s="61"/>
      <c r="CH149" s="68" t="str">
        <f t="shared" si="15"/>
        <v>17_Programas de transparencia y ética pública - PTEP
18_Plan anual de auditoría - PAAU
24_Operación del Sistema de Gestión Institucional - SGI</v>
      </c>
      <c r="CI149" s="61"/>
      <c r="CJ149" s="61"/>
      <c r="CK149" s="61"/>
      <c r="CL149" s="61"/>
      <c r="CM149" s="61"/>
      <c r="CN149" s="61"/>
      <c r="CO149" s="61" t="s">
        <v>431</v>
      </c>
      <c r="CP149" s="68" t="str">
        <f t="shared" si="16"/>
        <v>D07_Control Interno</v>
      </c>
      <c r="CQ149" s="61"/>
      <c r="CR149" s="61"/>
      <c r="CS149" s="61"/>
      <c r="CT149" s="61"/>
      <c r="CU149" s="61"/>
      <c r="CV149" s="61"/>
      <c r="CW149" s="61"/>
      <c r="CX149" s="61"/>
      <c r="CY149" s="61"/>
      <c r="CZ149" s="61"/>
      <c r="DA149" s="61"/>
      <c r="DB149" s="61"/>
      <c r="DC149" s="61"/>
      <c r="DD149" s="61"/>
      <c r="DE149" s="61"/>
      <c r="DF149" s="61"/>
      <c r="DG149" s="61"/>
      <c r="DH149" s="61"/>
      <c r="DI149" s="61" t="s">
        <v>432</v>
      </c>
      <c r="DJ149" s="68" t="str">
        <f t="shared" si="17"/>
        <v>D07_P19_Control Interno</v>
      </c>
      <c r="DK149" s="61" t="s">
        <v>160</v>
      </c>
      <c r="DL149" s="61"/>
      <c r="DM149" s="61"/>
      <c r="DN149" s="61"/>
      <c r="DO149" s="61"/>
      <c r="DP149" s="61"/>
      <c r="DQ149" s="61"/>
      <c r="DR149" s="61"/>
      <c r="DS149" s="61"/>
      <c r="DT149" s="61"/>
      <c r="DU149" s="61"/>
      <c r="DV149" s="61"/>
      <c r="DW149" s="61"/>
      <c r="DX149" s="61"/>
      <c r="DY149" s="61"/>
      <c r="DZ149" s="61"/>
      <c r="EA149" s="61"/>
      <c r="EB149" s="61"/>
      <c r="EC149" s="61"/>
      <c r="ED149" s="61"/>
      <c r="EE149" s="61"/>
    </row>
    <row r="150" spans="2:135" s="2" customFormat="1" ht="84" customHeight="1" x14ac:dyDescent="0.3">
      <c r="B150" s="1"/>
      <c r="C150" s="61">
        <v>33417</v>
      </c>
      <c r="D150" s="61" t="s">
        <v>860</v>
      </c>
      <c r="E150" s="3" t="s">
        <v>861</v>
      </c>
      <c r="F150" s="61" t="s">
        <v>862</v>
      </c>
      <c r="G150" s="62" t="str">
        <f t="shared" si="12"/>
        <v>URF2026_NEP_061_02_Elaborar el Informe trimestral de seguimiento a las medidas de austeridad en el gasto público en la URF, primer trimestre 2026</v>
      </c>
      <c r="H150" s="63" t="s">
        <v>858</v>
      </c>
      <c r="I150" s="61" t="s">
        <v>863</v>
      </c>
      <c r="J150" s="61" t="s">
        <v>864</v>
      </c>
      <c r="K150" s="61" t="s">
        <v>820</v>
      </c>
      <c r="L150" s="64" t="s">
        <v>822</v>
      </c>
      <c r="M150" s="64"/>
      <c r="N150" s="65">
        <v>46139</v>
      </c>
      <c r="O150" s="65">
        <v>46178.999305555553</v>
      </c>
      <c r="P150" s="66">
        <f t="shared" si="13"/>
        <v>39.999305555553292</v>
      </c>
      <c r="Q150" s="64" t="s">
        <v>822</v>
      </c>
      <c r="R150" s="64"/>
      <c r="S150" s="67" t="s">
        <v>175</v>
      </c>
      <c r="T150" s="61" t="s">
        <v>823</v>
      </c>
      <c r="U150" s="100">
        <v>0.25</v>
      </c>
      <c r="V150" s="63" t="s">
        <v>6</v>
      </c>
      <c r="W150" s="101" t="s">
        <v>177</v>
      </c>
      <c r="X150" s="67" t="s">
        <v>178</v>
      </c>
      <c r="Y150" s="67" t="s">
        <v>335</v>
      </c>
      <c r="Z150" s="67" t="s">
        <v>824</v>
      </c>
      <c r="AA150" s="61" t="s">
        <v>181</v>
      </c>
      <c r="AB150" s="61"/>
      <c r="AC150" s="61" t="s">
        <v>182</v>
      </c>
      <c r="AD150" s="61"/>
      <c r="AE150" s="68" t="str">
        <f t="shared" si="14"/>
        <v>Talento Humano
Tecnológicos</v>
      </c>
      <c r="AF150" s="61"/>
      <c r="AG150" s="61" t="s">
        <v>183</v>
      </c>
      <c r="AH150" s="61" t="s">
        <v>183</v>
      </c>
      <c r="AI150" s="69">
        <v>0</v>
      </c>
      <c r="AJ150" s="70"/>
      <c r="AK150" s="61" t="s">
        <v>183</v>
      </c>
      <c r="AL150" s="61" t="s">
        <v>183</v>
      </c>
      <c r="AM150" s="69">
        <v>0</v>
      </c>
      <c r="AN150" s="70"/>
      <c r="AO150" s="61" t="s">
        <v>183</v>
      </c>
      <c r="AP150" s="61" t="s">
        <v>183</v>
      </c>
      <c r="AQ150" s="69">
        <v>0</v>
      </c>
      <c r="AR150" s="70"/>
      <c r="AS150" s="61" t="s">
        <v>183</v>
      </c>
      <c r="AT150" s="61" t="s">
        <v>183</v>
      </c>
      <c r="AU150" s="69">
        <v>0</v>
      </c>
      <c r="AV150" s="70"/>
      <c r="AW150" s="61" t="s">
        <v>183</v>
      </c>
      <c r="AX150" s="61" t="s">
        <v>183</v>
      </c>
      <c r="AY150" s="69">
        <v>0</v>
      </c>
      <c r="AZ150" s="70"/>
      <c r="BA150" s="61" t="s">
        <v>183</v>
      </c>
      <c r="BB150" s="61" t="s">
        <v>183</v>
      </c>
      <c r="BC150" s="69">
        <v>0</v>
      </c>
      <c r="BD150" s="61"/>
      <c r="BE150" s="61" t="s">
        <v>183</v>
      </c>
      <c r="BF150" s="61"/>
      <c r="BG150" s="61" t="s">
        <v>183</v>
      </c>
      <c r="BH150" s="61"/>
      <c r="BI150" s="61"/>
      <c r="BJ150" s="61"/>
      <c r="BK150" s="61"/>
      <c r="BL150" s="61"/>
      <c r="BM150" s="61"/>
      <c r="BN150" s="61"/>
      <c r="BO150" s="61"/>
      <c r="BP150" s="61" t="s">
        <v>52</v>
      </c>
      <c r="BQ150" s="61" t="s">
        <v>463</v>
      </c>
      <c r="BR150" s="61" t="s">
        <v>464</v>
      </c>
      <c r="BS150" s="61" t="s">
        <v>53</v>
      </c>
      <c r="BT150" s="61" t="s">
        <v>825</v>
      </c>
      <c r="BU150" s="61"/>
      <c r="BV150" s="61" t="s">
        <v>183</v>
      </c>
      <c r="BW150" s="61"/>
      <c r="BX150" s="61" t="s">
        <v>183</v>
      </c>
      <c r="BY150" s="61" t="s">
        <v>183</v>
      </c>
      <c r="BZ150" s="61"/>
      <c r="CA150" s="61" t="s">
        <v>183</v>
      </c>
      <c r="CB150" s="61"/>
      <c r="CC150" s="61" t="s">
        <v>183</v>
      </c>
      <c r="CD150" s="61"/>
      <c r="CE150" s="61" t="s">
        <v>183</v>
      </c>
      <c r="CF150" s="61" t="s">
        <v>133</v>
      </c>
      <c r="CG150" s="61"/>
      <c r="CH150" s="68" t="str">
        <f t="shared" si="15"/>
        <v>17_Programas de transparencia y ética pública - PTEP
18_Plan anual de auditoría - PAAU
24_Operación del Sistema de Gestión Institucional - SGI</v>
      </c>
      <c r="CI150" s="61"/>
      <c r="CJ150" s="61"/>
      <c r="CK150" s="61"/>
      <c r="CL150" s="61"/>
      <c r="CM150" s="61" t="s">
        <v>188</v>
      </c>
      <c r="CN150" s="61"/>
      <c r="CO150" s="61" t="s">
        <v>431</v>
      </c>
      <c r="CP150" s="68" t="str">
        <f t="shared" si="16"/>
        <v>D05_Información y comunicación
D07_Control Interno</v>
      </c>
      <c r="CQ150" s="61"/>
      <c r="CR150" s="61"/>
      <c r="CS150" s="61"/>
      <c r="CT150" s="61"/>
      <c r="CU150" s="61"/>
      <c r="CV150" s="61"/>
      <c r="CW150" s="61"/>
      <c r="CX150" s="61"/>
      <c r="CY150" s="61"/>
      <c r="CZ150" s="61"/>
      <c r="DA150" s="61"/>
      <c r="DB150" s="61"/>
      <c r="DC150" s="61"/>
      <c r="DD150" s="61"/>
      <c r="DE150" s="61" t="s">
        <v>190</v>
      </c>
      <c r="DF150" s="61"/>
      <c r="DG150" s="61"/>
      <c r="DH150" s="61"/>
      <c r="DI150" s="61" t="s">
        <v>432</v>
      </c>
      <c r="DJ150" s="68" t="str">
        <f t="shared" si="17"/>
        <v>D05_P15_Transparencia, acceso a la información pública y lucha contra la corrupción
D07_P19_Control Interno</v>
      </c>
      <c r="DK150" s="61" t="s">
        <v>160</v>
      </c>
      <c r="DL150" s="61"/>
      <c r="DM150" s="61"/>
      <c r="DN150" s="61"/>
      <c r="DO150" s="61"/>
      <c r="DP150" s="61"/>
      <c r="DQ150" s="61"/>
      <c r="DR150" s="61"/>
      <c r="DS150" s="61"/>
      <c r="DT150" s="61"/>
      <c r="DU150" s="61"/>
      <c r="DV150" s="61"/>
      <c r="DW150" s="61"/>
      <c r="DX150" s="61"/>
      <c r="DY150" s="61"/>
      <c r="DZ150" s="61"/>
      <c r="EA150" s="61"/>
      <c r="EB150" s="61"/>
      <c r="EC150" s="61"/>
      <c r="ED150" s="61"/>
      <c r="EE150" s="61"/>
    </row>
    <row r="151" spans="2:135" s="2" customFormat="1" ht="84" customHeight="1" x14ac:dyDescent="0.3">
      <c r="B151" s="1"/>
      <c r="C151" s="61">
        <v>33419</v>
      </c>
      <c r="D151" s="61" t="s">
        <v>865</v>
      </c>
      <c r="E151" s="3" t="s">
        <v>866</v>
      </c>
      <c r="F151" s="61" t="s">
        <v>867</v>
      </c>
      <c r="G151" s="62" t="str">
        <f t="shared" si="12"/>
        <v>URF2026_NEP_061_03_Elaborar el Informe trimestral de seguimiento a las medidas de austeridad en el gasto público en la URF, segundo trimestre 2026</v>
      </c>
      <c r="H151" s="63" t="s">
        <v>858</v>
      </c>
      <c r="I151" s="61" t="s">
        <v>868</v>
      </c>
      <c r="J151" s="61" t="s">
        <v>819</v>
      </c>
      <c r="K151" s="61" t="s">
        <v>820</v>
      </c>
      <c r="L151" s="64" t="s">
        <v>822</v>
      </c>
      <c r="M151" s="64"/>
      <c r="N151" s="65">
        <v>46209</v>
      </c>
      <c r="O151" s="65">
        <v>46248.999305555553</v>
      </c>
      <c r="P151" s="66">
        <f t="shared" si="13"/>
        <v>39.999305555553292</v>
      </c>
      <c r="Q151" s="64" t="s">
        <v>822</v>
      </c>
      <c r="R151" s="64"/>
      <c r="S151" s="67" t="s">
        <v>175</v>
      </c>
      <c r="T151" s="61" t="s">
        <v>823</v>
      </c>
      <c r="U151" s="100">
        <v>0.25</v>
      </c>
      <c r="V151" s="63" t="s">
        <v>6</v>
      </c>
      <c r="W151" s="101" t="s">
        <v>177</v>
      </c>
      <c r="X151" s="67" t="s">
        <v>178</v>
      </c>
      <c r="Y151" s="67" t="s">
        <v>335</v>
      </c>
      <c r="Z151" s="67" t="s">
        <v>824</v>
      </c>
      <c r="AA151" s="61" t="s">
        <v>181</v>
      </c>
      <c r="AB151" s="61"/>
      <c r="AC151" s="61" t="s">
        <v>182</v>
      </c>
      <c r="AD151" s="61"/>
      <c r="AE151" s="68" t="str">
        <f t="shared" si="14"/>
        <v>Talento Humano
Tecnológicos</v>
      </c>
      <c r="AF151" s="61"/>
      <c r="AG151" s="61" t="s">
        <v>183</v>
      </c>
      <c r="AH151" s="61" t="s">
        <v>183</v>
      </c>
      <c r="AI151" s="69">
        <v>0</v>
      </c>
      <c r="AJ151" s="70"/>
      <c r="AK151" s="61" t="s">
        <v>183</v>
      </c>
      <c r="AL151" s="61" t="s">
        <v>183</v>
      </c>
      <c r="AM151" s="69">
        <v>0</v>
      </c>
      <c r="AN151" s="70"/>
      <c r="AO151" s="61" t="s">
        <v>183</v>
      </c>
      <c r="AP151" s="61" t="s">
        <v>183</v>
      </c>
      <c r="AQ151" s="69">
        <v>0</v>
      </c>
      <c r="AR151" s="70"/>
      <c r="AS151" s="61" t="s">
        <v>183</v>
      </c>
      <c r="AT151" s="61" t="s">
        <v>183</v>
      </c>
      <c r="AU151" s="69">
        <v>0</v>
      </c>
      <c r="AV151" s="70"/>
      <c r="AW151" s="61" t="s">
        <v>183</v>
      </c>
      <c r="AX151" s="61" t="s">
        <v>183</v>
      </c>
      <c r="AY151" s="69">
        <v>0</v>
      </c>
      <c r="AZ151" s="70"/>
      <c r="BA151" s="61" t="s">
        <v>183</v>
      </c>
      <c r="BB151" s="61" t="s">
        <v>183</v>
      </c>
      <c r="BC151" s="69">
        <v>0</v>
      </c>
      <c r="BD151" s="61"/>
      <c r="BE151" s="61" t="s">
        <v>183</v>
      </c>
      <c r="BF151" s="61"/>
      <c r="BG151" s="61" t="s">
        <v>183</v>
      </c>
      <c r="BH151" s="61"/>
      <c r="BI151" s="61"/>
      <c r="BJ151" s="61"/>
      <c r="BK151" s="61"/>
      <c r="BL151" s="61"/>
      <c r="BM151" s="61"/>
      <c r="BN151" s="61"/>
      <c r="BO151" s="61"/>
      <c r="BP151" s="61" t="s">
        <v>52</v>
      </c>
      <c r="BQ151" s="61" t="s">
        <v>463</v>
      </c>
      <c r="BR151" s="61" t="s">
        <v>464</v>
      </c>
      <c r="BS151" s="61" t="s">
        <v>53</v>
      </c>
      <c r="BT151" s="61" t="s">
        <v>825</v>
      </c>
      <c r="BU151" s="61"/>
      <c r="BV151" s="61" t="s">
        <v>183</v>
      </c>
      <c r="BW151" s="61"/>
      <c r="BX151" s="61" t="s">
        <v>183</v>
      </c>
      <c r="BY151" s="61" t="s">
        <v>183</v>
      </c>
      <c r="BZ151" s="61"/>
      <c r="CA151" s="61" t="s">
        <v>183</v>
      </c>
      <c r="CB151" s="61"/>
      <c r="CC151" s="61" t="s">
        <v>183</v>
      </c>
      <c r="CD151" s="61"/>
      <c r="CE151" s="61" t="s">
        <v>183</v>
      </c>
      <c r="CF151" s="61" t="s">
        <v>133</v>
      </c>
      <c r="CG151" s="61"/>
      <c r="CH151" s="68" t="str">
        <f t="shared" si="15"/>
        <v>17_Programas de transparencia y ética pública - PTEP
18_Plan anual de auditoría - PAAU
24_Operación del Sistema de Gestión Institucional - SGI</v>
      </c>
      <c r="CI151" s="61"/>
      <c r="CJ151" s="61"/>
      <c r="CK151" s="61"/>
      <c r="CL151" s="61"/>
      <c r="CM151" s="61" t="s">
        <v>188</v>
      </c>
      <c r="CN151" s="61"/>
      <c r="CO151" s="61" t="s">
        <v>431</v>
      </c>
      <c r="CP151" s="68" t="str">
        <f t="shared" si="16"/>
        <v>D05_Información y comunicación
D07_Control Interno</v>
      </c>
      <c r="CQ151" s="61"/>
      <c r="CR151" s="61"/>
      <c r="CS151" s="61"/>
      <c r="CT151" s="61"/>
      <c r="CU151" s="61"/>
      <c r="CV151" s="61"/>
      <c r="CW151" s="61"/>
      <c r="CX151" s="61"/>
      <c r="CY151" s="61"/>
      <c r="CZ151" s="61"/>
      <c r="DA151" s="61"/>
      <c r="DB151" s="61"/>
      <c r="DC151" s="61"/>
      <c r="DD151" s="61"/>
      <c r="DE151" s="61" t="s">
        <v>190</v>
      </c>
      <c r="DF151" s="61"/>
      <c r="DG151" s="61"/>
      <c r="DH151" s="61"/>
      <c r="DI151" s="61" t="s">
        <v>432</v>
      </c>
      <c r="DJ151" s="68" t="str">
        <f t="shared" si="17"/>
        <v>D05_P15_Transparencia, acceso a la información pública y lucha contra la corrupción
D07_P19_Control Interno</v>
      </c>
      <c r="DK151" s="61" t="s">
        <v>160</v>
      </c>
      <c r="DL151" s="61"/>
      <c r="DM151" s="61"/>
      <c r="DN151" s="61"/>
      <c r="DO151" s="61"/>
      <c r="DP151" s="61"/>
      <c r="DQ151" s="61"/>
      <c r="DR151" s="61"/>
      <c r="DS151" s="61"/>
      <c r="DT151" s="61"/>
      <c r="DU151" s="61"/>
      <c r="DV151" s="61"/>
      <c r="DW151" s="61"/>
      <c r="DX151" s="61"/>
      <c r="DY151" s="61"/>
      <c r="DZ151" s="61"/>
      <c r="EA151" s="61"/>
      <c r="EB151" s="61"/>
      <c r="EC151" s="61"/>
      <c r="ED151" s="61"/>
      <c r="EE151" s="61"/>
    </row>
    <row r="152" spans="2:135" s="2" customFormat="1" ht="84" customHeight="1" x14ac:dyDescent="0.3">
      <c r="B152" s="1"/>
      <c r="C152" s="61">
        <v>33421</v>
      </c>
      <c r="D152" s="61" t="s">
        <v>869</v>
      </c>
      <c r="E152" s="3" t="s">
        <v>870</v>
      </c>
      <c r="F152" s="61" t="s">
        <v>871</v>
      </c>
      <c r="G152" s="62" t="str">
        <f t="shared" si="12"/>
        <v>URF2026_NEP_061_04_Elaborar el Informe trimestral de seguimiento a las medidas de austeridad en el gasto público en la URF, tercer trimestre 2026</v>
      </c>
      <c r="H152" s="63" t="s">
        <v>858</v>
      </c>
      <c r="I152" s="61" t="s">
        <v>872</v>
      </c>
      <c r="J152" s="61" t="s">
        <v>819</v>
      </c>
      <c r="K152" s="61" t="s">
        <v>820</v>
      </c>
      <c r="L152" s="64" t="s">
        <v>822</v>
      </c>
      <c r="M152" s="64"/>
      <c r="N152" s="65">
        <v>46300</v>
      </c>
      <c r="O152" s="65">
        <v>46337.999305555553</v>
      </c>
      <c r="P152" s="66">
        <f t="shared" si="13"/>
        <v>37.999305555553292</v>
      </c>
      <c r="Q152" s="64" t="s">
        <v>822</v>
      </c>
      <c r="R152" s="64"/>
      <c r="S152" s="67" t="s">
        <v>175</v>
      </c>
      <c r="T152" s="61" t="s">
        <v>823</v>
      </c>
      <c r="U152" s="100">
        <v>0.25</v>
      </c>
      <c r="V152" s="63" t="s">
        <v>6</v>
      </c>
      <c r="W152" s="101" t="s">
        <v>177</v>
      </c>
      <c r="X152" s="67" t="s">
        <v>178</v>
      </c>
      <c r="Y152" s="67" t="s">
        <v>335</v>
      </c>
      <c r="Z152" s="67" t="s">
        <v>824</v>
      </c>
      <c r="AA152" s="61" t="s">
        <v>181</v>
      </c>
      <c r="AB152" s="61"/>
      <c r="AC152" s="61" t="s">
        <v>182</v>
      </c>
      <c r="AD152" s="61"/>
      <c r="AE152" s="68" t="str">
        <f t="shared" si="14"/>
        <v>Talento Humano
Tecnológicos</v>
      </c>
      <c r="AF152" s="61"/>
      <c r="AG152" s="61" t="s">
        <v>183</v>
      </c>
      <c r="AH152" s="61" t="s">
        <v>183</v>
      </c>
      <c r="AI152" s="69">
        <v>0</v>
      </c>
      <c r="AJ152" s="70"/>
      <c r="AK152" s="61" t="s">
        <v>183</v>
      </c>
      <c r="AL152" s="61" t="s">
        <v>183</v>
      </c>
      <c r="AM152" s="69">
        <v>0</v>
      </c>
      <c r="AN152" s="70"/>
      <c r="AO152" s="61" t="s">
        <v>183</v>
      </c>
      <c r="AP152" s="61" t="s">
        <v>183</v>
      </c>
      <c r="AQ152" s="69">
        <v>0</v>
      </c>
      <c r="AR152" s="70"/>
      <c r="AS152" s="61" t="s">
        <v>183</v>
      </c>
      <c r="AT152" s="61" t="s">
        <v>183</v>
      </c>
      <c r="AU152" s="69">
        <v>0</v>
      </c>
      <c r="AV152" s="70"/>
      <c r="AW152" s="61" t="s">
        <v>183</v>
      </c>
      <c r="AX152" s="61" t="s">
        <v>183</v>
      </c>
      <c r="AY152" s="69">
        <v>0</v>
      </c>
      <c r="AZ152" s="70"/>
      <c r="BA152" s="61" t="s">
        <v>183</v>
      </c>
      <c r="BB152" s="61" t="s">
        <v>183</v>
      </c>
      <c r="BC152" s="69">
        <v>0</v>
      </c>
      <c r="BD152" s="61"/>
      <c r="BE152" s="61" t="s">
        <v>183</v>
      </c>
      <c r="BF152" s="61"/>
      <c r="BG152" s="61" t="s">
        <v>183</v>
      </c>
      <c r="BH152" s="61"/>
      <c r="BI152" s="61"/>
      <c r="BJ152" s="61"/>
      <c r="BK152" s="61"/>
      <c r="BL152" s="61"/>
      <c r="BM152" s="61"/>
      <c r="BN152" s="61"/>
      <c r="BO152" s="61"/>
      <c r="BP152" s="61" t="s">
        <v>52</v>
      </c>
      <c r="BQ152" s="61" t="s">
        <v>463</v>
      </c>
      <c r="BR152" s="61" t="s">
        <v>464</v>
      </c>
      <c r="BS152" s="61" t="s">
        <v>53</v>
      </c>
      <c r="BT152" s="61" t="s">
        <v>825</v>
      </c>
      <c r="BU152" s="61"/>
      <c r="BV152" s="61" t="s">
        <v>183</v>
      </c>
      <c r="BW152" s="61"/>
      <c r="BX152" s="61" t="s">
        <v>183</v>
      </c>
      <c r="BY152" s="61" t="s">
        <v>183</v>
      </c>
      <c r="BZ152" s="61"/>
      <c r="CA152" s="61" t="s">
        <v>183</v>
      </c>
      <c r="CB152" s="61"/>
      <c r="CC152" s="61" t="s">
        <v>183</v>
      </c>
      <c r="CD152" s="61"/>
      <c r="CE152" s="61" t="s">
        <v>183</v>
      </c>
      <c r="CF152" s="61" t="s">
        <v>133</v>
      </c>
      <c r="CG152" s="61"/>
      <c r="CH152" s="68" t="str">
        <f t="shared" si="15"/>
        <v>17_Programas de transparencia y ética pública - PTEP
18_Plan anual de auditoría - PAAU
24_Operación del Sistema de Gestión Institucional - SGI</v>
      </c>
      <c r="CI152" s="61"/>
      <c r="CJ152" s="61"/>
      <c r="CK152" s="61"/>
      <c r="CL152" s="61"/>
      <c r="CM152" s="61" t="s">
        <v>188</v>
      </c>
      <c r="CN152" s="61"/>
      <c r="CO152" s="61" t="s">
        <v>431</v>
      </c>
      <c r="CP152" s="68" t="str">
        <f t="shared" si="16"/>
        <v>D05_Información y comunicación
D07_Control Interno</v>
      </c>
      <c r="CQ152" s="61"/>
      <c r="CR152" s="61"/>
      <c r="CS152" s="61"/>
      <c r="CT152" s="61"/>
      <c r="CU152" s="61"/>
      <c r="CV152" s="61"/>
      <c r="CW152" s="61"/>
      <c r="CX152" s="61"/>
      <c r="CY152" s="61"/>
      <c r="CZ152" s="61"/>
      <c r="DA152" s="61"/>
      <c r="DB152" s="61"/>
      <c r="DC152" s="61"/>
      <c r="DD152" s="61"/>
      <c r="DE152" s="61" t="s">
        <v>190</v>
      </c>
      <c r="DF152" s="61"/>
      <c r="DG152" s="61"/>
      <c r="DH152" s="61"/>
      <c r="DI152" s="61" t="s">
        <v>432</v>
      </c>
      <c r="DJ152" s="68" t="str">
        <f t="shared" si="17"/>
        <v>D05_P15_Transparencia, acceso a la información pública y lucha contra la corrupción
D07_P19_Control Interno</v>
      </c>
      <c r="DK152" s="61" t="s">
        <v>160</v>
      </c>
      <c r="DL152" s="61"/>
      <c r="DM152" s="61"/>
      <c r="DN152" s="61"/>
      <c r="DO152" s="61"/>
      <c r="DP152" s="61"/>
      <c r="DQ152" s="61"/>
      <c r="DR152" s="61"/>
      <c r="DS152" s="61"/>
      <c r="DT152" s="61"/>
      <c r="DU152" s="61"/>
      <c r="DV152" s="61"/>
      <c r="DW152" s="61"/>
      <c r="DX152" s="61"/>
      <c r="DY152" s="61"/>
      <c r="DZ152" s="61"/>
      <c r="EA152" s="61"/>
      <c r="EB152" s="61"/>
      <c r="EC152" s="61"/>
      <c r="ED152" s="61"/>
      <c r="EE152" s="61"/>
    </row>
    <row r="153" spans="2:135" s="2" customFormat="1" ht="84" customHeight="1" x14ac:dyDescent="0.3">
      <c r="B153" s="1"/>
      <c r="C153" s="61">
        <v>33423</v>
      </c>
      <c r="D153" s="61" t="s">
        <v>873</v>
      </c>
      <c r="E153" s="3" t="s">
        <v>874</v>
      </c>
      <c r="F153" s="61" t="s">
        <v>875</v>
      </c>
      <c r="G153" s="62" t="str">
        <f t="shared" si="12"/>
        <v>URF2026_NEI_062_Realizar la evaluación de la gestión por áreas o dependencias 2025</v>
      </c>
      <c r="H153" s="63" t="s">
        <v>876</v>
      </c>
      <c r="I153" s="61" t="s">
        <v>877</v>
      </c>
      <c r="J153" s="61" t="s">
        <v>819</v>
      </c>
      <c r="K153" s="61" t="s">
        <v>820</v>
      </c>
      <c r="L153" s="64" t="s">
        <v>822</v>
      </c>
      <c r="M153" s="64" t="s">
        <v>174</v>
      </c>
      <c r="N153" s="65">
        <v>46023</v>
      </c>
      <c r="O153" s="65">
        <v>46059.999305555553</v>
      </c>
      <c r="P153" s="66">
        <f t="shared" si="13"/>
        <v>36.999305555553292</v>
      </c>
      <c r="Q153" s="64" t="s">
        <v>822</v>
      </c>
      <c r="R153" s="64"/>
      <c r="S153" s="67" t="s">
        <v>175</v>
      </c>
      <c r="T153" s="61" t="s">
        <v>823</v>
      </c>
      <c r="U153" s="100">
        <v>1</v>
      </c>
      <c r="V153" s="63" t="s">
        <v>6</v>
      </c>
      <c r="W153" s="101" t="s">
        <v>218</v>
      </c>
      <c r="X153" s="67" t="s">
        <v>178</v>
      </c>
      <c r="Y153" s="67" t="s">
        <v>335</v>
      </c>
      <c r="Z153" s="67" t="s">
        <v>824</v>
      </c>
      <c r="AA153" s="61" t="s">
        <v>181</v>
      </c>
      <c r="AB153" s="61"/>
      <c r="AC153" s="61" t="s">
        <v>182</v>
      </c>
      <c r="AD153" s="61"/>
      <c r="AE153" s="68" t="str">
        <f t="shared" si="14"/>
        <v>Talento Humano
Tecnológicos</v>
      </c>
      <c r="AF153" s="61"/>
      <c r="AG153" s="61" t="s">
        <v>183</v>
      </c>
      <c r="AH153" s="61" t="s">
        <v>183</v>
      </c>
      <c r="AI153" s="69">
        <v>0</v>
      </c>
      <c r="AJ153" s="70"/>
      <c r="AK153" s="61" t="s">
        <v>183</v>
      </c>
      <c r="AL153" s="61" t="s">
        <v>183</v>
      </c>
      <c r="AM153" s="69">
        <v>0</v>
      </c>
      <c r="AN153" s="70"/>
      <c r="AO153" s="61" t="s">
        <v>183</v>
      </c>
      <c r="AP153" s="61" t="s">
        <v>183</v>
      </c>
      <c r="AQ153" s="69">
        <v>0</v>
      </c>
      <c r="AR153" s="70"/>
      <c r="AS153" s="61" t="s">
        <v>183</v>
      </c>
      <c r="AT153" s="61" t="s">
        <v>183</v>
      </c>
      <c r="AU153" s="69">
        <v>0</v>
      </c>
      <c r="AV153" s="70"/>
      <c r="AW153" s="61" t="s">
        <v>183</v>
      </c>
      <c r="AX153" s="61" t="s">
        <v>183</v>
      </c>
      <c r="AY153" s="69">
        <v>0</v>
      </c>
      <c r="AZ153" s="70"/>
      <c r="BA153" s="61" t="s">
        <v>183</v>
      </c>
      <c r="BB153" s="61" t="s">
        <v>183</v>
      </c>
      <c r="BC153" s="69">
        <v>0</v>
      </c>
      <c r="BD153" s="61"/>
      <c r="BE153" s="61" t="s">
        <v>183</v>
      </c>
      <c r="BF153" s="61"/>
      <c r="BG153" s="61" t="s">
        <v>183</v>
      </c>
      <c r="BH153" s="61"/>
      <c r="BI153" s="61"/>
      <c r="BJ153" s="61"/>
      <c r="BK153" s="61"/>
      <c r="BL153" s="61"/>
      <c r="BM153" s="61"/>
      <c r="BN153" s="61"/>
      <c r="BO153" s="61"/>
      <c r="BP153" s="61" t="s">
        <v>52</v>
      </c>
      <c r="BQ153" s="61" t="s">
        <v>463</v>
      </c>
      <c r="BR153" s="61" t="s">
        <v>464</v>
      </c>
      <c r="BS153" s="61" t="s">
        <v>53</v>
      </c>
      <c r="BT153" s="61" t="s">
        <v>825</v>
      </c>
      <c r="BU153" s="61"/>
      <c r="BV153" s="61" t="s">
        <v>183</v>
      </c>
      <c r="BW153" s="61"/>
      <c r="BX153" s="61" t="s">
        <v>183</v>
      </c>
      <c r="BY153" s="61" t="s">
        <v>183</v>
      </c>
      <c r="BZ153" s="61"/>
      <c r="CA153" s="61" t="s">
        <v>183</v>
      </c>
      <c r="CB153" s="61"/>
      <c r="CC153" s="61" t="s">
        <v>183</v>
      </c>
      <c r="CD153" s="61"/>
      <c r="CE153" s="61" t="s">
        <v>183</v>
      </c>
      <c r="CF153" s="61" t="s">
        <v>133</v>
      </c>
      <c r="CG153" s="61"/>
      <c r="CH153" s="68" t="str">
        <f t="shared" si="15"/>
        <v>17_Programas de transparencia y ética pública - PTEP
18_Plan anual de auditoría - PAAU
24_Operación del Sistema de Gestión Institucional - SGI</v>
      </c>
      <c r="CI153" s="61"/>
      <c r="CJ153" s="61"/>
      <c r="CK153" s="61"/>
      <c r="CL153" s="61"/>
      <c r="CM153" s="61" t="s">
        <v>188</v>
      </c>
      <c r="CN153" s="61"/>
      <c r="CO153" s="61" t="s">
        <v>431</v>
      </c>
      <c r="CP153" s="68" t="str">
        <f t="shared" si="16"/>
        <v>D05_Información y comunicación
D07_Control Interno</v>
      </c>
      <c r="CQ153" s="61"/>
      <c r="CR153" s="61"/>
      <c r="CS153" s="61"/>
      <c r="CT153" s="61"/>
      <c r="CU153" s="61"/>
      <c r="CV153" s="61"/>
      <c r="CW153" s="61"/>
      <c r="CX153" s="61"/>
      <c r="CY153" s="61"/>
      <c r="CZ153" s="61"/>
      <c r="DA153" s="61"/>
      <c r="DB153" s="61"/>
      <c r="DC153" s="61"/>
      <c r="DD153" s="61"/>
      <c r="DE153" s="61" t="s">
        <v>190</v>
      </c>
      <c r="DF153" s="61"/>
      <c r="DG153" s="61"/>
      <c r="DH153" s="61"/>
      <c r="DI153" s="61" t="s">
        <v>432</v>
      </c>
      <c r="DJ153" s="68" t="str">
        <f t="shared" si="17"/>
        <v>D05_P15_Transparencia, acceso a la información pública y lucha contra la corrupción
D07_P19_Control Interno</v>
      </c>
      <c r="DK153" s="61" t="s">
        <v>160</v>
      </c>
      <c r="DL153" s="61"/>
      <c r="DM153" s="61"/>
      <c r="DN153" s="61"/>
      <c r="DO153" s="61"/>
      <c r="DP153" s="61"/>
      <c r="DQ153" s="61"/>
      <c r="DR153" s="61"/>
      <c r="DS153" s="61"/>
      <c r="DT153" s="61"/>
      <c r="DU153" s="61"/>
      <c r="DV153" s="61"/>
      <c r="DW153" s="61"/>
      <c r="DX153" s="61"/>
      <c r="DY153" s="61"/>
      <c r="DZ153" s="61"/>
      <c r="EA153" s="61"/>
      <c r="EB153" s="61"/>
      <c r="EC153" s="61"/>
      <c r="ED153" s="61"/>
      <c r="EE153" s="61"/>
    </row>
    <row r="154" spans="2:135" s="2" customFormat="1" ht="84" customHeight="1" x14ac:dyDescent="0.3">
      <c r="B154" s="1"/>
      <c r="C154" s="61">
        <v>33425</v>
      </c>
      <c r="D154" s="61" t="s">
        <v>878</v>
      </c>
      <c r="E154" s="3" t="s">
        <v>879</v>
      </c>
      <c r="F154" s="61" t="s">
        <v>880</v>
      </c>
      <c r="G154" s="62" t="str">
        <f t="shared" si="12"/>
        <v>URF2026_NEI_063_Realizar evaluación Anual del Sistema de Control Interno Contable 2025</v>
      </c>
      <c r="H154" s="63" t="s">
        <v>881</v>
      </c>
      <c r="I154" s="61" t="s">
        <v>882</v>
      </c>
      <c r="J154" s="61" t="s">
        <v>819</v>
      </c>
      <c r="K154" s="61" t="s">
        <v>820</v>
      </c>
      <c r="L154" s="64" t="s">
        <v>822</v>
      </c>
      <c r="M154" s="64" t="s">
        <v>883</v>
      </c>
      <c r="N154" s="65">
        <v>46055</v>
      </c>
      <c r="O154" s="65">
        <v>46101.999305555553</v>
      </c>
      <c r="P154" s="66">
        <f t="shared" si="13"/>
        <v>46.999305555553292</v>
      </c>
      <c r="Q154" s="64" t="s">
        <v>822</v>
      </c>
      <c r="R154" s="64"/>
      <c r="S154" s="67" t="s">
        <v>175</v>
      </c>
      <c r="T154" s="61" t="s">
        <v>823</v>
      </c>
      <c r="U154" s="100">
        <v>1</v>
      </c>
      <c r="V154" s="63" t="s">
        <v>6</v>
      </c>
      <c r="W154" s="101" t="s">
        <v>218</v>
      </c>
      <c r="X154" s="67" t="s">
        <v>178</v>
      </c>
      <c r="Y154" s="67" t="s">
        <v>335</v>
      </c>
      <c r="Z154" s="67" t="s">
        <v>824</v>
      </c>
      <c r="AA154" s="61" t="s">
        <v>181</v>
      </c>
      <c r="AB154" s="61"/>
      <c r="AC154" s="61" t="s">
        <v>182</v>
      </c>
      <c r="AD154" s="61"/>
      <c r="AE154" s="68" t="str">
        <f t="shared" si="14"/>
        <v>Talento Humano
Tecnológicos</v>
      </c>
      <c r="AF154" s="61"/>
      <c r="AG154" s="61" t="s">
        <v>183</v>
      </c>
      <c r="AH154" s="61" t="s">
        <v>183</v>
      </c>
      <c r="AI154" s="69">
        <v>0</v>
      </c>
      <c r="AJ154" s="70"/>
      <c r="AK154" s="61" t="s">
        <v>183</v>
      </c>
      <c r="AL154" s="61" t="s">
        <v>183</v>
      </c>
      <c r="AM154" s="69">
        <v>0</v>
      </c>
      <c r="AN154" s="70"/>
      <c r="AO154" s="61" t="s">
        <v>183</v>
      </c>
      <c r="AP154" s="61" t="s">
        <v>183</v>
      </c>
      <c r="AQ154" s="69">
        <v>0</v>
      </c>
      <c r="AR154" s="70"/>
      <c r="AS154" s="61" t="s">
        <v>183</v>
      </c>
      <c r="AT154" s="61" t="s">
        <v>183</v>
      </c>
      <c r="AU154" s="69">
        <v>0</v>
      </c>
      <c r="AV154" s="70"/>
      <c r="AW154" s="61" t="s">
        <v>183</v>
      </c>
      <c r="AX154" s="61" t="s">
        <v>183</v>
      </c>
      <c r="AY154" s="69">
        <v>0</v>
      </c>
      <c r="AZ154" s="70"/>
      <c r="BA154" s="61" t="s">
        <v>183</v>
      </c>
      <c r="BB154" s="61" t="s">
        <v>183</v>
      </c>
      <c r="BC154" s="69">
        <v>0</v>
      </c>
      <c r="BD154" s="61"/>
      <c r="BE154" s="61" t="s">
        <v>183</v>
      </c>
      <c r="BF154" s="61"/>
      <c r="BG154" s="61" t="s">
        <v>183</v>
      </c>
      <c r="BH154" s="61"/>
      <c r="BI154" s="61"/>
      <c r="BJ154" s="61"/>
      <c r="BK154" s="61"/>
      <c r="BL154" s="61"/>
      <c r="BM154" s="61"/>
      <c r="BN154" s="61"/>
      <c r="BO154" s="61"/>
      <c r="BP154" s="61" t="s">
        <v>52</v>
      </c>
      <c r="BQ154" s="61" t="s">
        <v>463</v>
      </c>
      <c r="BR154" s="61" t="s">
        <v>464</v>
      </c>
      <c r="BS154" s="61" t="s">
        <v>53</v>
      </c>
      <c r="BT154" s="61" t="s">
        <v>825</v>
      </c>
      <c r="BU154" s="61"/>
      <c r="BV154" s="61" t="s">
        <v>183</v>
      </c>
      <c r="BW154" s="61"/>
      <c r="BX154" s="61" t="s">
        <v>183</v>
      </c>
      <c r="BY154" s="61" t="s">
        <v>183</v>
      </c>
      <c r="BZ154" s="61"/>
      <c r="CA154" s="61" t="s">
        <v>183</v>
      </c>
      <c r="CB154" s="61"/>
      <c r="CC154" s="61" t="s">
        <v>183</v>
      </c>
      <c r="CD154" s="61"/>
      <c r="CE154" s="61" t="s">
        <v>183</v>
      </c>
      <c r="CF154" s="61" t="s">
        <v>133</v>
      </c>
      <c r="CG154" s="61"/>
      <c r="CH154" s="68" t="str">
        <f t="shared" si="15"/>
        <v>17_Programas de transparencia y ética pública - PTEP
18_Plan anual de auditoría - PAAU
24_Operación del Sistema de Gestión Institucional - SGI</v>
      </c>
      <c r="CI154" s="61"/>
      <c r="CJ154" s="61"/>
      <c r="CK154" s="61"/>
      <c r="CL154" s="61"/>
      <c r="CM154" s="61" t="s">
        <v>188</v>
      </c>
      <c r="CN154" s="61"/>
      <c r="CO154" s="61" t="s">
        <v>431</v>
      </c>
      <c r="CP154" s="68" t="str">
        <f t="shared" si="16"/>
        <v>D05_Información y comunicación
D07_Control Interno</v>
      </c>
      <c r="CQ154" s="61"/>
      <c r="CR154" s="61"/>
      <c r="CS154" s="61"/>
      <c r="CT154" s="61"/>
      <c r="CU154" s="61"/>
      <c r="CV154" s="61"/>
      <c r="CW154" s="61"/>
      <c r="CX154" s="61"/>
      <c r="CY154" s="61"/>
      <c r="CZ154" s="61"/>
      <c r="DA154" s="61"/>
      <c r="DB154" s="61"/>
      <c r="DC154" s="61"/>
      <c r="DD154" s="61"/>
      <c r="DE154" s="61" t="s">
        <v>190</v>
      </c>
      <c r="DF154" s="61"/>
      <c r="DG154" s="61"/>
      <c r="DH154" s="61"/>
      <c r="DI154" s="61" t="s">
        <v>432</v>
      </c>
      <c r="DJ154" s="68" t="str">
        <f t="shared" si="17"/>
        <v>D05_P15_Transparencia, acceso a la información pública y lucha contra la corrupción
D07_P19_Control Interno</v>
      </c>
      <c r="DK154" s="61" t="s">
        <v>160</v>
      </c>
      <c r="DL154" s="61"/>
      <c r="DM154" s="61"/>
      <c r="DN154" s="61"/>
      <c r="DO154" s="61"/>
      <c r="DP154" s="61"/>
      <c r="DQ154" s="61"/>
      <c r="DR154" s="61"/>
      <c r="DS154" s="61"/>
      <c r="DT154" s="61"/>
      <c r="DU154" s="61"/>
      <c r="DV154" s="61"/>
      <c r="DW154" s="61"/>
      <c r="DX154" s="61"/>
      <c r="DY154" s="61"/>
      <c r="DZ154" s="61"/>
      <c r="EA154" s="61"/>
      <c r="EB154" s="61"/>
      <c r="EC154" s="61"/>
      <c r="ED154" s="61"/>
      <c r="EE154" s="61"/>
    </row>
    <row r="155" spans="2:135" s="2" customFormat="1" ht="84" customHeight="1" x14ac:dyDescent="0.3">
      <c r="B155" s="1"/>
      <c r="C155" s="61">
        <v>33427</v>
      </c>
      <c r="D155" s="61" t="s">
        <v>884</v>
      </c>
      <c r="E155" s="3" t="s">
        <v>885</v>
      </c>
      <c r="F155" s="61" t="s">
        <v>886</v>
      </c>
      <c r="G155" s="62" t="str">
        <f t="shared" si="12"/>
        <v>URF2026_NEI_064_Responder el cuestionario del FURAG  - MECI</v>
      </c>
      <c r="H155" s="63" t="s">
        <v>887</v>
      </c>
      <c r="I155" s="61" t="s">
        <v>888</v>
      </c>
      <c r="J155" s="61" t="s">
        <v>888</v>
      </c>
      <c r="K155" s="61" t="s">
        <v>820</v>
      </c>
      <c r="L155" s="64" t="s">
        <v>822</v>
      </c>
      <c r="M155" s="64"/>
      <c r="N155" s="65">
        <v>46118</v>
      </c>
      <c r="O155" s="65">
        <v>46171.999305555553</v>
      </c>
      <c r="P155" s="66">
        <f t="shared" si="13"/>
        <v>53.999305555553292</v>
      </c>
      <c r="Q155" s="64" t="s">
        <v>822</v>
      </c>
      <c r="R155" s="64"/>
      <c r="S155" s="67" t="s">
        <v>175</v>
      </c>
      <c r="T155" s="61" t="s">
        <v>823</v>
      </c>
      <c r="U155" s="100">
        <v>1</v>
      </c>
      <c r="V155" s="63" t="s">
        <v>6</v>
      </c>
      <c r="W155" s="101" t="s">
        <v>218</v>
      </c>
      <c r="X155" s="67" t="s">
        <v>178</v>
      </c>
      <c r="Y155" s="67" t="s">
        <v>335</v>
      </c>
      <c r="Z155" s="67" t="s">
        <v>824</v>
      </c>
      <c r="AA155" s="61" t="s">
        <v>181</v>
      </c>
      <c r="AB155" s="61"/>
      <c r="AC155" s="61" t="s">
        <v>182</v>
      </c>
      <c r="AD155" s="61"/>
      <c r="AE155" s="68" t="str">
        <f t="shared" si="14"/>
        <v>Talento Humano
Tecnológicos</v>
      </c>
      <c r="AF155" s="61"/>
      <c r="AG155" s="61" t="s">
        <v>183</v>
      </c>
      <c r="AH155" s="61" t="s">
        <v>183</v>
      </c>
      <c r="AI155" s="69">
        <v>0</v>
      </c>
      <c r="AJ155" s="70"/>
      <c r="AK155" s="61" t="s">
        <v>183</v>
      </c>
      <c r="AL155" s="61" t="s">
        <v>183</v>
      </c>
      <c r="AM155" s="69">
        <v>0</v>
      </c>
      <c r="AN155" s="70"/>
      <c r="AO155" s="61" t="s">
        <v>183</v>
      </c>
      <c r="AP155" s="61" t="s">
        <v>183</v>
      </c>
      <c r="AQ155" s="69">
        <v>0</v>
      </c>
      <c r="AR155" s="70"/>
      <c r="AS155" s="61" t="s">
        <v>183</v>
      </c>
      <c r="AT155" s="61" t="s">
        <v>183</v>
      </c>
      <c r="AU155" s="69">
        <v>0</v>
      </c>
      <c r="AV155" s="70"/>
      <c r="AW155" s="61" t="s">
        <v>183</v>
      </c>
      <c r="AX155" s="61" t="s">
        <v>183</v>
      </c>
      <c r="AY155" s="69">
        <v>0</v>
      </c>
      <c r="AZ155" s="70"/>
      <c r="BA155" s="61" t="s">
        <v>183</v>
      </c>
      <c r="BB155" s="61" t="s">
        <v>183</v>
      </c>
      <c r="BC155" s="69">
        <v>0</v>
      </c>
      <c r="BD155" s="61"/>
      <c r="BE155" s="61" t="s">
        <v>183</v>
      </c>
      <c r="BF155" s="61"/>
      <c r="BG155" s="61" t="s">
        <v>183</v>
      </c>
      <c r="BH155" s="61"/>
      <c r="BI155" s="61"/>
      <c r="BJ155" s="61"/>
      <c r="BK155" s="61"/>
      <c r="BL155" s="61"/>
      <c r="BM155" s="61"/>
      <c r="BN155" s="61"/>
      <c r="BO155" s="61"/>
      <c r="BP155" s="61"/>
      <c r="BQ155" s="61" t="s">
        <v>183</v>
      </c>
      <c r="BR155" s="61" t="s">
        <v>183</v>
      </c>
      <c r="BS155" s="61" t="s">
        <v>53</v>
      </c>
      <c r="BT155" s="61" t="s">
        <v>889</v>
      </c>
      <c r="BU155" s="61"/>
      <c r="BV155" s="61" t="s">
        <v>183</v>
      </c>
      <c r="BW155" s="61"/>
      <c r="BX155" s="61" t="s">
        <v>183</v>
      </c>
      <c r="BY155" s="61" t="s">
        <v>183</v>
      </c>
      <c r="BZ155" s="61"/>
      <c r="CA155" s="61" t="s">
        <v>183</v>
      </c>
      <c r="CB155" s="61"/>
      <c r="CC155" s="61" t="s">
        <v>183</v>
      </c>
      <c r="CD155" s="61"/>
      <c r="CE155" s="61" t="s">
        <v>183</v>
      </c>
      <c r="CF155" s="61" t="s">
        <v>133</v>
      </c>
      <c r="CG155" s="61"/>
      <c r="CH155" s="68" t="str">
        <f t="shared" si="15"/>
        <v>18_Plan anual de auditoría - PAAU
24_Operación del Sistema de Gestión Institucional - SGI</v>
      </c>
      <c r="CI155" s="61"/>
      <c r="CJ155" s="61"/>
      <c r="CK155" s="61"/>
      <c r="CL155" s="61"/>
      <c r="CM155" s="61" t="s">
        <v>188</v>
      </c>
      <c r="CN155" s="61"/>
      <c r="CO155" s="61" t="s">
        <v>431</v>
      </c>
      <c r="CP155" s="68" t="str">
        <f t="shared" si="16"/>
        <v>D05_Información y comunicación
D07_Control Interno</v>
      </c>
      <c r="CQ155" s="61"/>
      <c r="CR155" s="61"/>
      <c r="CS155" s="61"/>
      <c r="CT155" s="61"/>
      <c r="CU155" s="61"/>
      <c r="CV155" s="61"/>
      <c r="CW155" s="61"/>
      <c r="CX155" s="61"/>
      <c r="CY155" s="61"/>
      <c r="CZ155" s="61"/>
      <c r="DA155" s="61"/>
      <c r="DB155" s="61"/>
      <c r="DC155" s="61"/>
      <c r="DD155" s="61"/>
      <c r="DE155" s="61" t="s">
        <v>190</v>
      </c>
      <c r="DF155" s="61"/>
      <c r="DG155" s="61"/>
      <c r="DH155" s="61"/>
      <c r="DI155" s="61" t="s">
        <v>432</v>
      </c>
      <c r="DJ155" s="68" t="str">
        <f t="shared" si="17"/>
        <v>D05_P15_Transparencia, acceso a la información pública y lucha contra la corrupción
D07_P19_Control Interno</v>
      </c>
      <c r="DK155" s="61" t="s">
        <v>160</v>
      </c>
      <c r="DL155" s="61"/>
      <c r="DM155" s="61"/>
      <c r="DN155" s="61"/>
      <c r="DO155" s="61"/>
      <c r="DP155" s="61"/>
      <c r="DQ155" s="61"/>
      <c r="DR155" s="61"/>
      <c r="DS155" s="61"/>
      <c r="DT155" s="61"/>
      <c r="DU155" s="61"/>
      <c r="DV155" s="61"/>
      <c r="DW155" s="61"/>
      <c r="DX155" s="61"/>
      <c r="DY155" s="61"/>
      <c r="DZ155" s="61"/>
      <c r="EA155" s="61"/>
      <c r="EB155" s="61"/>
      <c r="EC155" s="61"/>
      <c r="ED155" s="61"/>
      <c r="EE155" s="61"/>
    </row>
    <row r="156" spans="2:135" s="2" customFormat="1" ht="84" customHeight="1" x14ac:dyDescent="0.3">
      <c r="B156" s="1"/>
      <c r="C156" s="61">
        <v>33429</v>
      </c>
      <c r="D156" s="61" t="s">
        <v>890</v>
      </c>
      <c r="E156" s="3" t="s">
        <v>891</v>
      </c>
      <c r="F156" s="61" t="s">
        <v>892</v>
      </c>
      <c r="G156" s="62" t="str">
        <f t="shared" si="12"/>
        <v>URF2026_NEI_065_Realizar seguimiento al SIGEP Componente Hoja de Vida y Bienes y Rentas y conflicto de interés</v>
      </c>
      <c r="H156" s="63" t="s">
        <v>893</v>
      </c>
      <c r="I156" s="61" t="s">
        <v>894</v>
      </c>
      <c r="J156" s="61" t="s">
        <v>819</v>
      </c>
      <c r="K156" s="61" t="s">
        <v>820</v>
      </c>
      <c r="L156" s="64" t="s">
        <v>821</v>
      </c>
      <c r="M156" s="64"/>
      <c r="N156" s="65">
        <v>46237</v>
      </c>
      <c r="O156" s="65">
        <v>46272.999305555553</v>
      </c>
      <c r="P156" s="66">
        <f t="shared" si="13"/>
        <v>35.999305555553292</v>
      </c>
      <c r="Q156" s="64" t="s">
        <v>822</v>
      </c>
      <c r="R156" s="64"/>
      <c r="S156" s="67" t="s">
        <v>175</v>
      </c>
      <c r="T156" s="61" t="s">
        <v>823</v>
      </c>
      <c r="U156" s="100">
        <v>1</v>
      </c>
      <c r="V156" s="63" t="s">
        <v>6</v>
      </c>
      <c r="W156" s="101" t="s">
        <v>218</v>
      </c>
      <c r="X156" s="67" t="s">
        <v>178</v>
      </c>
      <c r="Y156" s="67" t="s">
        <v>335</v>
      </c>
      <c r="Z156" s="67" t="s">
        <v>824</v>
      </c>
      <c r="AA156" s="61" t="s">
        <v>181</v>
      </c>
      <c r="AB156" s="61"/>
      <c r="AC156" s="61" t="s">
        <v>182</v>
      </c>
      <c r="AD156" s="61"/>
      <c r="AE156" s="68" t="str">
        <f t="shared" si="14"/>
        <v>Talento Humano
Tecnológicos</v>
      </c>
      <c r="AF156" s="61"/>
      <c r="AG156" s="61" t="s">
        <v>183</v>
      </c>
      <c r="AH156" s="61" t="s">
        <v>183</v>
      </c>
      <c r="AI156" s="69">
        <v>0</v>
      </c>
      <c r="AJ156" s="70"/>
      <c r="AK156" s="61" t="s">
        <v>183</v>
      </c>
      <c r="AL156" s="61" t="s">
        <v>183</v>
      </c>
      <c r="AM156" s="69">
        <v>0</v>
      </c>
      <c r="AN156" s="70"/>
      <c r="AO156" s="61" t="s">
        <v>183</v>
      </c>
      <c r="AP156" s="61" t="s">
        <v>183</v>
      </c>
      <c r="AQ156" s="69">
        <v>0</v>
      </c>
      <c r="AR156" s="70"/>
      <c r="AS156" s="61" t="s">
        <v>183</v>
      </c>
      <c r="AT156" s="61" t="s">
        <v>183</v>
      </c>
      <c r="AU156" s="69">
        <v>0</v>
      </c>
      <c r="AV156" s="70"/>
      <c r="AW156" s="61" t="s">
        <v>183</v>
      </c>
      <c r="AX156" s="61" t="s">
        <v>183</v>
      </c>
      <c r="AY156" s="69">
        <v>0</v>
      </c>
      <c r="AZ156" s="70"/>
      <c r="BA156" s="61" t="s">
        <v>183</v>
      </c>
      <c r="BB156" s="61" t="s">
        <v>183</v>
      </c>
      <c r="BC156" s="69">
        <v>0</v>
      </c>
      <c r="BD156" s="61"/>
      <c r="BE156" s="61" t="s">
        <v>183</v>
      </c>
      <c r="BF156" s="61"/>
      <c r="BG156" s="61" t="s">
        <v>183</v>
      </c>
      <c r="BH156" s="61"/>
      <c r="BI156" s="61"/>
      <c r="BJ156" s="61"/>
      <c r="BK156" s="61"/>
      <c r="BL156" s="61"/>
      <c r="BM156" s="61"/>
      <c r="BN156" s="61"/>
      <c r="BO156" s="61"/>
      <c r="BP156" s="61" t="s">
        <v>52</v>
      </c>
      <c r="BQ156" s="61" t="s">
        <v>463</v>
      </c>
      <c r="BR156" s="61" t="s">
        <v>464</v>
      </c>
      <c r="BS156" s="61" t="s">
        <v>53</v>
      </c>
      <c r="BT156" s="61" t="s">
        <v>825</v>
      </c>
      <c r="BU156" s="61"/>
      <c r="BV156" s="61" t="s">
        <v>183</v>
      </c>
      <c r="BW156" s="61"/>
      <c r="BX156" s="61" t="s">
        <v>183</v>
      </c>
      <c r="BY156" s="61" t="s">
        <v>183</v>
      </c>
      <c r="BZ156" s="61"/>
      <c r="CA156" s="61" t="s">
        <v>183</v>
      </c>
      <c r="CB156" s="61"/>
      <c r="CC156" s="61" t="s">
        <v>183</v>
      </c>
      <c r="CD156" s="61"/>
      <c r="CE156" s="61" t="s">
        <v>183</v>
      </c>
      <c r="CF156" s="61" t="s">
        <v>133</v>
      </c>
      <c r="CG156" s="61"/>
      <c r="CH156" s="68" t="str">
        <f t="shared" si="15"/>
        <v>17_Programas de transparencia y ética pública - PTEP
18_Plan anual de auditoría - PAAU
24_Operación del Sistema de Gestión Institucional - SGI</v>
      </c>
      <c r="CI156" s="61"/>
      <c r="CJ156" s="61"/>
      <c r="CK156" s="61"/>
      <c r="CL156" s="61"/>
      <c r="CM156" s="61"/>
      <c r="CN156" s="61"/>
      <c r="CO156" s="61" t="s">
        <v>431</v>
      </c>
      <c r="CP156" s="68" t="str">
        <f t="shared" si="16"/>
        <v>D07_Control Interno</v>
      </c>
      <c r="CQ156" s="61"/>
      <c r="CR156" s="61"/>
      <c r="CS156" s="61"/>
      <c r="CT156" s="61"/>
      <c r="CU156" s="61"/>
      <c r="CV156" s="61"/>
      <c r="CW156" s="61"/>
      <c r="CX156" s="61"/>
      <c r="CY156" s="61"/>
      <c r="CZ156" s="61"/>
      <c r="DA156" s="61"/>
      <c r="DB156" s="61"/>
      <c r="DC156" s="61"/>
      <c r="DD156" s="61"/>
      <c r="DE156" s="61"/>
      <c r="DF156" s="61"/>
      <c r="DG156" s="61"/>
      <c r="DH156" s="61"/>
      <c r="DI156" s="61" t="s">
        <v>432</v>
      </c>
      <c r="DJ156" s="68" t="str">
        <f t="shared" si="17"/>
        <v>D07_P19_Control Interno</v>
      </c>
      <c r="DK156" s="61" t="s">
        <v>160</v>
      </c>
      <c r="DL156" s="61"/>
      <c r="DM156" s="61"/>
      <c r="DN156" s="61"/>
      <c r="DO156" s="61"/>
      <c r="DP156" s="61"/>
      <c r="DQ156" s="61"/>
      <c r="DR156" s="61"/>
      <c r="DS156" s="61"/>
      <c r="DT156" s="61"/>
      <c r="DU156" s="61"/>
      <c r="DV156" s="61"/>
      <c r="DW156" s="61"/>
      <c r="DX156" s="61"/>
      <c r="DY156" s="61"/>
      <c r="DZ156" s="61"/>
      <c r="EA156" s="61"/>
      <c r="EB156" s="61"/>
      <c r="EC156" s="61"/>
      <c r="ED156" s="61"/>
      <c r="EE156" s="61"/>
    </row>
    <row r="157" spans="2:135" s="2" customFormat="1" ht="84" customHeight="1" x14ac:dyDescent="0.3">
      <c r="B157" s="1"/>
      <c r="C157" s="61">
        <v>33431</v>
      </c>
      <c r="D157" s="61" t="s">
        <v>895</v>
      </c>
      <c r="E157" s="3" t="s">
        <v>896</v>
      </c>
      <c r="F157" s="61" t="s">
        <v>897</v>
      </c>
      <c r="G157" s="62" t="str">
        <f t="shared" si="12"/>
        <v>URF2026_NEI_066_Realizar la verificación a la concertación de los Acuerdos de Gestión del 2026 y evaluación de los correspondientes al año 2025</v>
      </c>
      <c r="H157" s="63" t="s">
        <v>898</v>
      </c>
      <c r="I157" s="61" t="s">
        <v>899</v>
      </c>
      <c r="J157" s="61" t="s">
        <v>819</v>
      </c>
      <c r="K157" s="61" t="s">
        <v>820</v>
      </c>
      <c r="L157" s="64" t="s">
        <v>821</v>
      </c>
      <c r="M157" s="64" t="s">
        <v>900</v>
      </c>
      <c r="N157" s="65">
        <v>46266</v>
      </c>
      <c r="O157" s="65">
        <v>46300.999305555553</v>
      </c>
      <c r="P157" s="66">
        <f t="shared" si="13"/>
        <v>34.999305555553292</v>
      </c>
      <c r="Q157" s="64" t="s">
        <v>822</v>
      </c>
      <c r="R157" s="64"/>
      <c r="S157" s="67" t="s">
        <v>175</v>
      </c>
      <c r="T157" s="61" t="s">
        <v>823</v>
      </c>
      <c r="U157" s="100">
        <v>1</v>
      </c>
      <c r="V157" s="63" t="s">
        <v>6</v>
      </c>
      <c r="W157" s="101" t="s">
        <v>218</v>
      </c>
      <c r="X157" s="67" t="s">
        <v>178</v>
      </c>
      <c r="Y157" s="67" t="s">
        <v>335</v>
      </c>
      <c r="Z157" s="67" t="s">
        <v>824</v>
      </c>
      <c r="AA157" s="61" t="s">
        <v>181</v>
      </c>
      <c r="AB157" s="61"/>
      <c r="AC157" s="61" t="s">
        <v>182</v>
      </c>
      <c r="AD157" s="61"/>
      <c r="AE157" s="68" t="str">
        <f t="shared" si="14"/>
        <v>Talento Humano
Tecnológicos</v>
      </c>
      <c r="AF157" s="61"/>
      <c r="AG157" s="61" t="s">
        <v>183</v>
      </c>
      <c r="AH157" s="61" t="s">
        <v>183</v>
      </c>
      <c r="AI157" s="69">
        <v>0</v>
      </c>
      <c r="AJ157" s="70"/>
      <c r="AK157" s="61" t="s">
        <v>183</v>
      </c>
      <c r="AL157" s="61" t="s">
        <v>183</v>
      </c>
      <c r="AM157" s="69">
        <v>0</v>
      </c>
      <c r="AN157" s="70"/>
      <c r="AO157" s="61" t="s">
        <v>183</v>
      </c>
      <c r="AP157" s="61" t="s">
        <v>183</v>
      </c>
      <c r="AQ157" s="69">
        <v>0</v>
      </c>
      <c r="AR157" s="70"/>
      <c r="AS157" s="61" t="s">
        <v>183</v>
      </c>
      <c r="AT157" s="61" t="s">
        <v>183</v>
      </c>
      <c r="AU157" s="69">
        <v>0</v>
      </c>
      <c r="AV157" s="70"/>
      <c r="AW157" s="61" t="s">
        <v>183</v>
      </c>
      <c r="AX157" s="61" t="s">
        <v>183</v>
      </c>
      <c r="AY157" s="69">
        <v>0</v>
      </c>
      <c r="AZ157" s="70"/>
      <c r="BA157" s="61" t="s">
        <v>183</v>
      </c>
      <c r="BB157" s="61" t="s">
        <v>183</v>
      </c>
      <c r="BC157" s="69">
        <v>0</v>
      </c>
      <c r="BD157" s="61"/>
      <c r="BE157" s="61" t="s">
        <v>183</v>
      </c>
      <c r="BF157" s="61"/>
      <c r="BG157" s="61" t="s">
        <v>183</v>
      </c>
      <c r="BH157" s="61"/>
      <c r="BI157" s="61"/>
      <c r="BJ157" s="61"/>
      <c r="BK157" s="61"/>
      <c r="BL157" s="61"/>
      <c r="BM157" s="61"/>
      <c r="BN157" s="61"/>
      <c r="BO157" s="61"/>
      <c r="BP157" s="61"/>
      <c r="BQ157" s="61" t="s">
        <v>183</v>
      </c>
      <c r="BR157" s="61" t="s">
        <v>183</v>
      </c>
      <c r="BS157" s="61" t="s">
        <v>53</v>
      </c>
      <c r="BT157" s="61" t="s">
        <v>825</v>
      </c>
      <c r="BU157" s="61"/>
      <c r="BV157" s="61" t="s">
        <v>183</v>
      </c>
      <c r="BW157" s="61"/>
      <c r="BX157" s="61" t="s">
        <v>183</v>
      </c>
      <c r="BY157" s="61" t="s">
        <v>183</v>
      </c>
      <c r="BZ157" s="61"/>
      <c r="CA157" s="61" t="s">
        <v>183</v>
      </c>
      <c r="CB157" s="61"/>
      <c r="CC157" s="61" t="s">
        <v>183</v>
      </c>
      <c r="CD157" s="61"/>
      <c r="CE157" s="61" t="s">
        <v>183</v>
      </c>
      <c r="CF157" s="61" t="s">
        <v>133</v>
      </c>
      <c r="CG157" s="61"/>
      <c r="CH157" s="68" t="str">
        <f t="shared" si="15"/>
        <v>18_Plan anual de auditoría - PAAU
24_Operación del Sistema de Gestión Institucional - SGI</v>
      </c>
      <c r="CI157" s="61"/>
      <c r="CJ157" s="61"/>
      <c r="CK157" s="61"/>
      <c r="CL157" s="61"/>
      <c r="CM157" s="61"/>
      <c r="CN157" s="61"/>
      <c r="CO157" s="61" t="s">
        <v>431</v>
      </c>
      <c r="CP157" s="68" t="str">
        <f t="shared" si="16"/>
        <v>D07_Control Interno</v>
      </c>
      <c r="CQ157" s="61"/>
      <c r="CR157" s="61"/>
      <c r="CS157" s="61"/>
      <c r="CT157" s="61"/>
      <c r="CU157" s="61"/>
      <c r="CV157" s="61"/>
      <c r="CW157" s="61"/>
      <c r="CX157" s="61"/>
      <c r="CY157" s="61"/>
      <c r="CZ157" s="61"/>
      <c r="DA157" s="61"/>
      <c r="DB157" s="61"/>
      <c r="DC157" s="61"/>
      <c r="DD157" s="61"/>
      <c r="DE157" s="61"/>
      <c r="DF157" s="61"/>
      <c r="DG157" s="61"/>
      <c r="DH157" s="61"/>
      <c r="DI157" s="61" t="s">
        <v>432</v>
      </c>
      <c r="DJ157" s="68" t="str">
        <f t="shared" si="17"/>
        <v>D07_P19_Control Interno</v>
      </c>
      <c r="DK157" s="61" t="s">
        <v>160</v>
      </c>
      <c r="DL157" s="61"/>
      <c r="DM157" s="61"/>
      <c r="DN157" s="61"/>
      <c r="DO157" s="61"/>
      <c r="DP157" s="61"/>
      <c r="DQ157" s="61"/>
      <c r="DR157" s="61"/>
      <c r="DS157" s="61"/>
      <c r="DT157" s="61"/>
      <c r="DU157" s="61"/>
      <c r="DV157" s="61"/>
      <c r="DW157" s="61"/>
      <c r="DX157" s="61"/>
      <c r="DY157" s="61"/>
      <c r="DZ157" s="61"/>
      <c r="EA157" s="61"/>
      <c r="EB157" s="61"/>
      <c r="EC157" s="61"/>
      <c r="ED157" s="61"/>
      <c r="EE157" s="61"/>
    </row>
    <row r="158" spans="2:135" s="2" customFormat="1" ht="84" customHeight="1" x14ac:dyDescent="0.3">
      <c r="B158" s="1"/>
      <c r="C158" s="61">
        <v>33433</v>
      </c>
      <c r="D158" s="61" t="s">
        <v>901</v>
      </c>
      <c r="E158" s="3" t="s">
        <v>902</v>
      </c>
      <c r="F158" s="61" t="s">
        <v>903</v>
      </c>
      <c r="G158" s="62" t="str">
        <f t="shared" si="12"/>
        <v>URF2026_NEI_067_Realizar seguimiento al Sistema de Seguridad y Salud en el Trabajo de la Unidad 2025</v>
      </c>
      <c r="H158" s="63" t="s">
        <v>904</v>
      </c>
      <c r="I158" s="61" t="s">
        <v>905</v>
      </c>
      <c r="J158" s="61" t="s">
        <v>819</v>
      </c>
      <c r="K158" s="61" t="s">
        <v>820</v>
      </c>
      <c r="L158" s="64" t="s">
        <v>822</v>
      </c>
      <c r="M158" s="64" t="s">
        <v>906</v>
      </c>
      <c r="N158" s="65">
        <v>46113</v>
      </c>
      <c r="O158" s="65">
        <v>46153.999305555553</v>
      </c>
      <c r="P158" s="66">
        <f t="shared" si="13"/>
        <v>40.999305555553292</v>
      </c>
      <c r="Q158" s="64" t="s">
        <v>822</v>
      </c>
      <c r="R158" s="64"/>
      <c r="S158" s="67" t="s">
        <v>175</v>
      </c>
      <c r="T158" s="61" t="s">
        <v>823</v>
      </c>
      <c r="U158" s="100">
        <v>1</v>
      </c>
      <c r="V158" s="63" t="s">
        <v>6</v>
      </c>
      <c r="W158" s="101" t="s">
        <v>218</v>
      </c>
      <c r="X158" s="67" t="s">
        <v>178</v>
      </c>
      <c r="Y158" s="67" t="s">
        <v>335</v>
      </c>
      <c r="Z158" s="67" t="s">
        <v>824</v>
      </c>
      <c r="AA158" s="61" t="s">
        <v>181</v>
      </c>
      <c r="AB158" s="61"/>
      <c r="AC158" s="61" t="s">
        <v>182</v>
      </c>
      <c r="AD158" s="61"/>
      <c r="AE158" s="68" t="str">
        <f t="shared" si="14"/>
        <v>Talento Humano
Tecnológicos</v>
      </c>
      <c r="AF158" s="61"/>
      <c r="AG158" s="61" t="s">
        <v>183</v>
      </c>
      <c r="AH158" s="61" t="s">
        <v>183</v>
      </c>
      <c r="AI158" s="69">
        <v>0</v>
      </c>
      <c r="AJ158" s="70"/>
      <c r="AK158" s="61" t="s">
        <v>183</v>
      </c>
      <c r="AL158" s="61" t="s">
        <v>183</v>
      </c>
      <c r="AM158" s="69">
        <v>0</v>
      </c>
      <c r="AN158" s="70"/>
      <c r="AO158" s="61" t="s">
        <v>183</v>
      </c>
      <c r="AP158" s="61" t="s">
        <v>183</v>
      </c>
      <c r="AQ158" s="69">
        <v>0</v>
      </c>
      <c r="AR158" s="70"/>
      <c r="AS158" s="61" t="s">
        <v>183</v>
      </c>
      <c r="AT158" s="61" t="s">
        <v>183</v>
      </c>
      <c r="AU158" s="69">
        <v>0</v>
      </c>
      <c r="AV158" s="70"/>
      <c r="AW158" s="61" t="s">
        <v>183</v>
      </c>
      <c r="AX158" s="61" t="s">
        <v>183</v>
      </c>
      <c r="AY158" s="69">
        <v>0</v>
      </c>
      <c r="AZ158" s="70"/>
      <c r="BA158" s="61" t="s">
        <v>183</v>
      </c>
      <c r="BB158" s="61" t="s">
        <v>183</v>
      </c>
      <c r="BC158" s="69">
        <v>0</v>
      </c>
      <c r="BD158" s="61"/>
      <c r="BE158" s="61" t="s">
        <v>183</v>
      </c>
      <c r="BF158" s="61"/>
      <c r="BG158" s="61" t="s">
        <v>183</v>
      </c>
      <c r="BH158" s="61"/>
      <c r="BI158" s="61"/>
      <c r="BJ158" s="61"/>
      <c r="BK158" s="61"/>
      <c r="BL158" s="61"/>
      <c r="BM158" s="61"/>
      <c r="BN158" s="61"/>
      <c r="BO158" s="61"/>
      <c r="BP158" s="61"/>
      <c r="BQ158" s="61" t="s">
        <v>183</v>
      </c>
      <c r="BR158" s="61" t="s">
        <v>183</v>
      </c>
      <c r="BS158" s="61" t="s">
        <v>53</v>
      </c>
      <c r="BT158" s="61" t="s">
        <v>825</v>
      </c>
      <c r="BU158" s="61"/>
      <c r="BV158" s="61" t="s">
        <v>183</v>
      </c>
      <c r="BW158" s="61"/>
      <c r="BX158" s="61" t="s">
        <v>183</v>
      </c>
      <c r="BY158" s="61" t="s">
        <v>183</v>
      </c>
      <c r="BZ158" s="61"/>
      <c r="CA158" s="61" t="s">
        <v>183</v>
      </c>
      <c r="CB158" s="61"/>
      <c r="CC158" s="61" t="s">
        <v>183</v>
      </c>
      <c r="CD158" s="61"/>
      <c r="CE158" s="61" t="s">
        <v>183</v>
      </c>
      <c r="CF158" s="61" t="s">
        <v>133</v>
      </c>
      <c r="CG158" s="61"/>
      <c r="CH158" s="68" t="str">
        <f t="shared" si="15"/>
        <v>18_Plan anual de auditoría - PAAU
24_Operación del Sistema de Gestión Institucional - SGI</v>
      </c>
      <c r="CI158" s="61"/>
      <c r="CJ158" s="61"/>
      <c r="CK158" s="61"/>
      <c r="CL158" s="61"/>
      <c r="CM158" s="61"/>
      <c r="CN158" s="61"/>
      <c r="CO158" s="61" t="s">
        <v>431</v>
      </c>
      <c r="CP158" s="68" t="str">
        <f t="shared" si="16"/>
        <v>D07_Control Interno</v>
      </c>
      <c r="CQ158" s="61"/>
      <c r="CR158" s="61"/>
      <c r="CS158" s="61"/>
      <c r="CT158" s="61"/>
      <c r="CU158" s="61"/>
      <c r="CV158" s="61"/>
      <c r="CW158" s="61"/>
      <c r="CX158" s="61"/>
      <c r="CY158" s="61"/>
      <c r="CZ158" s="61"/>
      <c r="DA158" s="61"/>
      <c r="DB158" s="61"/>
      <c r="DC158" s="61"/>
      <c r="DD158" s="61"/>
      <c r="DE158" s="61"/>
      <c r="DF158" s="61"/>
      <c r="DG158" s="61"/>
      <c r="DH158" s="61"/>
      <c r="DI158" s="61" t="s">
        <v>432</v>
      </c>
      <c r="DJ158" s="68" t="str">
        <f t="shared" si="17"/>
        <v>D07_P19_Control Interno</v>
      </c>
      <c r="DK158" s="61" t="s">
        <v>160</v>
      </c>
      <c r="DL158" s="61"/>
      <c r="DM158" s="61"/>
      <c r="DN158" s="61"/>
      <c r="DO158" s="61"/>
      <c r="DP158" s="61"/>
      <c r="DQ158" s="61"/>
      <c r="DR158" s="61"/>
      <c r="DS158" s="61"/>
      <c r="DT158" s="61"/>
      <c r="DU158" s="61"/>
      <c r="DV158" s="61"/>
      <c r="DW158" s="61"/>
      <c r="DX158" s="61"/>
      <c r="DY158" s="61"/>
      <c r="DZ158" s="61"/>
      <c r="EA158" s="61"/>
      <c r="EB158" s="61"/>
      <c r="EC158" s="61"/>
      <c r="ED158" s="61"/>
      <c r="EE158" s="61"/>
    </row>
    <row r="159" spans="2:135" s="2" customFormat="1" ht="84" customHeight="1" x14ac:dyDescent="0.3">
      <c r="B159" s="1"/>
      <c r="C159" s="61">
        <v>33435</v>
      </c>
      <c r="D159" s="61" t="s">
        <v>907</v>
      </c>
      <c r="E159" s="3" t="s">
        <v>908</v>
      </c>
      <c r="F159" s="61" t="s">
        <v>909</v>
      </c>
      <c r="G159" s="62" t="str">
        <f t="shared" si="12"/>
        <v xml:space="preserve">URF2026_NEI_068_Realizar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H159" s="63" t="s">
        <v>909</v>
      </c>
      <c r="I159" s="61" t="s">
        <v>910</v>
      </c>
      <c r="J159" s="61" t="s">
        <v>819</v>
      </c>
      <c r="K159" s="61" t="s">
        <v>820</v>
      </c>
      <c r="L159" s="64" t="s">
        <v>821</v>
      </c>
      <c r="M159" s="64" t="s">
        <v>900</v>
      </c>
      <c r="N159" s="65">
        <v>46082</v>
      </c>
      <c r="O159" s="65">
        <v>46118.999305555553</v>
      </c>
      <c r="P159" s="66">
        <f t="shared" si="13"/>
        <v>36.999305555553292</v>
      </c>
      <c r="Q159" s="64" t="s">
        <v>822</v>
      </c>
      <c r="R159" s="64"/>
      <c r="S159" s="67" t="s">
        <v>175</v>
      </c>
      <c r="T159" s="61" t="s">
        <v>823</v>
      </c>
      <c r="U159" s="100">
        <v>1</v>
      </c>
      <c r="V159" s="63" t="s">
        <v>6</v>
      </c>
      <c r="W159" s="101" t="s">
        <v>218</v>
      </c>
      <c r="X159" s="67" t="s">
        <v>178</v>
      </c>
      <c r="Y159" s="67" t="s">
        <v>335</v>
      </c>
      <c r="Z159" s="67" t="s">
        <v>824</v>
      </c>
      <c r="AA159" s="61" t="s">
        <v>181</v>
      </c>
      <c r="AB159" s="61"/>
      <c r="AC159" s="61" t="s">
        <v>182</v>
      </c>
      <c r="AD159" s="61"/>
      <c r="AE159" s="68" t="str">
        <f t="shared" si="14"/>
        <v>Talento Humano
Tecnológicos</v>
      </c>
      <c r="AF159" s="61"/>
      <c r="AG159" s="61" t="s">
        <v>183</v>
      </c>
      <c r="AH159" s="61" t="s">
        <v>183</v>
      </c>
      <c r="AI159" s="69">
        <v>0</v>
      </c>
      <c r="AJ159" s="70"/>
      <c r="AK159" s="61" t="s">
        <v>183</v>
      </c>
      <c r="AL159" s="61" t="s">
        <v>183</v>
      </c>
      <c r="AM159" s="69">
        <v>0</v>
      </c>
      <c r="AN159" s="70"/>
      <c r="AO159" s="61" t="s">
        <v>183</v>
      </c>
      <c r="AP159" s="61" t="s">
        <v>183</v>
      </c>
      <c r="AQ159" s="69">
        <v>0</v>
      </c>
      <c r="AR159" s="70"/>
      <c r="AS159" s="61" t="s">
        <v>183</v>
      </c>
      <c r="AT159" s="61" t="s">
        <v>183</v>
      </c>
      <c r="AU159" s="69">
        <v>0</v>
      </c>
      <c r="AV159" s="70"/>
      <c r="AW159" s="61" t="s">
        <v>183</v>
      </c>
      <c r="AX159" s="61" t="s">
        <v>183</v>
      </c>
      <c r="AY159" s="69">
        <v>0</v>
      </c>
      <c r="AZ159" s="70"/>
      <c r="BA159" s="61" t="s">
        <v>183</v>
      </c>
      <c r="BB159" s="61" t="s">
        <v>183</v>
      </c>
      <c r="BC159" s="69">
        <v>0</v>
      </c>
      <c r="BD159" s="61"/>
      <c r="BE159" s="61" t="s">
        <v>183</v>
      </c>
      <c r="BF159" s="61"/>
      <c r="BG159" s="61" t="s">
        <v>183</v>
      </c>
      <c r="BH159" s="61"/>
      <c r="BI159" s="61"/>
      <c r="BJ159" s="61"/>
      <c r="BK159" s="61"/>
      <c r="BL159" s="61"/>
      <c r="BM159" s="61"/>
      <c r="BN159" s="61"/>
      <c r="BO159" s="61"/>
      <c r="BP159" s="61"/>
      <c r="BQ159" s="61" t="s">
        <v>183</v>
      </c>
      <c r="BR159" s="61" t="s">
        <v>183</v>
      </c>
      <c r="BS159" s="61" t="s">
        <v>53</v>
      </c>
      <c r="BT159" s="61" t="s">
        <v>825</v>
      </c>
      <c r="BU159" s="61"/>
      <c r="BV159" s="61" t="s">
        <v>183</v>
      </c>
      <c r="BW159" s="61"/>
      <c r="BX159" s="61" t="s">
        <v>183</v>
      </c>
      <c r="BY159" s="61" t="s">
        <v>183</v>
      </c>
      <c r="BZ159" s="61"/>
      <c r="CA159" s="61" t="s">
        <v>183</v>
      </c>
      <c r="CB159" s="61"/>
      <c r="CC159" s="61" t="s">
        <v>183</v>
      </c>
      <c r="CD159" s="61"/>
      <c r="CE159" s="61" t="s">
        <v>183</v>
      </c>
      <c r="CF159" s="61" t="s">
        <v>133</v>
      </c>
      <c r="CG159" s="61"/>
      <c r="CH159" s="68" t="str">
        <f t="shared" si="15"/>
        <v>18_Plan anual de auditoría - PAAU
24_Operación del Sistema de Gestión Institucional - SGI</v>
      </c>
      <c r="CI159" s="61"/>
      <c r="CJ159" s="61"/>
      <c r="CK159" s="61"/>
      <c r="CL159" s="61"/>
      <c r="CM159" s="61"/>
      <c r="CN159" s="61"/>
      <c r="CO159" s="61" t="s">
        <v>431</v>
      </c>
      <c r="CP159" s="68" t="str">
        <f t="shared" si="16"/>
        <v>D07_Control Interno</v>
      </c>
      <c r="CQ159" s="61"/>
      <c r="CR159" s="61"/>
      <c r="CS159" s="61"/>
      <c r="CT159" s="61"/>
      <c r="CU159" s="61"/>
      <c r="CV159" s="61"/>
      <c r="CW159" s="61"/>
      <c r="CX159" s="61"/>
      <c r="CY159" s="61"/>
      <c r="CZ159" s="61"/>
      <c r="DA159" s="61"/>
      <c r="DB159" s="61"/>
      <c r="DC159" s="61"/>
      <c r="DD159" s="61"/>
      <c r="DE159" s="61"/>
      <c r="DF159" s="61"/>
      <c r="DG159" s="61"/>
      <c r="DH159" s="61"/>
      <c r="DI159" s="61" t="s">
        <v>432</v>
      </c>
      <c r="DJ159" s="68" t="str">
        <f t="shared" si="17"/>
        <v>D07_P19_Control Interno</v>
      </c>
      <c r="DK159" s="61" t="s">
        <v>160</v>
      </c>
      <c r="DL159" s="61"/>
      <c r="DM159" s="61"/>
      <c r="DN159" s="61"/>
      <c r="DO159" s="61"/>
      <c r="DP159" s="61"/>
      <c r="DQ159" s="61"/>
      <c r="DR159" s="61"/>
      <c r="DS159" s="61"/>
      <c r="DT159" s="61"/>
      <c r="DU159" s="61"/>
      <c r="DV159" s="61"/>
      <c r="DW159" s="61"/>
      <c r="DX159" s="61"/>
      <c r="DY159" s="61"/>
      <c r="DZ159" s="61"/>
      <c r="EA159" s="61"/>
      <c r="EB159" s="61"/>
      <c r="EC159" s="61"/>
      <c r="ED159" s="61"/>
      <c r="EE159" s="61"/>
    </row>
    <row r="160" spans="2:135" s="2" customFormat="1" ht="84" customHeight="1" x14ac:dyDescent="0.3">
      <c r="B160" s="1"/>
      <c r="C160" s="61">
        <v>33437</v>
      </c>
      <c r="D160" s="61" t="s">
        <v>911</v>
      </c>
      <c r="E160" s="3" t="s">
        <v>912</v>
      </c>
      <c r="F160" s="61" t="s">
        <v>913</v>
      </c>
      <c r="G160" s="62" t="str">
        <f t="shared" si="12"/>
        <v>URF2026_NEI_069_Realizar la verificación de uso legal de software 2025</v>
      </c>
      <c r="H160" s="63" t="s">
        <v>914</v>
      </c>
      <c r="I160" s="61" t="s">
        <v>915</v>
      </c>
      <c r="J160" s="61" t="s">
        <v>864</v>
      </c>
      <c r="K160" s="61" t="s">
        <v>820</v>
      </c>
      <c r="L160" s="64" t="s">
        <v>821</v>
      </c>
      <c r="M160" s="64" t="s">
        <v>916</v>
      </c>
      <c r="N160" s="65">
        <v>46055</v>
      </c>
      <c r="O160" s="65">
        <v>46108.999305555553</v>
      </c>
      <c r="P160" s="66">
        <f t="shared" si="13"/>
        <v>53.999305555553292</v>
      </c>
      <c r="Q160" s="64" t="s">
        <v>822</v>
      </c>
      <c r="R160" s="64"/>
      <c r="S160" s="67" t="s">
        <v>175</v>
      </c>
      <c r="T160" s="61" t="s">
        <v>823</v>
      </c>
      <c r="U160" s="100">
        <v>1</v>
      </c>
      <c r="V160" s="63" t="s">
        <v>6</v>
      </c>
      <c r="W160" s="101" t="s">
        <v>218</v>
      </c>
      <c r="X160" s="67" t="s">
        <v>178</v>
      </c>
      <c r="Y160" s="67" t="s">
        <v>335</v>
      </c>
      <c r="Z160" s="67" t="s">
        <v>824</v>
      </c>
      <c r="AA160" s="61" t="s">
        <v>181</v>
      </c>
      <c r="AB160" s="61"/>
      <c r="AC160" s="61" t="s">
        <v>182</v>
      </c>
      <c r="AD160" s="61"/>
      <c r="AE160" s="68" t="str">
        <f t="shared" si="14"/>
        <v>Talento Humano
Tecnológicos</v>
      </c>
      <c r="AF160" s="61"/>
      <c r="AG160" s="61" t="s">
        <v>183</v>
      </c>
      <c r="AH160" s="61" t="s">
        <v>183</v>
      </c>
      <c r="AI160" s="69">
        <v>0</v>
      </c>
      <c r="AJ160" s="70"/>
      <c r="AK160" s="61" t="s">
        <v>183</v>
      </c>
      <c r="AL160" s="61" t="s">
        <v>183</v>
      </c>
      <c r="AM160" s="69">
        <v>0</v>
      </c>
      <c r="AN160" s="70"/>
      <c r="AO160" s="61" t="s">
        <v>183</v>
      </c>
      <c r="AP160" s="61" t="s">
        <v>183</v>
      </c>
      <c r="AQ160" s="69">
        <v>0</v>
      </c>
      <c r="AR160" s="70"/>
      <c r="AS160" s="61" t="s">
        <v>183</v>
      </c>
      <c r="AT160" s="61" t="s">
        <v>183</v>
      </c>
      <c r="AU160" s="69">
        <v>0</v>
      </c>
      <c r="AV160" s="70"/>
      <c r="AW160" s="61" t="s">
        <v>183</v>
      </c>
      <c r="AX160" s="61" t="s">
        <v>183</v>
      </c>
      <c r="AY160" s="69">
        <v>0</v>
      </c>
      <c r="AZ160" s="70"/>
      <c r="BA160" s="61" t="s">
        <v>183</v>
      </c>
      <c r="BB160" s="61" t="s">
        <v>183</v>
      </c>
      <c r="BC160" s="69">
        <v>0</v>
      </c>
      <c r="BD160" s="61"/>
      <c r="BE160" s="61" t="s">
        <v>183</v>
      </c>
      <c r="BF160" s="61"/>
      <c r="BG160" s="61" t="s">
        <v>183</v>
      </c>
      <c r="BH160" s="61"/>
      <c r="BI160" s="61"/>
      <c r="BJ160" s="61"/>
      <c r="BK160" s="61"/>
      <c r="BL160" s="61"/>
      <c r="BM160" s="61"/>
      <c r="BN160" s="61"/>
      <c r="BO160" s="61"/>
      <c r="BP160" s="61"/>
      <c r="BQ160" s="61" t="s">
        <v>183</v>
      </c>
      <c r="BR160" s="61" t="s">
        <v>183</v>
      </c>
      <c r="BS160" s="61" t="s">
        <v>53</v>
      </c>
      <c r="BT160" s="61" t="s">
        <v>825</v>
      </c>
      <c r="BU160" s="61"/>
      <c r="BV160" s="61" t="s">
        <v>183</v>
      </c>
      <c r="BW160" s="61"/>
      <c r="BX160" s="61" t="s">
        <v>183</v>
      </c>
      <c r="BY160" s="61" t="s">
        <v>183</v>
      </c>
      <c r="BZ160" s="61"/>
      <c r="CA160" s="61" t="s">
        <v>183</v>
      </c>
      <c r="CB160" s="61"/>
      <c r="CC160" s="61" t="s">
        <v>183</v>
      </c>
      <c r="CD160" s="61"/>
      <c r="CE160" s="61" t="s">
        <v>183</v>
      </c>
      <c r="CF160" s="61" t="s">
        <v>133</v>
      </c>
      <c r="CG160" s="61"/>
      <c r="CH160" s="68" t="str">
        <f t="shared" si="15"/>
        <v>18_Plan anual de auditoría - PAAU
24_Operación del Sistema de Gestión Institucional - SGI</v>
      </c>
      <c r="CI160" s="61"/>
      <c r="CJ160" s="61"/>
      <c r="CK160" s="61"/>
      <c r="CL160" s="61"/>
      <c r="CM160" s="61"/>
      <c r="CN160" s="61"/>
      <c r="CO160" s="61" t="s">
        <v>431</v>
      </c>
      <c r="CP160" s="68" t="str">
        <f t="shared" si="16"/>
        <v>D07_Control Interno</v>
      </c>
      <c r="CQ160" s="61"/>
      <c r="CR160" s="61"/>
      <c r="CS160" s="61"/>
      <c r="CT160" s="61"/>
      <c r="CU160" s="61"/>
      <c r="CV160" s="61"/>
      <c r="CW160" s="61"/>
      <c r="CX160" s="61"/>
      <c r="CY160" s="61"/>
      <c r="CZ160" s="61"/>
      <c r="DA160" s="61"/>
      <c r="DB160" s="61"/>
      <c r="DC160" s="61"/>
      <c r="DD160" s="61"/>
      <c r="DE160" s="61"/>
      <c r="DF160" s="61"/>
      <c r="DG160" s="61"/>
      <c r="DH160" s="61"/>
      <c r="DI160" s="61" t="s">
        <v>432</v>
      </c>
      <c r="DJ160" s="68" t="str">
        <f t="shared" si="17"/>
        <v>D07_P19_Control Interno</v>
      </c>
      <c r="DK160" s="61" t="s">
        <v>160</v>
      </c>
      <c r="DL160" s="61"/>
      <c r="DM160" s="61"/>
      <c r="DN160" s="61"/>
      <c r="DO160" s="61"/>
      <c r="DP160" s="61"/>
      <c r="DQ160" s="61"/>
      <c r="DR160" s="61"/>
      <c r="DS160" s="61"/>
      <c r="DT160" s="61"/>
      <c r="DU160" s="61"/>
      <c r="DV160" s="61"/>
      <c r="DW160" s="61"/>
      <c r="DX160" s="61"/>
      <c r="DY160" s="61"/>
      <c r="DZ160" s="61"/>
      <c r="EA160" s="61"/>
      <c r="EB160" s="61"/>
      <c r="EC160" s="61"/>
      <c r="ED160" s="61"/>
      <c r="EE160" s="61"/>
    </row>
    <row r="161" spans="2:135" s="2" customFormat="1" ht="84" customHeight="1" x14ac:dyDescent="0.3">
      <c r="B161" s="1"/>
      <c r="C161" s="61">
        <v>33439</v>
      </c>
      <c r="D161" s="61" t="s">
        <v>917</v>
      </c>
      <c r="E161" s="3" t="s">
        <v>918</v>
      </c>
      <c r="F161" s="61" t="s">
        <v>919</v>
      </c>
      <c r="G161" s="62" t="str">
        <f t="shared" si="12"/>
        <v>URF2026_NOP_070_01_Realizar el cargue mensual en SIRECI, Primer Cuatrimestre</v>
      </c>
      <c r="H161" s="63" t="s">
        <v>920</v>
      </c>
      <c r="I161" s="61" t="s">
        <v>921</v>
      </c>
      <c r="J161" s="61" t="s">
        <v>921</v>
      </c>
      <c r="K161" s="61" t="s">
        <v>820</v>
      </c>
      <c r="L161" s="64" t="s">
        <v>821</v>
      </c>
      <c r="M161" s="64"/>
      <c r="N161" s="65">
        <v>46055</v>
      </c>
      <c r="O161" s="65">
        <v>46171.999305555553</v>
      </c>
      <c r="P161" s="66">
        <f t="shared" si="13"/>
        <v>116.99930555555329</v>
      </c>
      <c r="Q161" s="64" t="s">
        <v>822</v>
      </c>
      <c r="R161" s="64"/>
      <c r="S161" s="67" t="s">
        <v>175</v>
      </c>
      <c r="T161" s="61" t="s">
        <v>823</v>
      </c>
      <c r="U161" s="100">
        <v>0.4</v>
      </c>
      <c r="V161" s="63" t="s">
        <v>7</v>
      </c>
      <c r="W161" s="101" t="s">
        <v>177</v>
      </c>
      <c r="X161" s="67" t="s">
        <v>178</v>
      </c>
      <c r="Y161" s="67" t="s">
        <v>335</v>
      </c>
      <c r="Z161" s="67" t="s">
        <v>824</v>
      </c>
      <c r="AA161" s="61" t="s">
        <v>181</v>
      </c>
      <c r="AB161" s="61"/>
      <c r="AC161" s="61" t="s">
        <v>182</v>
      </c>
      <c r="AD161" s="61"/>
      <c r="AE161" s="68" t="str">
        <f t="shared" si="14"/>
        <v>Talento Humano
Tecnológicos</v>
      </c>
      <c r="AF161" s="61"/>
      <c r="AG161" s="61" t="s">
        <v>183</v>
      </c>
      <c r="AH161" s="61" t="s">
        <v>183</v>
      </c>
      <c r="AI161" s="69">
        <v>0</v>
      </c>
      <c r="AJ161" s="70"/>
      <c r="AK161" s="61" t="s">
        <v>183</v>
      </c>
      <c r="AL161" s="61" t="s">
        <v>183</v>
      </c>
      <c r="AM161" s="69">
        <v>0</v>
      </c>
      <c r="AN161" s="70"/>
      <c r="AO161" s="61" t="s">
        <v>183</v>
      </c>
      <c r="AP161" s="61" t="s">
        <v>183</v>
      </c>
      <c r="AQ161" s="69">
        <v>0</v>
      </c>
      <c r="AR161" s="70"/>
      <c r="AS161" s="61" t="s">
        <v>183</v>
      </c>
      <c r="AT161" s="61" t="s">
        <v>183</v>
      </c>
      <c r="AU161" s="69">
        <v>0</v>
      </c>
      <c r="AV161" s="70"/>
      <c r="AW161" s="61" t="s">
        <v>183</v>
      </c>
      <c r="AX161" s="61" t="s">
        <v>183</v>
      </c>
      <c r="AY161" s="69">
        <v>0</v>
      </c>
      <c r="AZ161" s="70"/>
      <c r="BA161" s="61" t="s">
        <v>183</v>
      </c>
      <c r="BB161" s="61" t="s">
        <v>183</v>
      </c>
      <c r="BC161" s="69">
        <v>0</v>
      </c>
      <c r="BD161" s="61"/>
      <c r="BE161" s="61" t="s">
        <v>183</v>
      </c>
      <c r="BF161" s="61"/>
      <c r="BG161" s="61" t="s">
        <v>183</v>
      </c>
      <c r="BH161" s="61"/>
      <c r="BI161" s="61"/>
      <c r="BJ161" s="61"/>
      <c r="BK161" s="61"/>
      <c r="BL161" s="61"/>
      <c r="BM161" s="61"/>
      <c r="BN161" s="61"/>
      <c r="BO161" s="61"/>
      <c r="BP161" s="61"/>
      <c r="BQ161" s="61" t="s">
        <v>183</v>
      </c>
      <c r="BR161" s="61" t="s">
        <v>183</v>
      </c>
      <c r="BS161" s="61" t="s">
        <v>53</v>
      </c>
      <c r="BT161" s="61" t="s">
        <v>889</v>
      </c>
      <c r="BU161" s="61"/>
      <c r="BV161" s="61" t="s">
        <v>183</v>
      </c>
      <c r="BW161" s="61"/>
      <c r="BX161" s="61" t="s">
        <v>183</v>
      </c>
      <c r="BY161" s="61" t="s">
        <v>183</v>
      </c>
      <c r="BZ161" s="61"/>
      <c r="CA161" s="61" t="s">
        <v>183</v>
      </c>
      <c r="CB161" s="61"/>
      <c r="CC161" s="61" t="s">
        <v>183</v>
      </c>
      <c r="CD161" s="61"/>
      <c r="CE161" s="61" t="s">
        <v>183</v>
      </c>
      <c r="CF161" s="61" t="s">
        <v>133</v>
      </c>
      <c r="CG161" s="61"/>
      <c r="CH161" s="68" t="str">
        <f t="shared" si="15"/>
        <v>18_Plan anual de auditoría - PAAU
24_Operación del Sistema de Gestión Institucional - SGI</v>
      </c>
      <c r="CI161" s="61"/>
      <c r="CJ161" s="61"/>
      <c r="CK161" s="61"/>
      <c r="CL161" s="61"/>
      <c r="CM161" s="61" t="s">
        <v>188</v>
      </c>
      <c r="CN161" s="61"/>
      <c r="CO161" s="61" t="s">
        <v>431</v>
      </c>
      <c r="CP161" s="68" t="str">
        <f t="shared" si="16"/>
        <v>D05_Información y comunicación
D07_Control Interno</v>
      </c>
      <c r="CQ161" s="61"/>
      <c r="CR161" s="61"/>
      <c r="CS161" s="61"/>
      <c r="CT161" s="61"/>
      <c r="CU161" s="61"/>
      <c r="CV161" s="61"/>
      <c r="CW161" s="61"/>
      <c r="CX161" s="61"/>
      <c r="CY161" s="61"/>
      <c r="CZ161" s="61"/>
      <c r="DA161" s="61"/>
      <c r="DB161" s="61"/>
      <c r="DC161" s="61"/>
      <c r="DD161" s="61"/>
      <c r="DE161" s="61"/>
      <c r="DF161" s="61"/>
      <c r="DG161" s="61"/>
      <c r="DH161" s="61"/>
      <c r="DI161" s="61" t="s">
        <v>432</v>
      </c>
      <c r="DJ161" s="68" t="str">
        <f t="shared" si="17"/>
        <v>D07_P19_Control Interno</v>
      </c>
      <c r="DK161" s="61" t="s">
        <v>160</v>
      </c>
      <c r="DL161" s="61"/>
      <c r="DM161" s="61"/>
      <c r="DN161" s="61"/>
      <c r="DO161" s="61"/>
      <c r="DP161" s="61"/>
      <c r="DQ161" s="61"/>
      <c r="DR161" s="61"/>
      <c r="DS161" s="61"/>
      <c r="DT161" s="61"/>
      <c r="DU161" s="61"/>
      <c r="DV161" s="61"/>
      <c r="DW161" s="61"/>
      <c r="DX161" s="61"/>
      <c r="DY161" s="61"/>
      <c r="DZ161" s="61"/>
      <c r="EA161" s="61"/>
      <c r="EB161" s="61"/>
      <c r="EC161" s="61"/>
      <c r="ED161" s="61"/>
      <c r="EE161" s="61"/>
    </row>
    <row r="162" spans="2:135" s="2" customFormat="1" ht="84" customHeight="1" x14ac:dyDescent="0.3">
      <c r="B162" s="1"/>
      <c r="C162" s="61">
        <v>33441</v>
      </c>
      <c r="D162" s="61" t="s">
        <v>922</v>
      </c>
      <c r="E162" s="3" t="s">
        <v>923</v>
      </c>
      <c r="F162" s="61" t="s">
        <v>924</v>
      </c>
      <c r="G162" s="62" t="str">
        <f t="shared" si="12"/>
        <v>URF2026_NOP_070_02_Realizar el cargue mensual en SIRECI, Segundo Cuatrimestre</v>
      </c>
      <c r="H162" s="63" t="s">
        <v>920</v>
      </c>
      <c r="I162" s="61" t="s">
        <v>921</v>
      </c>
      <c r="J162" s="61" t="s">
        <v>921</v>
      </c>
      <c r="K162" s="61" t="s">
        <v>820</v>
      </c>
      <c r="L162" s="64" t="s">
        <v>821</v>
      </c>
      <c r="M162" s="64"/>
      <c r="N162" s="65">
        <v>46174</v>
      </c>
      <c r="O162" s="65">
        <v>46295.999305555553</v>
      </c>
      <c r="P162" s="66">
        <f t="shared" si="13"/>
        <v>121.99930555555329</v>
      </c>
      <c r="Q162" s="64" t="s">
        <v>822</v>
      </c>
      <c r="R162" s="64"/>
      <c r="S162" s="67" t="s">
        <v>175</v>
      </c>
      <c r="T162" s="61" t="s">
        <v>823</v>
      </c>
      <c r="U162" s="100">
        <v>0.3</v>
      </c>
      <c r="V162" s="63" t="s">
        <v>7</v>
      </c>
      <c r="W162" s="101" t="s">
        <v>177</v>
      </c>
      <c r="X162" s="67" t="s">
        <v>178</v>
      </c>
      <c r="Y162" s="67" t="s">
        <v>335</v>
      </c>
      <c r="Z162" s="67" t="s">
        <v>824</v>
      </c>
      <c r="AA162" s="61" t="s">
        <v>181</v>
      </c>
      <c r="AB162" s="61"/>
      <c r="AC162" s="61" t="s">
        <v>182</v>
      </c>
      <c r="AD162" s="61"/>
      <c r="AE162" s="68" t="str">
        <f t="shared" si="14"/>
        <v>Talento Humano
Tecnológicos</v>
      </c>
      <c r="AF162" s="61"/>
      <c r="AG162" s="61" t="s">
        <v>183</v>
      </c>
      <c r="AH162" s="61" t="s">
        <v>183</v>
      </c>
      <c r="AI162" s="69">
        <v>0</v>
      </c>
      <c r="AJ162" s="70"/>
      <c r="AK162" s="61" t="s">
        <v>183</v>
      </c>
      <c r="AL162" s="61" t="s">
        <v>183</v>
      </c>
      <c r="AM162" s="69">
        <v>0</v>
      </c>
      <c r="AN162" s="70"/>
      <c r="AO162" s="61" t="s">
        <v>183</v>
      </c>
      <c r="AP162" s="61" t="s">
        <v>183</v>
      </c>
      <c r="AQ162" s="69">
        <v>0</v>
      </c>
      <c r="AR162" s="70"/>
      <c r="AS162" s="61" t="s">
        <v>183</v>
      </c>
      <c r="AT162" s="61" t="s">
        <v>183</v>
      </c>
      <c r="AU162" s="69">
        <v>0</v>
      </c>
      <c r="AV162" s="70"/>
      <c r="AW162" s="61" t="s">
        <v>183</v>
      </c>
      <c r="AX162" s="61" t="s">
        <v>183</v>
      </c>
      <c r="AY162" s="69">
        <v>0</v>
      </c>
      <c r="AZ162" s="70"/>
      <c r="BA162" s="61" t="s">
        <v>183</v>
      </c>
      <c r="BB162" s="61" t="s">
        <v>183</v>
      </c>
      <c r="BC162" s="69">
        <v>0</v>
      </c>
      <c r="BD162" s="61"/>
      <c r="BE162" s="61" t="s">
        <v>183</v>
      </c>
      <c r="BF162" s="61"/>
      <c r="BG162" s="61" t="s">
        <v>183</v>
      </c>
      <c r="BH162" s="61"/>
      <c r="BI162" s="61"/>
      <c r="BJ162" s="61"/>
      <c r="BK162" s="61"/>
      <c r="BL162" s="61"/>
      <c r="BM162" s="61"/>
      <c r="BN162" s="61"/>
      <c r="BO162" s="61"/>
      <c r="BP162" s="61"/>
      <c r="BQ162" s="61" t="s">
        <v>183</v>
      </c>
      <c r="BR162" s="61" t="s">
        <v>183</v>
      </c>
      <c r="BS162" s="61" t="s">
        <v>53</v>
      </c>
      <c r="BT162" s="61" t="s">
        <v>889</v>
      </c>
      <c r="BU162" s="61"/>
      <c r="BV162" s="61" t="s">
        <v>183</v>
      </c>
      <c r="BW162" s="61"/>
      <c r="BX162" s="61" t="s">
        <v>183</v>
      </c>
      <c r="BY162" s="61" t="s">
        <v>183</v>
      </c>
      <c r="BZ162" s="61"/>
      <c r="CA162" s="61" t="s">
        <v>183</v>
      </c>
      <c r="CB162" s="61"/>
      <c r="CC162" s="61" t="s">
        <v>183</v>
      </c>
      <c r="CD162" s="61"/>
      <c r="CE162" s="61" t="s">
        <v>183</v>
      </c>
      <c r="CF162" s="61" t="s">
        <v>133</v>
      </c>
      <c r="CG162" s="61"/>
      <c r="CH162" s="68" t="str">
        <f t="shared" si="15"/>
        <v>18_Plan anual de auditoría - PAAU
24_Operación del Sistema de Gestión Institucional - SGI</v>
      </c>
      <c r="CI162" s="61"/>
      <c r="CJ162" s="61"/>
      <c r="CK162" s="61"/>
      <c r="CL162" s="61"/>
      <c r="CM162" s="61" t="s">
        <v>188</v>
      </c>
      <c r="CN162" s="61"/>
      <c r="CO162" s="61" t="s">
        <v>431</v>
      </c>
      <c r="CP162" s="68" t="str">
        <f t="shared" si="16"/>
        <v>D05_Información y comunicación
D07_Control Interno</v>
      </c>
      <c r="CQ162" s="61"/>
      <c r="CR162" s="61"/>
      <c r="CS162" s="61"/>
      <c r="CT162" s="61"/>
      <c r="CU162" s="61"/>
      <c r="CV162" s="61"/>
      <c r="CW162" s="61"/>
      <c r="CX162" s="61"/>
      <c r="CY162" s="61"/>
      <c r="CZ162" s="61"/>
      <c r="DA162" s="61"/>
      <c r="DB162" s="61"/>
      <c r="DC162" s="61"/>
      <c r="DD162" s="61"/>
      <c r="DE162" s="61"/>
      <c r="DF162" s="61"/>
      <c r="DG162" s="61"/>
      <c r="DH162" s="61"/>
      <c r="DI162" s="61" t="s">
        <v>432</v>
      </c>
      <c r="DJ162" s="68" t="str">
        <f t="shared" si="17"/>
        <v>D07_P19_Control Interno</v>
      </c>
      <c r="DK162" s="61" t="s">
        <v>160</v>
      </c>
      <c r="DL162" s="61"/>
      <c r="DM162" s="61"/>
      <c r="DN162" s="61"/>
      <c r="DO162" s="61"/>
      <c r="DP162" s="61"/>
      <c r="DQ162" s="61"/>
      <c r="DR162" s="61"/>
      <c r="DS162" s="61"/>
      <c r="DT162" s="61"/>
      <c r="DU162" s="61"/>
      <c r="DV162" s="61"/>
      <c r="DW162" s="61"/>
      <c r="DX162" s="61"/>
      <c r="DY162" s="61"/>
      <c r="DZ162" s="61"/>
      <c r="EA162" s="61"/>
      <c r="EB162" s="61"/>
      <c r="EC162" s="61"/>
      <c r="ED162" s="61"/>
      <c r="EE162" s="61"/>
    </row>
    <row r="163" spans="2:135" s="2" customFormat="1" ht="84" customHeight="1" x14ac:dyDescent="0.3">
      <c r="B163" s="1"/>
      <c r="C163" s="61">
        <v>33443</v>
      </c>
      <c r="D163" s="61" t="s">
        <v>925</v>
      </c>
      <c r="E163" s="3" t="s">
        <v>926</v>
      </c>
      <c r="F163" s="61" t="s">
        <v>927</v>
      </c>
      <c r="G163" s="62" t="str">
        <f t="shared" si="12"/>
        <v>URF2026_NOP_070_03_Realizar el cargue mensual en SIRECI, Tercer Cuatrimestre</v>
      </c>
      <c r="H163" s="63" t="s">
        <v>920</v>
      </c>
      <c r="I163" s="61" t="s">
        <v>921</v>
      </c>
      <c r="J163" s="61" t="s">
        <v>921</v>
      </c>
      <c r="K163" s="61" t="s">
        <v>820</v>
      </c>
      <c r="L163" s="64" t="s">
        <v>821</v>
      </c>
      <c r="M163" s="64"/>
      <c r="N163" s="65">
        <v>46266</v>
      </c>
      <c r="O163" s="65">
        <v>46387.999305555553</v>
      </c>
      <c r="P163" s="66">
        <f t="shared" si="13"/>
        <v>121.99930555555329</v>
      </c>
      <c r="Q163" s="64" t="s">
        <v>822</v>
      </c>
      <c r="R163" s="64"/>
      <c r="S163" s="67" t="s">
        <v>175</v>
      </c>
      <c r="T163" s="61" t="s">
        <v>823</v>
      </c>
      <c r="U163" s="100">
        <v>0.3</v>
      </c>
      <c r="V163" s="63" t="s">
        <v>7</v>
      </c>
      <c r="W163" s="101" t="s">
        <v>177</v>
      </c>
      <c r="X163" s="67" t="s">
        <v>178</v>
      </c>
      <c r="Y163" s="67" t="s">
        <v>335</v>
      </c>
      <c r="Z163" s="67" t="s">
        <v>824</v>
      </c>
      <c r="AA163" s="61" t="s">
        <v>181</v>
      </c>
      <c r="AB163" s="61"/>
      <c r="AC163" s="61" t="s">
        <v>182</v>
      </c>
      <c r="AD163" s="61"/>
      <c r="AE163" s="68" t="str">
        <f t="shared" si="14"/>
        <v>Talento Humano
Tecnológicos</v>
      </c>
      <c r="AF163" s="61"/>
      <c r="AG163" s="61" t="s">
        <v>183</v>
      </c>
      <c r="AH163" s="61" t="s">
        <v>183</v>
      </c>
      <c r="AI163" s="69">
        <v>0</v>
      </c>
      <c r="AJ163" s="70"/>
      <c r="AK163" s="61" t="s">
        <v>183</v>
      </c>
      <c r="AL163" s="61" t="s">
        <v>183</v>
      </c>
      <c r="AM163" s="69">
        <v>0</v>
      </c>
      <c r="AN163" s="70"/>
      <c r="AO163" s="61" t="s">
        <v>183</v>
      </c>
      <c r="AP163" s="61" t="s">
        <v>183</v>
      </c>
      <c r="AQ163" s="69">
        <v>0</v>
      </c>
      <c r="AR163" s="70"/>
      <c r="AS163" s="61" t="s">
        <v>183</v>
      </c>
      <c r="AT163" s="61" t="s">
        <v>183</v>
      </c>
      <c r="AU163" s="69">
        <v>0</v>
      </c>
      <c r="AV163" s="70"/>
      <c r="AW163" s="61" t="s">
        <v>183</v>
      </c>
      <c r="AX163" s="61" t="s">
        <v>183</v>
      </c>
      <c r="AY163" s="69">
        <v>0</v>
      </c>
      <c r="AZ163" s="70"/>
      <c r="BA163" s="61" t="s">
        <v>183</v>
      </c>
      <c r="BB163" s="61" t="s">
        <v>183</v>
      </c>
      <c r="BC163" s="69">
        <v>0</v>
      </c>
      <c r="BD163" s="61"/>
      <c r="BE163" s="61" t="s">
        <v>183</v>
      </c>
      <c r="BF163" s="61"/>
      <c r="BG163" s="61" t="s">
        <v>183</v>
      </c>
      <c r="BH163" s="61"/>
      <c r="BI163" s="61"/>
      <c r="BJ163" s="61"/>
      <c r="BK163" s="61"/>
      <c r="BL163" s="61"/>
      <c r="BM163" s="61"/>
      <c r="BN163" s="61"/>
      <c r="BO163" s="61"/>
      <c r="BP163" s="61"/>
      <c r="BQ163" s="61" t="s">
        <v>183</v>
      </c>
      <c r="BR163" s="61" t="s">
        <v>183</v>
      </c>
      <c r="BS163" s="61" t="s">
        <v>53</v>
      </c>
      <c r="BT163" s="61" t="s">
        <v>889</v>
      </c>
      <c r="BU163" s="61"/>
      <c r="BV163" s="61" t="s">
        <v>183</v>
      </c>
      <c r="BW163" s="61"/>
      <c r="BX163" s="61" t="s">
        <v>183</v>
      </c>
      <c r="BY163" s="61" t="s">
        <v>183</v>
      </c>
      <c r="BZ163" s="61"/>
      <c r="CA163" s="61" t="s">
        <v>183</v>
      </c>
      <c r="CB163" s="61"/>
      <c r="CC163" s="61" t="s">
        <v>183</v>
      </c>
      <c r="CD163" s="61"/>
      <c r="CE163" s="61" t="s">
        <v>183</v>
      </c>
      <c r="CF163" s="61" t="s">
        <v>133</v>
      </c>
      <c r="CG163" s="61"/>
      <c r="CH163" s="68" t="str">
        <f t="shared" si="15"/>
        <v>18_Plan anual de auditoría - PAAU
24_Operación del Sistema de Gestión Institucional - SGI</v>
      </c>
      <c r="CI163" s="61"/>
      <c r="CJ163" s="61"/>
      <c r="CK163" s="61"/>
      <c r="CL163" s="61"/>
      <c r="CM163" s="61" t="s">
        <v>188</v>
      </c>
      <c r="CN163" s="61"/>
      <c r="CO163" s="61" t="s">
        <v>431</v>
      </c>
      <c r="CP163" s="68" t="str">
        <f t="shared" si="16"/>
        <v>D05_Información y comunicación
D07_Control Interno</v>
      </c>
      <c r="CQ163" s="61"/>
      <c r="CR163" s="61"/>
      <c r="CS163" s="61"/>
      <c r="CT163" s="61"/>
      <c r="CU163" s="61"/>
      <c r="CV163" s="61"/>
      <c r="CW163" s="61"/>
      <c r="CX163" s="61"/>
      <c r="CY163" s="61"/>
      <c r="CZ163" s="61"/>
      <c r="DA163" s="61"/>
      <c r="DB163" s="61"/>
      <c r="DC163" s="61"/>
      <c r="DD163" s="61"/>
      <c r="DE163" s="61"/>
      <c r="DF163" s="61"/>
      <c r="DG163" s="61"/>
      <c r="DH163" s="61"/>
      <c r="DI163" s="61" t="s">
        <v>432</v>
      </c>
      <c r="DJ163" s="68" t="str">
        <f t="shared" si="17"/>
        <v>D07_P19_Control Interno</v>
      </c>
      <c r="DK163" s="61" t="s">
        <v>160</v>
      </c>
      <c r="DL163" s="61"/>
      <c r="DM163" s="61"/>
      <c r="DN163" s="61"/>
      <c r="DO163" s="61"/>
      <c r="DP163" s="61"/>
      <c r="DQ163" s="61"/>
      <c r="DR163" s="61"/>
      <c r="DS163" s="61"/>
      <c r="DT163" s="61"/>
      <c r="DU163" s="61"/>
      <c r="DV163" s="61"/>
      <c r="DW163" s="61"/>
      <c r="DX163" s="61"/>
      <c r="DY163" s="61"/>
      <c r="DZ163" s="61"/>
      <c r="EA163" s="61"/>
      <c r="EB163" s="61"/>
      <c r="EC163" s="61"/>
      <c r="ED163" s="61"/>
      <c r="EE163" s="61"/>
    </row>
    <row r="164" spans="2:135" s="2" customFormat="1" ht="84" customHeight="1" x14ac:dyDescent="0.3">
      <c r="B164" s="1"/>
      <c r="C164" s="61">
        <v>33445</v>
      </c>
      <c r="D164" s="61" t="s">
        <v>928</v>
      </c>
      <c r="E164" s="3" t="s">
        <v>929</v>
      </c>
      <c r="F164" s="61" t="s">
        <v>930</v>
      </c>
      <c r="G164" s="62" t="str">
        <f t="shared" si="12"/>
        <v>URF2026_NEP_071_01_Realizar informe de cumplimiento al plan anual de auditoría, cuarto trimestre 2025</v>
      </c>
      <c r="H164" s="63" t="s">
        <v>930</v>
      </c>
      <c r="I164" s="61" t="s">
        <v>931</v>
      </c>
      <c r="J164" s="61" t="s">
        <v>932</v>
      </c>
      <c r="K164" s="61" t="s">
        <v>820</v>
      </c>
      <c r="L164" s="64" t="s">
        <v>821</v>
      </c>
      <c r="M164" s="64"/>
      <c r="N164" s="65">
        <v>46023</v>
      </c>
      <c r="O164" s="65">
        <v>46059.999305555553</v>
      </c>
      <c r="P164" s="66">
        <f t="shared" si="13"/>
        <v>36.999305555553292</v>
      </c>
      <c r="Q164" s="64" t="s">
        <v>822</v>
      </c>
      <c r="R164" s="64"/>
      <c r="S164" s="67" t="s">
        <v>175</v>
      </c>
      <c r="T164" s="61" t="s">
        <v>823</v>
      </c>
      <c r="U164" s="100">
        <v>0.25</v>
      </c>
      <c r="V164" s="63" t="s">
        <v>6</v>
      </c>
      <c r="W164" s="101" t="s">
        <v>177</v>
      </c>
      <c r="X164" s="67" t="s">
        <v>178</v>
      </c>
      <c r="Y164" s="67" t="s">
        <v>335</v>
      </c>
      <c r="Z164" s="67" t="s">
        <v>824</v>
      </c>
      <c r="AA164" s="61" t="s">
        <v>181</v>
      </c>
      <c r="AB164" s="61"/>
      <c r="AC164" s="61" t="s">
        <v>182</v>
      </c>
      <c r="AD164" s="61"/>
      <c r="AE164" s="68" t="str">
        <f t="shared" si="14"/>
        <v>Talento Humano
Tecnológicos</v>
      </c>
      <c r="AF164" s="61"/>
      <c r="AG164" s="61" t="s">
        <v>183</v>
      </c>
      <c r="AH164" s="61" t="s">
        <v>183</v>
      </c>
      <c r="AI164" s="69">
        <v>0</v>
      </c>
      <c r="AJ164" s="70"/>
      <c r="AK164" s="61" t="s">
        <v>183</v>
      </c>
      <c r="AL164" s="61" t="s">
        <v>183</v>
      </c>
      <c r="AM164" s="69">
        <v>0</v>
      </c>
      <c r="AN164" s="70"/>
      <c r="AO164" s="61" t="s">
        <v>183</v>
      </c>
      <c r="AP164" s="61" t="s">
        <v>183</v>
      </c>
      <c r="AQ164" s="69">
        <v>0</v>
      </c>
      <c r="AR164" s="70"/>
      <c r="AS164" s="61" t="s">
        <v>183</v>
      </c>
      <c r="AT164" s="61" t="s">
        <v>183</v>
      </c>
      <c r="AU164" s="69">
        <v>0</v>
      </c>
      <c r="AV164" s="70"/>
      <c r="AW164" s="61" t="s">
        <v>183</v>
      </c>
      <c r="AX164" s="61" t="s">
        <v>183</v>
      </c>
      <c r="AY164" s="69">
        <v>0</v>
      </c>
      <c r="AZ164" s="70"/>
      <c r="BA164" s="61" t="s">
        <v>183</v>
      </c>
      <c r="BB164" s="61" t="s">
        <v>183</v>
      </c>
      <c r="BC164" s="69">
        <v>0</v>
      </c>
      <c r="BD164" s="61"/>
      <c r="BE164" s="61" t="s">
        <v>183</v>
      </c>
      <c r="BF164" s="61"/>
      <c r="BG164" s="61" t="s">
        <v>183</v>
      </c>
      <c r="BH164" s="61"/>
      <c r="BI164" s="61"/>
      <c r="BJ164" s="61"/>
      <c r="BK164" s="61"/>
      <c r="BL164" s="61"/>
      <c r="BM164" s="61"/>
      <c r="BN164" s="61"/>
      <c r="BO164" s="61"/>
      <c r="BP164" s="61"/>
      <c r="BQ164" s="61" t="s">
        <v>183</v>
      </c>
      <c r="BR164" s="61" t="s">
        <v>183</v>
      </c>
      <c r="BS164" s="61" t="s">
        <v>53</v>
      </c>
      <c r="BT164" s="61" t="s">
        <v>825</v>
      </c>
      <c r="BU164" s="61"/>
      <c r="BV164" s="61" t="s">
        <v>183</v>
      </c>
      <c r="BW164" s="61"/>
      <c r="BX164" s="61" t="s">
        <v>183</v>
      </c>
      <c r="BY164" s="61" t="s">
        <v>183</v>
      </c>
      <c r="BZ164" s="61"/>
      <c r="CA164" s="61" t="s">
        <v>183</v>
      </c>
      <c r="CB164" s="61"/>
      <c r="CC164" s="61" t="s">
        <v>183</v>
      </c>
      <c r="CD164" s="61"/>
      <c r="CE164" s="61" t="s">
        <v>183</v>
      </c>
      <c r="CF164" s="61" t="s">
        <v>133</v>
      </c>
      <c r="CG164" s="61"/>
      <c r="CH164" s="68" t="str">
        <f t="shared" si="15"/>
        <v>18_Plan anual de auditoría - PAAU
24_Operación del Sistema de Gestión Institucional - SGI</v>
      </c>
      <c r="CI164" s="61"/>
      <c r="CJ164" s="61"/>
      <c r="CK164" s="61"/>
      <c r="CL164" s="61"/>
      <c r="CM164" s="61"/>
      <c r="CN164" s="61"/>
      <c r="CO164" s="61" t="s">
        <v>431</v>
      </c>
      <c r="CP164" s="68" t="str">
        <f t="shared" si="16"/>
        <v>D07_Control Interno</v>
      </c>
      <c r="CQ164" s="61"/>
      <c r="CR164" s="61"/>
      <c r="CS164" s="61"/>
      <c r="CT164" s="61"/>
      <c r="CU164" s="61"/>
      <c r="CV164" s="61"/>
      <c r="CW164" s="61"/>
      <c r="CX164" s="61"/>
      <c r="CY164" s="61"/>
      <c r="CZ164" s="61"/>
      <c r="DA164" s="61"/>
      <c r="DB164" s="61"/>
      <c r="DC164" s="61"/>
      <c r="DD164" s="61"/>
      <c r="DE164" s="61"/>
      <c r="DF164" s="61"/>
      <c r="DG164" s="61"/>
      <c r="DH164" s="61"/>
      <c r="DI164" s="61" t="s">
        <v>432</v>
      </c>
      <c r="DJ164" s="68" t="str">
        <f t="shared" si="17"/>
        <v>D07_P19_Control Interno</v>
      </c>
      <c r="DK164" s="61" t="s">
        <v>160</v>
      </c>
      <c r="DL164" s="61"/>
      <c r="DM164" s="61"/>
      <c r="DN164" s="61"/>
      <c r="DO164" s="61"/>
      <c r="DP164" s="61"/>
      <c r="DQ164" s="61"/>
      <c r="DR164" s="61"/>
      <c r="DS164" s="61"/>
      <c r="DT164" s="61"/>
      <c r="DU164" s="61"/>
      <c r="DV164" s="61"/>
      <c r="DW164" s="61"/>
      <c r="DX164" s="61"/>
      <c r="DY164" s="61"/>
      <c r="DZ164" s="61"/>
      <c r="EA164" s="61"/>
      <c r="EB164" s="61"/>
      <c r="EC164" s="61"/>
      <c r="ED164" s="61"/>
      <c r="EE164" s="61"/>
    </row>
    <row r="165" spans="2:135" s="2" customFormat="1" ht="84" customHeight="1" x14ac:dyDescent="0.3">
      <c r="B165" s="1"/>
      <c r="C165" s="61">
        <v>33447</v>
      </c>
      <c r="D165" s="61" t="s">
        <v>933</v>
      </c>
      <c r="E165" s="3" t="s">
        <v>934</v>
      </c>
      <c r="F165" s="61" t="s">
        <v>935</v>
      </c>
      <c r="G165" s="62" t="str">
        <f t="shared" si="12"/>
        <v>URF2026_NEP_071_02_Realizar informe de cumplimiento al plan anual de auditoría, primer trimestre 2026</v>
      </c>
      <c r="H165" s="63" t="s">
        <v>935</v>
      </c>
      <c r="I165" s="61" t="s">
        <v>936</v>
      </c>
      <c r="J165" s="61" t="s">
        <v>932</v>
      </c>
      <c r="K165" s="61" t="s">
        <v>820</v>
      </c>
      <c r="L165" s="64" t="s">
        <v>821</v>
      </c>
      <c r="M165" s="64"/>
      <c r="N165" s="65">
        <v>46113</v>
      </c>
      <c r="O165" s="65">
        <v>46146.999305555553</v>
      </c>
      <c r="P165" s="66">
        <f t="shared" si="13"/>
        <v>33.999305555553292</v>
      </c>
      <c r="Q165" s="64" t="s">
        <v>822</v>
      </c>
      <c r="R165" s="64"/>
      <c r="S165" s="67" t="s">
        <v>175</v>
      </c>
      <c r="T165" s="61" t="s">
        <v>823</v>
      </c>
      <c r="U165" s="100">
        <v>0.25</v>
      </c>
      <c r="V165" s="63" t="s">
        <v>6</v>
      </c>
      <c r="W165" s="101" t="s">
        <v>177</v>
      </c>
      <c r="X165" s="67" t="s">
        <v>178</v>
      </c>
      <c r="Y165" s="67" t="s">
        <v>335</v>
      </c>
      <c r="Z165" s="67" t="s">
        <v>824</v>
      </c>
      <c r="AA165" s="61" t="s">
        <v>181</v>
      </c>
      <c r="AB165" s="61"/>
      <c r="AC165" s="61" t="s">
        <v>182</v>
      </c>
      <c r="AD165" s="61"/>
      <c r="AE165" s="68" t="str">
        <f t="shared" si="14"/>
        <v>Talento Humano
Tecnológicos</v>
      </c>
      <c r="AF165" s="61"/>
      <c r="AG165" s="61" t="s">
        <v>183</v>
      </c>
      <c r="AH165" s="61" t="s">
        <v>183</v>
      </c>
      <c r="AI165" s="69">
        <v>0</v>
      </c>
      <c r="AJ165" s="70"/>
      <c r="AK165" s="61" t="s">
        <v>183</v>
      </c>
      <c r="AL165" s="61" t="s">
        <v>183</v>
      </c>
      <c r="AM165" s="69">
        <v>0</v>
      </c>
      <c r="AN165" s="70"/>
      <c r="AO165" s="61" t="s">
        <v>183</v>
      </c>
      <c r="AP165" s="61" t="s">
        <v>183</v>
      </c>
      <c r="AQ165" s="69">
        <v>0</v>
      </c>
      <c r="AR165" s="70"/>
      <c r="AS165" s="61" t="s">
        <v>183</v>
      </c>
      <c r="AT165" s="61" t="s">
        <v>183</v>
      </c>
      <c r="AU165" s="69">
        <v>0</v>
      </c>
      <c r="AV165" s="70"/>
      <c r="AW165" s="61" t="s">
        <v>183</v>
      </c>
      <c r="AX165" s="61" t="s">
        <v>183</v>
      </c>
      <c r="AY165" s="69">
        <v>0</v>
      </c>
      <c r="AZ165" s="70"/>
      <c r="BA165" s="61" t="s">
        <v>183</v>
      </c>
      <c r="BB165" s="61" t="s">
        <v>183</v>
      </c>
      <c r="BC165" s="69">
        <v>0</v>
      </c>
      <c r="BD165" s="61"/>
      <c r="BE165" s="61" t="s">
        <v>183</v>
      </c>
      <c r="BF165" s="61"/>
      <c r="BG165" s="61" t="s">
        <v>183</v>
      </c>
      <c r="BH165" s="61"/>
      <c r="BI165" s="61"/>
      <c r="BJ165" s="61"/>
      <c r="BK165" s="61"/>
      <c r="BL165" s="61"/>
      <c r="BM165" s="61"/>
      <c r="BN165" s="61"/>
      <c r="BO165" s="61"/>
      <c r="BP165" s="61"/>
      <c r="BQ165" s="61" t="s">
        <v>183</v>
      </c>
      <c r="BR165" s="61" t="s">
        <v>183</v>
      </c>
      <c r="BS165" s="61" t="s">
        <v>53</v>
      </c>
      <c r="BT165" s="61" t="s">
        <v>825</v>
      </c>
      <c r="BU165" s="61"/>
      <c r="BV165" s="61" t="s">
        <v>183</v>
      </c>
      <c r="BW165" s="61"/>
      <c r="BX165" s="61" t="s">
        <v>183</v>
      </c>
      <c r="BY165" s="61" t="s">
        <v>183</v>
      </c>
      <c r="BZ165" s="61"/>
      <c r="CA165" s="61" t="s">
        <v>183</v>
      </c>
      <c r="CB165" s="61"/>
      <c r="CC165" s="61" t="s">
        <v>183</v>
      </c>
      <c r="CD165" s="61"/>
      <c r="CE165" s="61" t="s">
        <v>183</v>
      </c>
      <c r="CF165" s="61" t="s">
        <v>133</v>
      </c>
      <c r="CG165" s="61"/>
      <c r="CH165" s="68" t="str">
        <f t="shared" si="15"/>
        <v>18_Plan anual de auditoría - PAAU
24_Operación del Sistema de Gestión Institucional - SGI</v>
      </c>
      <c r="CI165" s="61"/>
      <c r="CJ165" s="61"/>
      <c r="CK165" s="61"/>
      <c r="CL165" s="61"/>
      <c r="CM165" s="61"/>
      <c r="CN165" s="61"/>
      <c r="CO165" s="61" t="s">
        <v>431</v>
      </c>
      <c r="CP165" s="68" t="str">
        <f t="shared" si="16"/>
        <v>D07_Control Interno</v>
      </c>
      <c r="CQ165" s="61"/>
      <c r="CR165" s="61"/>
      <c r="CS165" s="61"/>
      <c r="CT165" s="61"/>
      <c r="CU165" s="61"/>
      <c r="CV165" s="61"/>
      <c r="CW165" s="61"/>
      <c r="CX165" s="61"/>
      <c r="CY165" s="61"/>
      <c r="CZ165" s="61"/>
      <c r="DA165" s="61"/>
      <c r="DB165" s="61"/>
      <c r="DC165" s="61"/>
      <c r="DD165" s="61"/>
      <c r="DE165" s="61"/>
      <c r="DF165" s="61"/>
      <c r="DG165" s="61"/>
      <c r="DH165" s="61"/>
      <c r="DI165" s="61" t="s">
        <v>432</v>
      </c>
      <c r="DJ165" s="68" t="str">
        <f t="shared" si="17"/>
        <v>D07_P19_Control Interno</v>
      </c>
      <c r="DK165" s="61" t="s">
        <v>160</v>
      </c>
      <c r="DL165" s="61"/>
      <c r="DM165" s="61"/>
      <c r="DN165" s="61"/>
      <c r="DO165" s="61"/>
      <c r="DP165" s="61"/>
      <c r="DQ165" s="61"/>
      <c r="DR165" s="61"/>
      <c r="DS165" s="61"/>
      <c r="DT165" s="61"/>
      <c r="DU165" s="61"/>
      <c r="DV165" s="61"/>
      <c r="DW165" s="61"/>
      <c r="DX165" s="61"/>
      <c r="DY165" s="61"/>
      <c r="DZ165" s="61"/>
      <c r="EA165" s="61"/>
      <c r="EB165" s="61"/>
      <c r="EC165" s="61"/>
      <c r="ED165" s="61"/>
      <c r="EE165" s="61"/>
    </row>
    <row r="166" spans="2:135" s="2" customFormat="1" ht="84" customHeight="1" x14ac:dyDescent="0.3">
      <c r="B166" s="1"/>
      <c r="C166" s="61">
        <v>33449</v>
      </c>
      <c r="D166" s="61" t="s">
        <v>937</v>
      </c>
      <c r="E166" s="3" t="s">
        <v>938</v>
      </c>
      <c r="F166" s="61" t="s">
        <v>939</v>
      </c>
      <c r="G166" s="62" t="str">
        <f t="shared" si="12"/>
        <v>URF2026_NEP_071_03_Realizar informe de cumplimiento al plan anual de auditoría, segundo trimestre 2026</v>
      </c>
      <c r="H166" s="63" t="s">
        <v>939</v>
      </c>
      <c r="I166" s="61" t="s">
        <v>936</v>
      </c>
      <c r="J166" s="61" t="s">
        <v>932</v>
      </c>
      <c r="K166" s="61" t="s">
        <v>820</v>
      </c>
      <c r="L166" s="64" t="s">
        <v>821</v>
      </c>
      <c r="M166" s="64"/>
      <c r="N166" s="65">
        <v>46204</v>
      </c>
      <c r="O166" s="65">
        <v>46244.999305555553</v>
      </c>
      <c r="P166" s="66">
        <f t="shared" si="13"/>
        <v>40.999305555553292</v>
      </c>
      <c r="Q166" s="64" t="s">
        <v>822</v>
      </c>
      <c r="R166" s="64"/>
      <c r="S166" s="67" t="s">
        <v>175</v>
      </c>
      <c r="T166" s="61" t="s">
        <v>823</v>
      </c>
      <c r="U166" s="100">
        <v>0.25</v>
      </c>
      <c r="V166" s="63" t="s">
        <v>6</v>
      </c>
      <c r="W166" s="101" t="s">
        <v>177</v>
      </c>
      <c r="X166" s="67" t="s">
        <v>178</v>
      </c>
      <c r="Y166" s="67" t="s">
        <v>335</v>
      </c>
      <c r="Z166" s="67" t="s">
        <v>824</v>
      </c>
      <c r="AA166" s="61" t="s">
        <v>181</v>
      </c>
      <c r="AB166" s="61"/>
      <c r="AC166" s="61" t="s">
        <v>182</v>
      </c>
      <c r="AD166" s="61"/>
      <c r="AE166" s="68" t="str">
        <f t="shared" si="14"/>
        <v>Talento Humano
Tecnológicos</v>
      </c>
      <c r="AF166" s="61"/>
      <c r="AG166" s="61" t="s">
        <v>183</v>
      </c>
      <c r="AH166" s="61" t="s">
        <v>183</v>
      </c>
      <c r="AI166" s="69">
        <v>0</v>
      </c>
      <c r="AJ166" s="70"/>
      <c r="AK166" s="61" t="s">
        <v>183</v>
      </c>
      <c r="AL166" s="61" t="s">
        <v>183</v>
      </c>
      <c r="AM166" s="69">
        <v>0</v>
      </c>
      <c r="AN166" s="70"/>
      <c r="AO166" s="61" t="s">
        <v>183</v>
      </c>
      <c r="AP166" s="61" t="s">
        <v>183</v>
      </c>
      <c r="AQ166" s="69">
        <v>0</v>
      </c>
      <c r="AR166" s="70"/>
      <c r="AS166" s="61" t="s">
        <v>183</v>
      </c>
      <c r="AT166" s="61" t="s">
        <v>183</v>
      </c>
      <c r="AU166" s="69">
        <v>0</v>
      </c>
      <c r="AV166" s="70"/>
      <c r="AW166" s="61" t="s">
        <v>183</v>
      </c>
      <c r="AX166" s="61" t="s">
        <v>183</v>
      </c>
      <c r="AY166" s="69">
        <v>0</v>
      </c>
      <c r="AZ166" s="70"/>
      <c r="BA166" s="61" t="s">
        <v>183</v>
      </c>
      <c r="BB166" s="61" t="s">
        <v>183</v>
      </c>
      <c r="BC166" s="69">
        <v>0</v>
      </c>
      <c r="BD166" s="61"/>
      <c r="BE166" s="61" t="s">
        <v>183</v>
      </c>
      <c r="BF166" s="61"/>
      <c r="BG166" s="61" t="s">
        <v>183</v>
      </c>
      <c r="BH166" s="61"/>
      <c r="BI166" s="61"/>
      <c r="BJ166" s="61"/>
      <c r="BK166" s="61"/>
      <c r="BL166" s="61"/>
      <c r="BM166" s="61"/>
      <c r="BN166" s="61"/>
      <c r="BO166" s="61"/>
      <c r="BP166" s="61"/>
      <c r="BQ166" s="61" t="s">
        <v>183</v>
      </c>
      <c r="BR166" s="61" t="s">
        <v>183</v>
      </c>
      <c r="BS166" s="61" t="s">
        <v>53</v>
      </c>
      <c r="BT166" s="61" t="s">
        <v>825</v>
      </c>
      <c r="BU166" s="61"/>
      <c r="BV166" s="61" t="s">
        <v>183</v>
      </c>
      <c r="BW166" s="61"/>
      <c r="BX166" s="61" t="s">
        <v>183</v>
      </c>
      <c r="BY166" s="61" t="s">
        <v>183</v>
      </c>
      <c r="BZ166" s="61"/>
      <c r="CA166" s="61" t="s">
        <v>183</v>
      </c>
      <c r="CB166" s="61"/>
      <c r="CC166" s="61" t="s">
        <v>183</v>
      </c>
      <c r="CD166" s="61"/>
      <c r="CE166" s="61" t="s">
        <v>183</v>
      </c>
      <c r="CF166" s="61" t="s">
        <v>133</v>
      </c>
      <c r="CG166" s="61"/>
      <c r="CH166" s="68" t="str">
        <f t="shared" si="15"/>
        <v>18_Plan anual de auditoría - PAAU
24_Operación del Sistema de Gestión Institucional - SGI</v>
      </c>
      <c r="CI166" s="61"/>
      <c r="CJ166" s="61"/>
      <c r="CK166" s="61"/>
      <c r="CL166" s="61"/>
      <c r="CM166" s="61"/>
      <c r="CN166" s="61"/>
      <c r="CO166" s="61" t="s">
        <v>431</v>
      </c>
      <c r="CP166" s="68" t="str">
        <f t="shared" si="16"/>
        <v>D07_Control Interno</v>
      </c>
      <c r="CQ166" s="61"/>
      <c r="CR166" s="61"/>
      <c r="CS166" s="61"/>
      <c r="CT166" s="61"/>
      <c r="CU166" s="61"/>
      <c r="CV166" s="61"/>
      <c r="CW166" s="61"/>
      <c r="CX166" s="61"/>
      <c r="CY166" s="61"/>
      <c r="CZ166" s="61"/>
      <c r="DA166" s="61"/>
      <c r="DB166" s="61"/>
      <c r="DC166" s="61"/>
      <c r="DD166" s="61"/>
      <c r="DE166" s="61"/>
      <c r="DF166" s="61"/>
      <c r="DG166" s="61"/>
      <c r="DH166" s="61"/>
      <c r="DI166" s="61" t="s">
        <v>432</v>
      </c>
      <c r="DJ166" s="68" t="str">
        <f t="shared" si="17"/>
        <v>D07_P19_Control Interno</v>
      </c>
      <c r="DK166" s="61" t="s">
        <v>160</v>
      </c>
      <c r="DL166" s="61"/>
      <c r="DM166" s="61"/>
      <c r="DN166" s="61"/>
      <c r="DO166" s="61"/>
      <c r="DP166" s="61"/>
      <c r="DQ166" s="61"/>
      <c r="DR166" s="61"/>
      <c r="DS166" s="61"/>
      <c r="DT166" s="61"/>
      <c r="DU166" s="61"/>
      <c r="DV166" s="61"/>
      <c r="DW166" s="61"/>
      <c r="DX166" s="61"/>
      <c r="DY166" s="61"/>
      <c r="DZ166" s="61"/>
      <c r="EA166" s="61"/>
      <c r="EB166" s="61"/>
      <c r="EC166" s="61"/>
      <c r="ED166" s="61"/>
      <c r="EE166" s="61"/>
    </row>
    <row r="167" spans="2:135" s="2" customFormat="1" ht="84" customHeight="1" x14ac:dyDescent="0.3">
      <c r="B167" s="1"/>
      <c r="C167" s="61">
        <v>33451</v>
      </c>
      <c r="D167" s="61" t="s">
        <v>940</v>
      </c>
      <c r="E167" s="3" t="s">
        <v>941</v>
      </c>
      <c r="F167" s="61" t="s">
        <v>942</v>
      </c>
      <c r="G167" s="62" t="str">
        <f t="shared" si="12"/>
        <v>URF2026_NEP_071_04_Realizar informe de cumplimiento al plan anual de auditoría, tercer trimestre 2026</v>
      </c>
      <c r="H167" s="63" t="s">
        <v>942</v>
      </c>
      <c r="I167" s="61" t="s">
        <v>936</v>
      </c>
      <c r="J167" s="61" t="s">
        <v>932</v>
      </c>
      <c r="K167" s="61" t="s">
        <v>820</v>
      </c>
      <c r="L167" s="64" t="s">
        <v>821</v>
      </c>
      <c r="M167" s="64"/>
      <c r="N167" s="65">
        <v>46296</v>
      </c>
      <c r="O167" s="65">
        <v>46332.999305555553</v>
      </c>
      <c r="P167" s="66">
        <f t="shared" si="13"/>
        <v>36.999305555553292</v>
      </c>
      <c r="Q167" s="64" t="s">
        <v>822</v>
      </c>
      <c r="R167" s="64"/>
      <c r="S167" s="67" t="s">
        <v>175</v>
      </c>
      <c r="T167" s="61" t="s">
        <v>823</v>
      </c>
      <c r="U167" s="100">
        <v>0.25</v>
      </c>
      <c r="V167" s="63" t="s">
        <v>6</v>
      </c>
      <c r="W167" s="101" t="s">
        <v>177</v>
      </c>
      <c r="X167" s="67" t="s">
        <v>178</v>
      </c>
      <c r="Y167" s="67" t="s">
        <v>335</v>
      </c>
      <c r="Z167" s="67" t="s">
        <v>824</v>
      </c>
      <c r="AA167" s="61" t="s">
        <v>181</v>
      </c>
      <c r="AB167" s="61"/>
      <c r="AC167" s="61" t="s">
        <v>182</v>
      </c>
      <c r="AD167" s="61"/>
      <c r="AE167" s="68" t="str">
        <f t="shared" si="14"/>
        <v>Talento Humano
Tecnológicos</v>
      </c>
      <c r="AF167" s="61"/>
      <c r="AG167" s="61" t="s">
        <v>183</v>
      </c>
      <c r="AH167" s="61" t="s">
        <v>183</v>
      </c>
      <c r="AI167" s="69">
        <v>0</v>
      </c>
      <c r="AJ167" s="70"/>
      <c r="AK167" s="61" t="s">
        <v>183</v>
      </c>
      <c r="AL167" s="61" t="s">
        <v>183</v>
      </c>
      <c r="AM167" s="69">
        <v>0</v>
      </c>
      <c r="AN167" s="70"/>
      <c r="AO167" s="61" t="s">
        <v>183</v>
      </c>
      <c r="AP167" s="61" t="s">
        <v>183</v>
      </c>
      <c r="AQ167" s="69">
        <v>0</v>
      </c>
      <c r="AR167" s="70"/>
      <c r="AS167" s="61" t="s">
        <v>183</v>
      </c>
      <c r="AT167" s="61" t="s">
        <v>183</v>
      </c>
      <c r="AU167" s="69">
        <v>0</v>
      </c>
      <c r="AV167" s="70"/>
      <c r="AW167" s="61" t="s">
        <v>183</v>
      </c>
      <c r="AX167" s="61" t="s">
        <v>183</v>
      </c>
      <c r="AY167" s="69">
        <v>0</v>
      </c>
      <c r="AZ167" s="70"/>
      <c r="BA167" s="61" t="s">
        <v>183</v>
      </c>
      <c r="BB167" s="61" t="s">
        <v>183</v>
      </c>
      <c r="BC167" s="69">
        <v>0</v>
      </c>
      <c r="BD167" s="61"/>
      <c r="BE167" s="61" t="s">
        <v>183</v>
      </c>
      <c r="BF167" s="61"/>
      <c r="BG167" s="61" t="s">
        <v>183</v>
      </c>
      <c r="BH167" s="61"/>
      <c r="BI167" s="61"/>
      <c r="BJ167" s="61"/>
      <c r="BK167" s="61"/>
      <c r="BL167" s="61"/>
      <c r="BM167" s="61"/>
      <c r="BN167" s="61"/>
      <c r="BO167" s="61"/>
      <c r="BP167" s="61"/>
      <c r="BQ167" s="61" t="s">
        <v>183</v>
      </c>
      <c r="BR167" s="61" t="s">
        <v>183</v>
      </c>
      <c r="BS167" s="61" t="s">
        <v>53</v>
      </c>
      <c r="BT167" s="61" t="s">
        <v>825</v>
      </c>
      <c r="BU167" s="61"/>
      <c r="BV167" s="61" t="s">
        <v>183</v>
      </c>
      <c r="BW167" s="61"/>
      <c r="BX167" s="61" t="s">
        <v>183</v>
      </c>
      <c r="BY167" s="61" t="s">
        <v>183</v>
      </c>
      <c r="BZ167" s="61"/>
      <c r="CA167" s="61" t="s">
        <v>183</v>
      </c>
      <c r="CB167" s="61"/>
      <c r="CC167" s="61" t="s">
        <v>183</v>
      </c>
      <c r="CD167" s="61"/>
      <c r="CE167" s="61" t="s">
        <v>183</v>
      </c>
      <c r="CF167" s="61" t="s">
        <v>133</v>
      </c>
      <c r="CG167" s="61"/>
      <c r="CH167" s="68" t="str">
        <f t="shared" si="15"/>
        <v>18_Plan anual de auditoría - PAAU
24_Operación del Sistema de Gestión Institucional - SGI</v>
      </c>
      <c r="CI167" s="61"/>
      <c r="CJ167" s="61"/>
      <c r="CK167" s="61"/>
      <c r="CL167" s="61"/>
      <c r="CM167" s="61"/>
      <c r="CN167" s="61"/>
      <c r="CO167" s="61" t="s">
        <v>431</v>
      </c>
      <c r="CP167" s="68" t="str">
        <f t="shared" si="16"/>
        <v>D07_Control Interno</v>
      </c>
      <c r="CQ167" s="61"/>
      <c r="CR167" s="61"/>
      <c r="CS167" s="61"/>
      <c r="CT167" s="61"/>
      <c r="CU167" s="61"/>
      <c r="CV167" s="61"/>
      <c r="CW167" s="61"/>
      <c r="CX167" s="61"/>
      <c r="CY167" s="61"/>
      <c r="CZ167" s="61"/>
      <c r="DA167" s="61"/>
      <c r="DB167" s="61"/>
      <c r="DC167" s="61"/>
      <c r="DD167" s="61"/>
      <c r="DE167" s="61"/>
      <c r="DF167" s="61"/>
      <c r="DG167" s="61"/>
      <c r="DH167" s="61"/>
      <c r="DI167" s="61" t="s">
        <v>432</v>
      </c>
      <c r="DJ167" s="68" t="str">
        <f t="shared" si="17"/>
        <v>D07_P19_Control Interno</v>
      </c>
      <c r="DK167" s="61" t="s">
        <v>160</v>
      </c>
      <c r="DL167" s="61"/>
      <c r="DM167" s="61"/>
      <c r="DN167" s="61"/>
      <c r="DO167" s="61"/>
      <c r="DP167" s="61"/>
      <c r="DQ167" s="61"/>
      <c r="DR167" s="61"/>
      <c r="DS167" s="61"/>
      <c r="DT167" s="61"/>
      <c r="DU167" s="61"/>
      <c r="DV167" s="61"/>
      <c r="DW167" s="61"/>
      <c r="DX167" s="61"/>
      <c r="DY167" s="61"/>
      <c r="DZ167" s="61"/>
      <c r="EA167" s="61"/>
      <c r="EB167" s="61"/>
      <c r="EC167" s="61"/>
      <c r="ED167" s="61"/>
      <c r="EE167" s="61"/>
    </row>
    <row r="168" spans="2:135" s="2" customFormat="1" ht="84" customHeight="1" x14ac:dyDescent="0.3">
      <c r="B168" s="1"/>
      <c r="C168" s="61">
        <v>33477</v>
      </c>
      <c r="D168" s="61" t="s">
        <v>943</v>
      </c>
      <c r="E168" s="3" t="s">
        <v>944</v>
      </c>
      <c r="F168" s="61" t="s">
        <v>945</v>
      </c>
      <c r="G168" s="62" t="str">
        <f t="shared" si="12"/>
        <v>URF2026_NEP_072_01_Realizar sesión ordinaria del Comité Institucional de Coordinación de Control Interno, primer trimestre 2026</v>
      </c>
      <c r="H168" s="63" t="s">
        <v>946</v>
      </c>
      <c r="I168" s="61" t="s">
        <v>947</v>
      </c>
      <c r="J168" s="61" t="s">
        <v>947</v>
      </c>
      <c r="K168" s="61" t="s">
        <v>820</v>
      </c>
      <c r="L168" s="64" t="s">
        <v>822</v>
      </c>
      <c r="M168" s="64"/>
      <c r="N168" s="65">
        <v>46113</v>
      </c>
      <c r="O168" s="65">
        <v>46153.999305555553</v>
      </c>
      <c r="P168" s="66">
        <f t="shared" si="13"/>
        <v>40.999305555553292</v>
      </c>
      <c r="Q168" s="64" t="s">
        <v>822</v>
      </c>
      <c r="R168" s="64"/>
      <c r="S168" s="67" t="s">
        <v>175</v>
      </c>
      <c r="T168" s="61" t="s">
        <v>823</v>
      </c>
      <c r="U168" s="100">
        <v>0.25</v>
      </c>
      <c r="V168" s="63" t="s">
        <v>6</v>
      </c>
      <c r="W168" s="101" t="s">
        <v>177</v>
      </c>
      <c r="X168" s="67" t="s">
        <v>178</v>
      </c>
      <c r="Y168" s="67" t="s">
        <v>335</v>
      </c>
      <c r="Z168" s="67" t="s">
        <v>824</v>
      </c>
      <c r="AA168" s="61" t="s">
        <v>181</v>
      </c>
      <c r="AB168" s="61"/>
      <c r="AC168" s="61" t="s">
        <v>182</v>
      </c>
      <c r="AD168" s="61"/>
      <c r="AE168" s="68" t="str">
        <f t="shared" si="14"/>
        <v>Talento Humano
Tecnológicos</v>
      </c>
      <c r="AF168" s="61"/>
      <c r="AG168" s="61" t="s">
        <v>183</v>
      </c>
      <c r="AH168" s="61" t="s">
        <v>183</v>
      </c>
      <c r="AI168" s="69">
        <v>0</v>
      </c>
      <c r="AJ168" s="70"/>
      <c r="AK168" s="61" t="s">
        <v>183</v>
      </c>
      <c r="AL168" s="61" t="s">
        <v>183</v>
      </c>
      <c r="AM168" s="69">
        <v>0</v>
      </c>
      <c r="AN168" s="70"/>
      <c r="AO168" s="61" t="s">
        <v>183</v>
      </c>
      <c r="AP168" s="61" t="s">
        <v>183</v>
      </c>
      <c r="AQ168" s="69">
        <v>0</v>
      </c>
      <c r="AR168" s="70"/>
      <c r="AS168" s="61" t="s">
        <v>183</v>
      </c>
      <c r="AT168" s="61" t="s">
        <v>183</v>
      </c>
      <c r="AU168" s="69">
        <v>0</v>
      </c>
      <c r="AV168" s="70"/>
      <c r="AW168" s="61" t="s">
        <v>183</v>
      </c>
      <c r="AX168" s="61" t="s">
        <v>183</v>
      </c>
      <c r="AY168" s="69">
        <v>0</v>
      </c>
      <c r="AZ168" s="70"/>
      <c r="BA168" s="61" t="s">
        <v>183</v>
      </c>
      <c r="BB168" s="61" t="s">
        <v>183</v>
      </c>
      <c r="BC168" s="69">
        <v>0</v>
      </c>
      <c r="BD168" s="61"/>
      <c r="BE168" s="61" t="s">
        <v>183</v>
      </c>
      <c r="BF168" s="61"/>
      <c r="BG168" s="61" t="s">
        <v>183</v>
      </c>
      <c r="BH168" s="61"/>
      <c r="BI168" s="61"/>
      <c r="BJ168" s="61"/>
      <c r="BK168" s="61"/>
      <c r="BL168" s="61"/>
      <c r="BM168" s="61"/>
      <c r="BN168" s="61"/>
      <c r="BO168" s="61"/>
      <c r="BP168" s="61" t="s">
        <v>52</v>
      </c>
      <c r="BQ168" s="61" t="s">
        <v>463</v>
      </c>
      <c r="BR168" s="61" t="s">
        <v>464</v>
      </c>
      <c r="BS168" s="61" t="s">
        <v>53</v>
      </c>
      <c r="BT168" s="61" t="s">
        <v>948</v>
      </c>
      <c r="BU168" s="61"/>
      <c r="BV168" s="61" t="s">
        <v>183</v>
      </c>
      <c r="BW168" s="61"/>
      <c r="BX168" s="61" t="s">
        <v>183</v>
      </c>
      <c r="BY168" s="61" t="s">
        <v>183</v>
      </c>
      <c r="BZ168" s="61"/>
      <c r="CA168" s="61" t="s">
        <v>183</v>
      </c>
      <c r="CB168" s="61"/>
      <c r="CC168" s="61" t="s">
        <v>183</v>
      </c>
      <c r="CD168" s="61"/>
      <c r="CE168" s="61" t="s">
        <v>183</v>
      </c>
      <c r="CF168" s="61" t="s">
        <v>133</v>
      </c>
      <c r="CG168" s="61"/>
      <c r="CH168" s="68" t="str">
        <f t="shared" si="15"/>
        <v>17_Programas de transparencia y ética pública - PTEP
18_Plan anual de auditoría - PAAU
24_Operación del Sistema de Gestión Institucional - SGI</v>
      </c>
      <c r="CI168" s="61"/>
      <c r="CJ168" s="61"/>
      <c r="CK168" s="61"/>
      <c r="CL168" s="61"/>
      <c r="CM168" s="61"/>
      <c r="CN168" s="61"/>
      <c r="CO168" s="61" t="s">
        <v>431</v>
      </c>
      <c r="CP168" s="68" t="str">
        <f t="shared" si="16"/>
        <v>D07_Control Interno</v>
      </c>
      <c r="CQ168" s="61"/>
      <c r="CR168" s="61"/>
      <c r="CS168" s="61"/>
      <c r="CT168" s="61"/>
      <c r="CU168" s="61"/>
      <c r="CV168" s="61"/>
      <c r="CW168" s="61"/>
      <c r="CX168" s="61"/>
      <c r="CY168" s="61"/>
      <c r="CZ168" s="61"/>
      <c r="DA168" s="61"/>
      <c r="DB168" s="61"/>
      <c r="DC168" s="61"/>
      <c r="DD168" s="61"/>
      <c r="DE168" s="61"/>
      <c r="DF168" s="61"/>
      <c r="DG168" s="61"/>
      <c r="DH168" s="61"/>
      <c r="DI168" s="61" t="s">
        <v>432</v>
      </c>
      <c r="DJ168" s="68" t="str">
        <f t="shared" si="17"/>
        <v>D07_P19_Control Interno</v>
      </c>
      <c r="DK168" s="61" t="s">
        <v>160</v>
      </c>
      <c r="DL168" s="61"/>
      <c r="DM168" s="61"/>
      <c r="DN168" s="61"/>
      <c r="DO168" s="61"/>
      <c r="DP168" s="61"/>
      <c r="DQ168" s="61"/>
      <c r="DR168" s="61"/>
      <c r="DS168" s="61"/>
      <c r="DT168" s="61"/>
      <c r="DU168" s="61"/>
      <c r="DV168" s="61"/>
      <c r="DW168" s="61"/>
      <c r="DX168" s="61"/>
      <c r="DY168" s="61"/>
      <c r="DZ168" s="61"/>
      <c r="EA168" s="61"/>
      <c r="EB168" s="61"/>
      <c r="EC168" s="61"/>
      <c r="ED168" s="61"/>
      <c r="EE168" s="61"/>
    </row>
    <row r="169" spans="2:135" s="2" customFormat="1" ht="84" customHeight="1" x14ac:dyDescent="0.3">
      <c r="B169" s="1"/>
      <c r="C169" s="61">
        <v>33479</v>
      </c>
      <c r="D169" s="61" t="s">
        <v>949</v>
      </c>
      <c r="E169" s="3" t="s">
        <v>950</v>
      </c>
      <c r="F169" s="61" t="s">
        <v>951</v>
      </c>
      <c r="G169" s="62" t="str">
        <f t="shared" si="12"/>
        <v>URF2026_NEP_072_02_Realizar sesión ordinaria del Comité Institucional de Coordinación de Control Interno, segundo trimestre 2026</v>
      </c>
      <c r="H169" s="63" t="s">
        <v>946</v>
      </c>
      <c r="I169" s="61" t="s">
        <v>947</v>
      </c>
      <c r="J169" s="61" t="s">
        <v>947</v>
      </c>
      <c r="K169" s="61" t="s">
        <v>820</v>
      </c>
      <c r="L169" s="64" t="s">
        <v>822</v>
      </c>
      <c r="M169" s="64"/>
      <c r="N169" s="65">
        <v>46204</v>
      </c>
      <c r="O169" s="65">
        <v>46244.999305555553</v>
      </c>
      <c r="P169" s="66">
        <f t="shared" si="13"/>
        <v>40.999305555553292</v>
      </c>
      <c r="Q169" s="64" t="s">
        <v>822</v>
      </c>
      <c r="R169" s="64"/>
      <c r="S169" s="67" t="s">
        <v>175</v>
      </c>
      <c r="T169" s="61" t="s">
        <v>823</v>
      </c>
      <c r="U169" s="100">
        <v>0.25</v>
      </c>
      <c r="V169" s="63" t="s">
        <v>6</v>
      </c>
      <c r="W169" s="101" t="s">
        <v>177</v>
      </c>
      <c r="X169" s="67" t="s">
        <v>178</v>
      </c>
      <c r="Y169" s="67" t="s">
        <v>335</v>
      </c>
      <c r="Z169" s="67" t="s">
        <v>824</v>
      </c>
      <c r="AA169" s="61" t="s">
        <v>181</v>
      </c>
      <c r="AB169" s="61"/>
      <c r="AC169" s="61" t="s">
        <v>182</v>
      </c>
      <c r="AD169" s="61"/>
      <c r="AE169" s="68" t="str">
        <f t="shared" si="14"/>
        <v>Talento Humano
Tecnológicos</v>
      </c>
      <c r="AF169" s="61"/>
      <c r="AG169" s="61" t="s">
        <v>183</v>
      </c>
      <c r="AH169" s="61" t="s">
        <v>183</v>
      </c>
      <c r="AI169" s="69">
        <v>0</v>
      </c>
      <c r="AJ169" s="70"/>
      <c r="AK169" s="61" t="s">
        <v>183</v>
      </c>
      <c r="AL169" s="61" t="s">
        <v>183</v>
      </c>
      <c r="AM169" s="69">
        <v>0</v>
      </c>
      <c r="AN169" s="70"/>
      <c r="AO169" s="61" t="s">
        <v>183</v>
      </c>
      <c r="AP169" s="61" t="s">
        <v>183</v>
      </c>
      <c r="AQ169" s="69">
        <v>0</v>
      </c>
      <c r="AR169" s="70"/>
      <c r="AS169" s="61" t="s">
        <v>183</v>
      </c>
      <c r="AT169" s="61" t="s">
        <v>183</v>
      </c>
      <c r="AU169" s="69">
        <v>0</v>
      </c>
      <c r="AV169" s="70"/>
      <c r="AW169" s="61" t="s">
        <v>183</v>
      </c>
      <c r="AX169" s="61" t="s">
        <v>183</v>
      </c>
      <c r="AY169" s="69">
        <v>0</v>
      </c>
      <c r="AZ169" s="70"/>
      <c r="BA169" s="61" t="s">
        <v>183</v>
      </c>
      <c r="BB169" s="61" t="s">
        <v>183</v>
      </c>
      <c r="BC169" s="69">
        <v>0</v>
      </c>
      <c r="BD169" s="61"/>
      <c r="BE169" s="61" t="s">
        <v>183</v>
      </c>
      <c r="BF169" s="61"/>
      <c r="BG169" s="61" t="s">
        <v>183</v>
      </c>
      <c r="BH169" s="61"/>
      <c r="BI169" s="61"/>
      <c r="BJ169" s="61"/>
      <c r="BK169" s="61"/>
      <c r="BL169" s="61"/>
      <c r="BM169" s="61"/>
      <c r="BN169" s="61"/>
      <c r="BO169" s="61"/>
      <c r="BP169" s="61" t="s">
        <v>52</v>
      </c>
      <c r="BQ169" s="61" t="s">
        <v>463</v>
      </c>
      <c r="BR169" s="61" t="s">
        <v>464</v>
      </c>
      <c r="BS169" s="61" t="s">
        <v>53</v>
      </c>
      <c r="BT169" s="61" t="s">
        <v>948</v>
      </c>
      <c r="BU169" s="61"/>
      <c r="BV169" s="61" t="s">
        <v>183</v>
      </c>
      <c r="BW169" s="61"/>
      <c r="BX169" s="61" t="s">
        <v>183</v>
      </c>
      <c r="BY169" s="61" t="s">
        <v>183</v>
      </c>
      <c r="BZ169" s="61"/>
      <c r="CA169" s="61" t="s">
        <v>183</v>
      </c>
      <c r="CB169" s="61"/>
      <c r="CC169" s="61" t="s">
        <v>183</v>
      </c>
      <c r="CD169" s="61"/>
      <c r="CE169" s="61" t="s">
        <v>183</v>
      </c>
      <c r="CF169" s="61" t="s">
        <v>133</v>
      </c>
      <c r="CG169" s="61"/>
      <c r="CH169" s="68" t="str">
        <f t="shared" si="15"/>
        <v>17_Programas de transparencia y ética pública - PTEP
18_Plan anual de auditoría - PAAU
24_Operación del Sistema de Gestión Institucional - SGI</v>
      </c>
      <c r="CI169" s="61"/>
      <c r="CJ169" s="61"/>
      <c r="CK169" s="61"/>
      <c r="CL169" s="61"/>
      <c r="CM169" s="61"/>
      <c r="CN169" s="61"/>
      <c r="CO169" s="61" t="s">
        <v>431</v>
      </c>
      <c r="CP169" s="68" t="str">
        <f t="shared" si="16"/>
        <v>D07_Control Interno</v>
      </c>
      <c r="CQ169" s="61"/>
      <c r="CR169" s="61"/>
      <c r="CS169" s="61"/>
      <c r="CT169" s="61"/>
      <c r="CU169" s="61"/>
      <c r="CV169" s="61"/>
      <c r="CW169" s="61"/>
      <c r="CX169" s="61"/>
      <c r="CY169" s="61"/>
      <c r="CZ169" s="61"/>
      <c r="DA169" s="61"/>
      <c r="DB169" s="61"/>
      <c r="DC169" s="61"/>
      <c r="DD169" s="61"/>
      <c r="DE169" s="61"/>
      <c r="DF169" s="61"/>
      <c r="DG169" s="61"/>
      <c r="DH169" s="61"/>
      <c r="DI169" s="61" t="s">
        <v>432</v>
      </c>
      <c r="DJ169" s="68" t="str">
        <f t="shared" si="17"/>
        <v>D07_P19_Control Interno</v>
      </c>
      <c r="DK169" s="61" t="s">
        <v>160</v>
      </c>
      <c r="DL169" s="61"/>
      <c r="DM169" s="61"/>
      <c r="DN169" s="61"/>
      <c r="DO169" s="61"/>
      <c r="DP169" s="61"/>
      <c r="DQ169" s="61"/>
      <c r="DR169" s="61"/>
      <c r="DS169" s="61"/>
      <c r="DT169" s="61"/>
      <c r="DU169" s="61"/>
      <c r="DV169" s="61"/>
      <c r="DW169" s="61"/>
      <c r="DX169" s="61"/>
      <c r="DY169" s="61"/>
      <c r="DZ169" s="61"/>
      <c r="EA169" s="61"/>
      <c r="EB169" s="61"/>
      <c r="EC169" s="61"/>
      <c r="ED169" s="61"/>
      <c r="EE169" s="61"/>
    </row>
    <row r="170" spans="2:135" s="2" customFormat="1" ht="84" customHeight="1" x14ac:dyDescent="0.3">
      <c r="B170" s="1"/>
      <c r="C170" s="61">
        <v>33481</v>
      </c>
      <c r="D170" s="61" t="s">
        <v>952</v>
      </c>
      <c r="E170" s="3" t="s">
        <v>953</v>
      </c>
      <c r="F170" s="61" t="s">
        <v>954</v>
      </c>
      <c r="G170" s="62" t="str">
        <f t="shared" si="12"/>
        <v>URF2026_NEP_072_03_Realizar sesión ordinaria del Comité Institucional de Coordinación de Control Interno, tercer trimestre 2026</v>
      </c>
      <c r="H170" s="63" t="s">
        <v>955</v>
      </c>
      <c r="I170" s="61" t="s">
        <v>947</v>
      </c>
      <c r="J170" s="61" t="s">
        <v>947</v>
      </c>
      <c r="K170" s="61" t="s">
        <v>820</v>
      </c>
      <c r="L170" s="64" t="s">
        <v>822</v>
      </c>
      <c r="M170" s="64"/>
      <c r="N170" s="65">
        <v>46296</v>
      </c>
      <c r="O170" s="65">
        <v>46335.999305555553</v>
      </c>
      <c r="P170" s="66">
        <f t="shared" si="13"/>
        <v>39.999305555553292</v>
      </c>
      <c r="Q170" s="64" t="s">
        <v>822</v>
      </c>
      <c r="R170" s="64"/>
      <c r="S170" s="67" t="s">
        <v>175</v>
      </c>
      <c r="T170" s="61" t="s">
        <v>823</v>
      </c>
      <c r="U170" s="100">
        <v>0.25</v>
      </c>
      <c r="V170" s="63" t="s">
        <v>6</v>
      </c>
      <c r="W170" s="101" t="s">
        <v>177</v>
      </c>
      <c r="X170" s="67" t="s">
        <v>178</v>
      </c>
      <c r="Y170" s="67" t="s">
        <v>335</v>
      </c>
      <c r="Z170" s="67" t="s">
        <v>824</v>
      </c>
      <c r="AA170" s="61" t="s">
        <v>181</v>
      </c>
      <c r="AB170" s="61"/>
      <c r="AC170" s="61" t="s">
        <v>182</v>
      </c>
      <c r="AD170" s="61"/>
      <c r="AE170" s="68" t="str">
        <f t="shared" si="14"/>
        <v>Talento Humano
Tecnológicos</v>
      </c>
      <c r="AF170" s="61"/>
      <c r="AG170" s="61" t="s">
        <v>183</v>
      </c>
      <c r="AH170" s="61" t="s">
        <v>183</v>
      </c>
      <c r="AI170" s="69">
        <v>0</v>
      </c>
      <c r="AJ170" s="70"/>
      <c r="AK170" s="61" t="s">
        <v>183</v>
      </c>
      <c r="AL170" s="61" t="s">
        <v>183</v>
      </c>
      <c r="AM170" s="69">
        <v>0</v>
      </c>
      <c r="AN170" s="70"/>
      <c r="AO170" s="61" t="s">
        <v>183</v>
      </c>
      <c r="AP170" s="61" t="s">
        <v>183</v>
      </c>
      <c r="AQ170" s="69">
        <v>0</v>
      </c>
      <c r="AR170" s="70"/>
      <c r="AS170" s="61" t="s">
        <v>183</v>
      </c>
      <c r="AT170" s="61" t="s">
        <v>183</v>
      </c>
      <c r="AU170" s="69">
        <v>0</v>
      </c>
      <c r="AV170" s="70"/>
      <c r="AW170" s="61" t="s">
        <v>183</v>
      </c>
      <c r="AX170" s="61" t="s">
        <v>183</v>
      </c>
      <c r="AY170" s="69">
        <v>0</v>
      </c>
      <c r="AZ170" s="70"/>
      <c r="BA170" s="61" t="s">
        <v>183</v>
      </c>
      <c r="BB170" s="61" t="s">
        <v>183</v>
      </c>
      <c r="BC170" s="69">
        <v>0</v>
      </c>
      <c r="BD170" s="61"/>
      <c r="BE170" s="61" t="s">
        <v>183</v>
      </c>
      <c r="BF170" s="61"/>
      <c r="BG170" s="61" t="s">
        <v>183</v>
      </c>
      <c r="BH170" s="61"/>
      <c r="BI170" s="61"/>
      <c r="BJ170" s="61"/>
      <c r="BK170" s="61"/>
      <c r="BL170" s="61"/>
      <c r="BM170" s="61"/>
      <c r="BN170" s="61"/>
      <c r="BO170" s="61"/>
      <c r="BP170" s="61" t="s">
        <v>52</v>
      </c>
      <c r="BQ170" s="61" t="s">
        <v>463</v>
      </c>
      <c r="BR170" s="61" t="s">
        <v>464</v>
      </c>
      <c r="BS170" s="61" t="s">
        <v>53</v>
      </c>
      <c r="BT170" s="61" t="s">
        <v>948</v>
      </c>
      <c r="BU170" s="61"/>
      <c r="BV170" s="61" t="s">
        <v>183</v>
      </c>
      <c r="BW170" s="61"/>
      <c r="BX170" s="61" t="s">
        <v>183</v>
      </c>
      <c r="BY170" s="61" t="s">
        <v>183</v>
      </c>
      <c r="BZ170" s="61"/>
      <c r="CA170" s="61" t="s">
        <v>183</v>
      </c>
      <c r="CB170" s="61"/>
      <c r="CC170" s="61" t="s">
        <v>183</v>
      </c>
      <c r="CD170" s="61"/>
      <c r="CE170" s="61" t="s">
        <v>183</v>
      </c>
      <c r="CF170" s="61" t="s">
        <v>133</v>
      </c>
      <c r="CG170" s="61"/>
      <c r="CH170" s="68" t="str">
        <f t="shared" si="15"/>
        <v>17_Programas de transparencia y ética pública - PTEP
18_Plan anual de auditoría - PAAU
24_Operación del Sistema de Gestión Institucional - SGI</v>
      </c>
      <c r="CI170" s="61"/>
      <c r="CJ170" s="61"/>
      <c r="CK170" s="61"/>
      <c r="CL170" s="61"/>
      <c r="CM170" s="61"/>
      <c r="CN170" s="61"/>
      <c r="CO170" s="61" t="s">
        <v>431</v>
      </c>
      <c r="CP170" s="68" t="str">
        <f t="shared" si="16"/>
        <v>D07_Control Interno</v>
      </c>
      <c r="CQ170" s="61"/>
      <c r="CR170" s="61"/>
      <c r="CS170" s="61"/>
      <c r="CT170" s="61"/>
      <c r="CU170" s="61"/>
      <c r="CV170" s="61"/>
      <c r="CW170" s="61"/>
      <c r="CX170" s="61"/>
      <c r="CY170" s="61"/>
      <c r="CZ170" s="61"/>
      <c r="DA170" s="61"/>
      <c r="DB170" s="61"/>
      <c r="DC170" s="61"/>
      <c r="DD170" s="61"/>
      <c r="DE170" s="61"/>
      <c r="DF170" s="61"/>
      <c r="DG170" s="61"/>
      <c r="DH170" s="61"/>
      <c r="DI170" s="61" t="s">
        <v>432</v>
      </c>
      <c r="DJ170" s="68" t="str">
        <f t="shared" si="17"/>
        <v>D07_P19_Control Interno</v>
      </c>
      <c r="DK170" s="61" t="s">
        <v>160</v>
      </c>
      <c r="DL170" s="61"/>
      <c r="DM170" s="61"/>
      <c r="DN170" s="61"/>
      <c r="DO170" s="61"/>
      <c r="DP170" s="61"/>
      <c r="DQ170" s="61"/>
      <c r="DR170" s="61"/>
      <c r="DS170" s="61"/>
      <c r="DT170" s="61"/>
      <c r="DU170" s="61"/>
      <c r="DV170" s="61"/>
      <c r="DW170" s="61"/>
      <c r="DX170" s="61"/>
      <c r="DY170" s="61"/>
      <c r="DZ170" s="61"/>
      <c r="EA170" s="61"/>
      <c r="EB170" s="61"/>
      <c r="EC170" s="61"/>
      <c r="ED170" s="61"/>
      <c r="EE170" s="61"/>
    </row>
    <row r="171" spans="2:135" s="2" customFormat="1" ht="84" customHeight="1" x14ac:dyDescent="0.3">
      <c r="B171" s="1"/>
      <c r="C171" s="61">
        <v>33483</v>
      </c>
      <c r="D171" s="61" t="s">
        <v>956</v>
      </c>
      <c r="E171" s="3" t="s">
        <v>957</v>
      </c>
      <c r="F171" s="61" t="s">
        <v>958</v>
      </c>
      <c r="G171" s="62" t="str">
        <f t="shared" si="12"/>
        <v>URF2026_NEP_072_04_Realizar sesión ordinaria del Comité Institucional de Coordinación de Control Interno, cuarto trimestre 2026</v>
      </c>
      <c r="H171" s="63" t="s">
        <v>955</v>
      </c>
      <c r="I171" s="61" t="s">
        <v>947</v>
      </c>
      <c r="J171" s="61" t="s">
        <v>947</v>
      </c>
      <c r="K171" s="61" t="s">
        <v>820</v>
      </c>
      <c r="L171" s="64" t="s">
        <v>822</v>
      </c>
      <c r="M171" s="64"/>
      <c r="N171" s="65">
        <v>46296</v>
      </c>
      <c r="O171" s="65">
        <v>46387.999305555553</v>
      </c>
      <c r="P171" s="66">
        <f t="shared" si="13"/>
        <v>91.999305555553292</v>
      </c>
      <c r="Q171" s="64" t="s">
        <v>822</v>
      </c>
      <c r="R171" s="64"/>
      <c r="S171" s="67" t="s">
        <v>175</v>
      </c>
      <c r="T171" s="61" t="s">
        <v>823</v>
      </c>
      <c r="U171" s="100">
        <v>0.25</v>
      </c>
      <c r="V171" s="63" t="s">
        <v>6</v>
      </c>
      <c r="W171" s="101" t="s">
        <v>177</v>
      </c>
      <c r="X171" s="67" t="s">
        <v>178</v>
      </c>
      <c r="Y171" s="67" t="s">
        <v>335</v>
      </c>
      <c r="Z171" s="67" t="s">
        <v>824</v>
      </c>
      <c r="AA171" s="61" t="s">
        <v>181</v>
      </c>
      <c r="AB171" s="61"/>
      <c r="AC171" s="61" t="s">
        <v>182</v>
      </c>
      <c r="AD171" s="61"/>
      <c r="AE171" s="68" t="str">
        <f t="shared" si="14"/>
        <v>Talento Humano
Tecnológicos</v>
      </c>
      <c r="AF171" s="61"/>
      <c r="AG171" s="61" t="s">
        <v>183</v>
      </c>
      <c r="AH171" s="61" t="s">
        <v>183</v>
      </c>
      <c r="AI171" s="69">
        <v>0</v>
      </c>
      <c r="AJ171" s="70"/>
      <c r="AK171" s="61" t="s">
        <v>183</v>
      </c>
      <c r="AL171" s="61" t="s">
        <v>183</v>
      </c>
      <c r="AM171" s="69">
        <v>0</v>
      </c>
      <c r="AN171" s="70"/>
      <c r="AO171" s="61" t="s">
        <v>183</v>
      </c>
      <c r="AP171" s="61" t="s">
        <v>183</v>
      </c>
      <c r="AQ171" s="69">
        <v>0</v>
      </c>
      <c r="AR171" s="70"/>
      <c r="AS171" s="61" t="s">
        <v>183</v>
      </c>
      <c r="AT171" s="61" t="s">
        <v>183</v>
      </c>
      <c r="AU171" s="69">
        <v>0</v>
      </c>
      <c r="AV171" s="70"/>
      <c r="AW171" s="61" t="s">
        <v>183</v>
      </c>
      <c r="AX171" s="61" t="s">
        <v>183</v>
      </c>
      <c r="AY171" s="69">
        <v>0</v>
      </c>
      <c r="AZ171" s="70"/>
      <c r="BA171" s="61" t="s">
        <v>183</v>
      </c>
      <c r="BB171" s="61" t="s">
        <v>183</v>
      </c>
      <c r="BC171" s="69">
        <v>0</v>
      </c>
      <c r="BD171" s="61"/>
      <c r="BE171" s="61" t="s">
        <v>183</v>
      </c>
      <c r="BF171" s="61"/>
      <c r="BG171" s="61" t="s">
        <v>183</v>
      </c>
      <c r="BH171" s="61"/>
      <c r="BI171" s="61"/>
      <c r="BJ171" s="61"/>
      <c r="BK171" s="61"/>
      <c r="BL171" s="61"/>
      <c r="BM171" s="61"/>
      <c r="BN171" s="61"/>
      <c r="BO171" s="61"/>
      <c r="BP171" s="61" t="s">
        <v>52</v>
      </c>
      <c r="BQ171" s="61" t="s">
        <v>463</v>
      </c>
      <c r="BR171" s="61" t="s">
        <v>464</v>
      </c>
      <c r="BS171" s="61" t="s">
        <v>53</v>
      </c>
      <c r="BT171" s="61" t="s">
        <v>948</v>
      </c>
      <c r="BU171" s="61"/>
      <c r="BV171" s="61" t="s">
        <v>183</v>
      </c>
      <c r="BW171" s="61"/>
      <c r="BX171" s="61" t="s">
        <v>183</v>
      </c>
      <c r="BY171" s="61" t="s">
        <v>183</v>
      </c>
      <c r="BZ171" s="61"/>
      <c r="CA171" s="61" t="s">
        <v>183</v>
      </c>
      <c r="CB171" s="61"/>
      <c r="CC171" s="61" t="s">
        <v>183</v>
      </c>
      <c r="CD171" s="61"/>
      <c r="CE171" s="61" t="s">
        <v>183</v>
      </c>
      <c r="CF171" s="61" t="s">
        <v>133</v>
      </c>
      <c r="CG171" s="61"/>
      <c r="CH171" s="68" t="str">
        <f t="shared" si="15"/>
        <v>17_Programas de transparencia y ética pública - PTEP
18_Plan anual de auditoría - PAAU
24_Operación del Sistema de Gestión Institucional - SGI</v>
      </c>
      <c r="CI171" s="61"/>
      <c r="CJ171" s="61"/>
      <c r="CK171" s="61"/>
      <c r="CL171" s="61"/>
      <c r="CM171" s="61"/>
      <c r="CN171" s="61"/>
      <c r="CO171" s="61" t="s">
        <v>431</v>
      </c>
      <c r="CP171" s="68" t="str">
        <f t="shared" si="16"/>
        <v>D07_Control Interno</v>
      </c>
      <c r="CQ171" s="61"/>
      <c r="CR171" s="61"/>
      <c r="CS171" s="61"/>
      <c r="CT171" s="61"/>
      <c r="CU171" s="61"/>
      <c r="CV171" s="61"/>
      <c r="CW171" s="61"/>
      <c r="CX171" s="61"/>
      <c r="CY171" s="61"/>
      <c r="CZ171" s="61"/>
      <c r="DA171" s="61"/>
      <c r="DB171" s="61"/>
      <c r="DC171" s="61"/>
      <c r="DD171" s="61"/>
      <c r="DE171" s="61"/>
      <c r="DF171" s="61"/>
      <c r="DG171" s="61"/>
      <c r="DH171" s="61"/>
      <c r="DI171" s="61" t="s">
        <v>432</v>
      </c>
      <c r="DJ171" s="68" t="str">
        <f t="shared" si="17"/>
        <v>D07_P19_Control Interno</v>
      </c>
      <c r="DK171" s="61" t="s">
        <v>160</v>
      </c>
      <c r="DL171" s="61"/>
      <c r="DM171" s="61"/>
      <c r="DN171" s="61"/>
      <c r="DO171" s="61"/>
      <c r="DP171" s="61"/>
      <c r="DQ171" s="61"/>
      <c r="DR171" s="61"/>
      <c r="DS171" s="61"/>
      <c r="DT171" s="61"/>
      <c r="DU171" s="61"/>
      <c r="DV171" s="61"/>
      <c r="DW171" s="61"/>
      <c r="DX171" s="61"/>
      <c r="DY171" s="61"/>
      <c r="DZ171" s="61"/>
      <c r="EA171" s="61"/>
      <c r="EB171" s="61"/>
      <c r="EC171" s="61"/>
      <c r="ED171" s="61"/>
      <c r="EE171" s="61"/>
    </row>
    <row r="172" spans="2:135" s="2" customFormat="1" ht="84" customHeight="1" x14ac:dyDescent="0.3">
      <c r="B172" s="1"/>
      <c r="C172" s="61">
        <v>33485</v>
      </c>
      <c r="D172" s="61" t="s">
        <v>959</v>
      </c>
      <c r="E172" s="3" t="s">
        <v>960</v>
      </c>
      <c r="F172" s="61" t="s">
        <v>961</v>
      </c>
      <c r="G172" s="62" t="str">
        <f t="shared" si="12"/>
        <v>URF2026_NOP_073_01_Realizar sensibilización del Sistema de Control Interno, primer cuatrimestre 2026</v>
      </c>
      <c r="H172" s="63" t="s">
        <v>962</v>
      </c>
      <c r="I172" s="61" t="s">
        <v>963</v>
      </c>
      <c r="J172" s="61" t="s">
        <v>963</v>
      </c>
      <c r="K172" s="61" t="s">
        <v>820</v>
      </c>
      <c r="L172" s="64" t="s">
        <v>821</v>
      </c>
      <c r="M172" s="64"/>
      <c r="N172" s="65">
        <v>46055</v>
      </c>
      <c r="O172" s="65">
        <v>46171.999305555553</v>
      </c>
      <c r="P172" s="66">
        <f t="shared" si="13"/>
        <v>116.99930555555329</v>
      </c>
      <c r="Q172" s="64" t="s">
        <v>822</v>
      </c>
      <c r="R172" s="64"/>
      <c r="S172" s="67" t="s">
        <v>175</v>
      </c>
      <c r="T172" s="61" t="s">
        <v>823</v>
      </c>
      <c r="U172" s="100">
        <v>0.4</v>
      </c>
      <c r="V172" s="63" t="s">
        <v>7</v>
      </c>
      <c r="W172" s="101" t="s">
        <v>177</v>
      </c>
      <c r="X172" s="67" t="s">
        <v>178</v>
      </c>
      <c r="Y172" s="67" t="s">
        <v>335</v>
      </c>
      <c r="Z172" s="67" t="s">
        <v>824</v>
      </c>
      <c r="AA172" s="61" t="s">
        <v>181</v>
      </c>
      <c r="AB172" s="61"/>
      <c r="AC172" s="61" t="s">
        <v>182</v>
      </c>
      <c r="AD172" s="61"/>
      <c r="AE172" s="68" t="str">
        <f t="shared" si="14"/>
        <v>Talento Humano
Tecnológicos</v>
      </c>
      <c r="AF172" s="61"/>
      <c r="AG172" s="61" t="s">
        <v>183</v>
      </c>
      <c r="AH172" s="61" t="s">
        <v>183</v>
      </c>
      <c r="AI172" s="69">
        <v>0</v>
      </c>
      <c r="AJ172" s="70"/>
      <c r="AK172" s="61" t="s">
        <v>183</v>
      </c>
      <c r="AL172" s="61" t="s">
        <v>183</v>
      </c>
      <c r="AM172" s="69">
        <v>0</v>
      </c>
      <c r="AN172" s="70"/>
      <c r="AO172" s="61" t="s">
        <v>183</v>
      </c>
      <c r="AP172" s="61" t="s">
        <v>183</v>
      </c>
      <c r="AQ172" s="69">
        <v>0</v>
      </c>
      <c r="AR172" s="70"/>
      <c r="AS172" s="61" t="s">
        <v>183</v>
      </c>
      <c r="AT172" s="61" t="s">
        <v>183</v>
      </c>
      <c r="AU172" s="69">
        <v>0</v>
      </c>
      <c r="AV172" s="70"/>
      <c r="AW172" s="61" t="s">
        <v>183</v>
      </c>
      <c r="AX172" s="61" t="s">
        <v>183</v>
      </c>
      <c r="AY172" s="69">
        <v>0</v>
      </c>
      <c r="AZ172" s="70"/>
      <c r="BA172" s="61" t="s">
        <v>183</v>
      </c>
      <c r="BB172" s="61" t="s">
        <v>183</v>
      </c>
      <c r="BC172" s="69">
        <v>0</v>
      </c>
      <c r="BD172" s="61"/>
      <c r="BE172" s="61" t="s">
        <v>183</v>
      </c>
      <c r="BF172" s="61"/>
      <c r="BG172" s="61" t="s">
        <v>183</v>
      </c>
      <c r="BH172" s="61"/>
      <c r="BI172" s="61"/>
      <c r="BJ172" s="61"/>
      <c r="BK172" s="61"/>
      <c r="BL172" s="61" t="s">
        <v>119</v>
      </c>
      <c r="BM172" s="61"/>
      <c r="BN172" s="61"/>
      <c r="BO172" s="61"/>
      <c r="BP172" s="61"/>
      <c r="BQ172" s="61" t="s">
        <v>183</v>
      </c>
      <c r="BR172" s="61" t="s">
        <v>183</v>
      </c>
      <c r="BS172" s="61" t="s">
        <v>53</v>
      </c>
      <c r="BT172" s="61" t="s">
        <v>964</v>
      </c>
      <c r="BU172" s="61"/>
      <c r="BV172" s="61" t="s">
        <v>183</v>
      </c>
      <c r="BW172" s="61"/>
      <c r="BX172" s="61" t="s">
        <v>183</v>
      </c>
      <c r="BY172" s="61" t="s">
        <v>183</v>
      </c>
      <c r="BZ172" s="61"/>
      <c r="CA172" s="61" t="s">
        <v>183</v>
      </c>
      <c r="CB172" s="61"/>
      <c r="CC172" s="61" t="s">
        <v>183</v>
      </c>
      <c r="CD172" s="61"/>
      <c r="CE172" s="61" t="s">
        <v>183</v>
      </c>
      <c r="CF172" s="61" t="s">
        <v>133</v>
      </c>
      <c r="CG172" s="61"/>
      <c r="CH172" s="68" t="str">
        <f t="shared" si="15"/>
        <v>13_Plan Institucional de Capacitación - PIC
18_Plan anual de auditoría - PAAU
24_Operación del Sistema de Gestión Institucional - SGI</v>
      </c>
      <c r="CI172" s="61"/>
      <c r="CJ172" s="61"/>
      <c r="CK172" s="61"/>
      <c r="CL172" s="61"/>
      <c r="CM172" s="61"/>
      <c r="CN172" s="61"/>
      <c r="CO172" s="61" t="s">
        <v>431</v>
      </c>
      <c r="CP172" s="68" t="str">
        <f t="shared" si="16"/>
        <v>D07_Control Interno</v>
      </c>
      <c r="CQ172" s="61"/>
      <c r="CR172" s="61"/>
      <c r="CS172" s="61"/>
      <c r="CT172" s="61"/>
      <c r="CU172" s="61"/>
      <c r="CV172" s="61"/>
      <c r="CW172" s="61"/>
      <c r="CX172" s="61"/>
      <c r="CY172" s="61"/>
      <c r="CZ172" s="61"/>
      <c r="DA172" s="61"/>
      <c r="DB172" s="61"/>
      <c r="DC172" s="61"/>
      <c r="DD172" s="61"/>
      <c r="DE172" s="61"/>
      <c r="DF172" s="61"/>
      <c r="DG172" s="61"/>
      <c r="DH172" s="61"/>
      <c r="DI172" s="61" t="s">
        <v>432</v>
      </c>
      <c r="DJ172" s="68" t="str">
        <f t="shared" si="17"/>
        <v>D07_P19_Control Interno</v>
      </c>
      <c r="DK172" s="61" t="s">
        <v>160</v>
      </c>
      <c r="DL172" s="61"/>
      <c r="DM172" s="61"/>
      <c r="DN172" s="61"/>
      <c r="DO172" s="61"/>
      <c r="DP172" s="61"/>
      <c r="DQ172" s="61"/>
      <c r="DR172" s="61"/>
      <c r="DS172" s="61"/>
      <c r="DT172" s="61"/>
      <c r="DU172" s="61"/>
      <c r="DV172" s="61"/>
      <c r="DW172" s="61"/>
      <c r="DX172" s="61"/>
      <c r="DY172" s="61"/>
      <c r="DZ172" s="61"/>
      <c r="EA172" s="61"/>
      <c r="EB172" s="61"/>
      <c r="EC172" s="61"/>
      <c r="ED172" s="61"/>
      <c r="EE172" s="61"/>
    </row>
    <row r="173" spans="2:135" s="2" customFormat="1" ht="84" customHeight="1" x14ac:dyDescent="0.3">
      <c r="B173" s="1"/>
      <c r="C173" s="61">
        <v>33487</v>
      </c>
      <c r="D173" s="61" t="s">
        <v>965</v>
      </c>
      <c r="E173" s="3" t="s">
        <v>966</v>
      </c>
      <c r="F173" s="61" t="s">
        <v>967</v>
      </c>
      <c r="G173" s="62" t="str">
        <f t="shared" si="12"/>
        <v>URF2026_NOP_073_02_Realizar sensibilización del Sistema de Control Interno, segundo cuatrimestre 2026</v>
      </c>
      <c r="H173" s="63" t="s">
        <v>962</v>
      </c>
      <c r="I173" s="61" t="s">
        <v>963</v>
      </c>
      <c r="J173" s="61" t="s">
        <v>963</v>
      </c>
      <c r="K173" s="61" t="s">
        <v>820</v>
      </c>
      <c r="L173" s="64" t="s">
        <v>821</v>
      </c>
      <c r="M173" s="64"/>
      <c r="N173" s="65">
        <v>46174</v>
      </c>
      <c r="O173" s="65">
        <v>46295.999305555553</v>
      </c>
      <c r="P173" s="66">
        <f t="shared" si="13"/>
        <v>121.99930555555329</v>
      </c>
      <c r="Q173" s="64" t="s">
        <v>822</v>
      </c>
      <c r="R173" s="64"/>
      <c r="S173" s="67" t="s">
        <v>175</v>
      </c>
      <c r="T173" s="61" t="s">
        <v>823</v>
      </c>
      <c r="U173" s="100">
        <v>0.3</v>
      </c>
      <c r="V173" s="63" t="s">
        <v>7</v>
      </c>
      <c r="W173" s="101" t="s">
        <v>177</v>
      </c>
      <c r="X173" s="67" t="s">
        <v>178</v>
      </c>
      <c r="Y173" s="67" t="s">
        <v>335</v>
      </c>
      <c r="Z173" s="67" t="s">
        <v>824</v>
      </c>
      <c r="AA173" s="61" t="s">
        <v>181</v>
      </c>
      <c r="AB173" s="61"/>
      <c r="AC173" s="61" t="s">
        <v>182</v>
      </c>
      <c r="AD173" s="61"/>
      <c r="AE173" s="68" t="str">
        <f t="shared" si="14"/>
        <v>Talento Humano
Tecnológicos</v>
      </c>
      <c r="AF173" s="61"/>
      <c r="AG173" s="61" t="s">
        <v>183</v>
      </c>
      <c r="AH173" s="61" t="s">
        <v>183</v>
      </c>
      <c r="AI173" s="69">
        <v>0</v>
      </c>
      <c r="AJ173" s="70"/>
      <c r="AK173" s="61" t="s">
        <v>183</v>
      </c>
      <c r="AL173" s="61" t="s">
        <v>183</v>
      </c>
      <c r="AM173" s="69">
        <v>0</v>
      </c>
      <c r="AN173" s="70"/>
      <c r="AO173" s="61" t="s">
        <v>183</v>
      </c>
      <c r="AP173" s="61" t="s">
        <v>183</v>
      </c>
      <c r="AQ173" s="69">
        <v>0</v>
      </c>
      <c r="AR173" s="70"/>
      <c r="AS173" s="61" t="s">
        <v>183</v>
      </c>
      <c r="AT173" s="61" t="s">
        <v>183</v>
      </c>
      <c r="AU173" s="69">
        <v>0</v>
      </c>
      <c r="AV173" s="70"/>
      <c r="AW173" s="61" t="s">
        <v>183</v>
      </c>
      <c r="AX173" s="61" t="s">
        <v>183</v>
      </c>
      <c r="AY173" s="69">
        <v>0</v>
      </c>
      <c r="AZ173" s="70"/>
      <c r="BA173" s="61" t="s">
        <v>183</v>
      </c>
      <c r="BB173" s="61" t="s">
        <v>183</v>
      </c>
      <c r="BC173" s="69">
        <v>0</v>
      </c>
      <c r="BD173" s="61"/>
      <c r="BE173" s="61" t="s">
        <v>183</v>
      </c>
      <c r="BF173" s="61"/>
      <c r="BG173" s="61" t="s">
        <v>183</v>
      </c>
      <c r="BH173" s="61"/>
      <c r="BI173" s="61"/>
      <c r="BJ173" s="61"/>
      <c r="BK173" s="61"/>
      <c r="BL173" s="61" t="s">
        <v>119</v>
      </c>
      <c r="BM173" s="61"/>
      <c r="BN173" s="61"/>
      <c r="BO173" s="61"/>
      <c r="BP173" s="61"/>
      <c r="BQ173" s="61" t="s">
        <v>183</v>
      </c>
      <c r="BR173" s="61" t="s">
        <v>183</v>
      </c>
      <c r="BS173" s="61" t="s">
        <v>53</v>
      </c>
      <c r="BT173" s="61" t="s">
        <v>964</v>
      </c>
      <c r="BU173" s="61"/>
      <c r="BV173" s="61" t="s">
        <v>183</v>
      </c>
      <c r="BW173" s="61"/>
      <c r="BX173" s="61" t="s">
        <v>183</v>
      </c>
      <c r="BY173" s="61" t="s">
        <v>183</v>
      </c>
      <c r="BZ173" s="61"/>
      <c r="CA173" s="61" t="s">
        <v>183</v>
      </c>
      <c r="CB173" s="61"/>
      <c r="CC173" s="61" t="s">
        <v>183</v>
      </c>
      <c r="CD173" s="61"/>
      <c r="CE173" s="61" t="s">
        <v>183</v>
      </c>
      <c r="CF173" s="61" t="s">
        <v>133</v>
      </c>
      <c r="CG173" s="61"/>
      <c r="CH173" s="68" t="str">
        <f t="shared" si="15"/>
        <v>13_Plan Institucional de Capacitación - PIC
18_Plan anual de auditoría - PAAU
24_Operación del Sistema de Gestión Institucional - SGI</v>
      </c>
      <c r="CI173" s="61"/>
      <c r="CJ173" s="61"/>
      <c r="CK173" s="61"/>
      <c r="CL173" s="61"/>
      <c r="CM173" s="61"/>
      <c r="CN173" s="61"/>
      <c r="CO173" s="61" t="s">
        <v>431</v>
      </c>
      <c r="CP173" s="68" t="str">
        <f t="shared" si="16"/>
        <v>D07_Control Interno</v>
      </c>
      <c r="CQ173" s="61"/>
      <c r="CR173" s="61"/>
      <c r="CS173" s="61"/>
      <c r="CT173" s="61"/>
      <c r="CU173" s="61"/>
      <c r="CV173" s="61"/>
      <c r="CW173" s="61"/>
      <c r="CX173" s="61"/>
      <c r="CY173" s="61"/>
      <c r="CZ173" s="61"/>
      <c r="DA173" s="61"/>
      <c r="DB173" s="61"/>
      <c r="DC173" s="61"/>
      <c r="DD173" s="61"/>
      <c r="DE173" s="61"/>
      <c r="DF173" s="61"/>
      <c r="DG173" s="61"/>
      <c r="DH173" s="61"/>
      <c r="DI173" s="61" t="s">
        <v>432</v>
      </c>
      <c r="DJ173" s="68" t="str">
        <f t="shared" si="17"/>
        <v>D07_P19_Control Interno</v>
      </c>
      <c r="DK173" s="61" t="s">
        <v>160</v>
      </c>
      <c r="DL173" s="61"/>
      <c r="DM173" s="61"/>
      <c r="DN173" s="61"/>
      <c r="DO173" s="61"/>
      <c r="DP173" s="61"/>
      <c r="DQ173" s="61"/>
      <c r="DR173" s="61"/>
      <c r="DS173" s="61"/>
      <c r="DT173" s="61"/>
      <c r="DU173" s="61"/>
      <c r="DV173" s="61"/>
      <c r="DW173" s="61"/>
      <c r="DX173" s="61"/>
      <c r="DY173" s="61"/>
      <c r="DZ173" s="61"/>
      <c r="EA173" s="61"/>
      <c r="EB173" s="61"/>
      <c r="EC173" s="61"/>
      <c r="ED173" s="61"/>
      <c r="EE173" s="61"/>
    </row>
    <row r="174" spans="2:135" s="2" customFormat="1" ht="84" customHeight="1" x14ac:dyDescent="0.3">
      <c r="B174" s="1"/>
      <c r="C174" s="61">
        <v>33489</v>
      </c>
      <c r="D174" s="61" t="s">
        <v>968</v>
      </c>
      <c r="E174" s="3" t="s">
        <v>969</v>
      </c>
      <c r="F174" s="61" t="s">
        <v>970</v>
      </c>
      <c r="G174" s="62" t="str">
        <f t="shared" si="12"/>
        <v>URF2026_NOP_073_03_Realizar sensibilización del Sistema de Control Interno, tercer cuatrimestre 2026</v>
      </c>
      <c r="H174" s="63" t="s">
        <v>962</v>
      </c>
      <c r="I174" s="61" t="s">
        <v>963</v>
      </c>
      <c r="J174" s="61" t="s">
        <v>963</v>
      </c>
      <c r="K174" s="61" t="s">
        <v>820</v>
      </c>
      <c r="L174" s="64" t="s">
        <v>821</v>
      </c>
      <c r="M174" s="64"/>
      <c r="N174" s="65">
        <v>46266</v>
      </c>
      <c r="O174" s="65">
        <v>46387.999305555553</v>
      </c>
      <c r="P174" s="66">
        <f t="shared" si="13"/>
        <v>121.99930555555329</v>
      </c>
      <c r="Q174" s="64" t="s">
        <v>822</v>
      </c>
      <c r="R174" s="64"/>
      <c r="S174" s="67" t="s">
        <v>175</v>
      </c>
      <c r="T174" s="61" t="s">
        <v>823</v>
      </c>
      <c r="U174" s="100">
        <v>0.3</v>
      </c>
      <c r="V174" s="63" t="s">
        <v>7</v>
      </c>
      <c r="W174" s="101" t="s">
        <v>177</v>
      </c>
      <c r="X174" s="67" t="s">
        <v>178</v>
      </c>
      <c r="Y174" s="67" t="s">
        <v>335</v>
      </c>
      <c r="Z174" s="67" t="s">
        <v>824</v>
      </c>
      <c r="AA174" s="61" t="s">
        <v>181</v>
      </c>
      <c r="AB174" s="61"/>
      <c r="AC174" s="61" t="s">
        <v>182</v>
      </c>
      <c r="AD174" s="61"/>
      <c r="AE174" s="68" t="str">
        <f t="shared" si="14"/>
        <v>Talento Humano
Tecnológicos</v>
      </c>
      <c r="AF174" s="61"/>
      <c r="AG174" s="61" t="s">
        <v>183</v>
      </c>
      <c r="AH174" s="61" t="s">
        <v>183</v>
      </c>
      <c r="AI174" s="69">
        <v>0</v>
      </c>
      <c r="AJ174" s="70"/>
      <c r="AK174" s="61" t="s">
        <v>183</v>
      </c>
      <c r="AL174" s="61" t="s">
        <v>183</v>
      </c>
      <c r="AM174" s="69">
        <v>0</v>
      </c>
      <c r="AN174" s="70"/>
      <c r="AO174" s="61" t="s">
        <v>183</v>
      </c>
      <c r="AP174" s="61" t="s">
        <v>183</v>
      </c>
      <c r="AQ174" s="69">
        <v>0</v>
      </c>
      <c r="AR174" s="70"/>
      <c r="AS174" s="61" t="s">
        <v>183</v>
      </c>
      <c r="AT174" s="61" t="s">
        <v>183</v>
      </c>
      <c r="AU174" s="69">
        <v>0</v>
      </c>
      <c r="AV174" s="70"/>
      <c r="AW174" s="61" t="s">
        <v>183</v>
      </c>
      <c r="AX174" s="61" t="s">
        <v>183</v>
      </c>
      <c r="AY174" s="69">
        <v>0</v>
      </c>
      <c r="AZ174" s="70"/>
      <c r="BA174" s="61" t="s">
        <v>183</v>
      </c>
      <c r="BB174" s="61" t="s">
        <v>183</v>
      </c>
      <c r="BC174" s="69">
        <v>0</v>
      </c>
      <c r="BD174" s="61"/>
      <c r="BE174" s="61" t="s">
        <v>183</v>
      </c>
      <c r="BF174" s="61"/>
      <c r="BG174" s="61" t="s">
        <v>183</v>
      </c>
      <c r="BH174" s="61"/>
      <c r="BI174" s="61"/>
      <c r="BJ174" s="61"/>
      <c r="BK174" s="61"/>
      <c r="BL174" s="61" t="s">
        <v>119</v>
      </c>
      <c r="BM174" s="61"/>
      <c r="BN174" s="61"/>
      <c r="BO174" s="61"/>
      <c r="BP174" s="61"/>
      <c r="BQ174" s="61" t="s">
        <v>183</v>
      </c>
      <c r="BR174" s="61" t="s">
        <v>183</v>
      </c>
      <c r="BS174" s="61" t="s">
        <v>53</v>
      </c>
      <c r="BT174" s="61" t="s">
        <v>964</v>
      </c>
      <c r="BU174" s="61"/>
      <c r="BV174" s="61" t="s">
        <v>183</v>
      </c>
      <c r="BW174" s="61"/>
      <c r="BX174" s="61" t="s">
        <v>183</v>
      </c>
      <c r="BY174" s="61" t="s">
        <v>183</v>
      </c>
      <c r="BZ174" s="61"/>
      <c r="CA174" s="61" t="s">
        <v>183</v>
      </c>
      <c r="CB174" s="61"/>
      <c r="CC174" s="61" t="s">
        <v>183</v>
      </c>
      <c r="CD174" s="61"/>
      <c r="CE174" s="61" t="s">
        <v>183</v>
      </c>
      <c r="CF174" s="61" t="s">
        <v>133</v>
      </c>
      <c r="CG174" s="61"/>
      <c r="CH174" s="68" t="str">
        <f t="shared" si="15"/>
        <v>13_Plan Institucional de Capacitación - PIC
18_Plan anual de auditoría - PAAU
24_Operación del Sistema de Gestión Institucional - SGI</v>
      </c>
      <c r="CI174" s="61"/>
      <c r="CJ174" s="61"/>
      <c r="CK174" s="61"/>
      <c r="CL174" s="61"/>
      <c r="CM174" s="61"/>
      <c r="CN174" s="61"/>
      <c r="CO174" s="61" t="s">
        <v>431</v>
      </c>
      <c r="CP174" s="68" t="str">
        <f t="shared" si="16"/>
        <v>D07_Control Interno</v>
      </c>
      <c r="CQ174" s="61"/>
      <c r="CR174" s="61"/>
      <c r="CS174" s="61"/>
      <c r="CT174" s="61"/>
      <c r="CU174" s="61"/>
      <c r="CV174" s="61"/>
      <c r="CW174" s="61"/>
      <c r="CX174" s="61"/>
      <c r="CY174" s="61"/>
      <c r="CZ174" s="61"/>
      <c r="DA174" s="61"/>
      <c r="DB174" s="61"/>
      <c r="DC174" s="61"/>
      <c r="DD174" s="61"/>
      <c r="DE174" s="61"/>
      <c r="DF174" s="61"/>
      <c r="DG174" s="61"/>
      <c r="DH174" s="61"/>
      <c r="DI174" s="61" t="s">
        <v>432</v>
      </c>
      <c r="DJ174" s="68" t="str">
        <f t="shared" si="17"/>
        <v>D07_P19_Control Interno</v>
      </c>
      <c r="DK174" s="61" t="s">
        <v>160</v>
      </c>
      <c r="DL174" s="61"/>
      <c r="DM174" s="61"/>
      <c r="DN174" s="61"/>
      <c r="DO174" s="61"/>
      <c r="DP174" s="61"/>
      <c r="DQ174" s="61"/>
      <c r="DR174" s="61"/>
      <c r="DS174" s="61"/>
      <c r="DT174" s="61"/>
      <c r="DU174" s="61"/>
      <c r="DV174" s="61"/>
      <c r="DW174" s="61"/>
      <c r="DX174" s="61"/>
      <c r="DY174" s="61"/>
      <c r="DZ174" s="61"/>
      <c r="EA174" s="61"/>
      <c r="EB174" s="61"/>
      <c r="EC174" s="61"/>
      <c r="ED174" s="61"/>
      <c r="EE174" s="61"/>
    </row>
    <row r="175" spans="2:135" s="2" customFormat="1" ht="84" customHeight="1" x14ac:dyDescent="0.3">
      <c r="B175" s="1"/>
      <c r="C175" s="61">
        <v>33491</v>
      </c>
      <c r="D175" s="61" t="s">
        <v>971</v>
      </c>
      <c r="E175" s="3" t="s">
        <v>972</v>
      </c>
      <c r="F175" s="61" t="s">
        <v>973</v>
      </c>
      <c r="G175" s="62" t="str">
        <f t="shared" si="12"/>
        <v>URF2026_NEI_074_Elaborar un informe comparativo de las acciones incluidas en los planes de mejoramiento</v>
      </c>
      <c r="H175" s="63" t="s">
        <v>974</v>
      </c>
      <c r="I175" s="61" t="s">
        <v>975</v>
      </c>
      <c r="J175" s="61" t="s">
        <v>975</v>
      </c>
      <c r="K175" s="61" t="s">
        <v>820</v>
      </c>
      <c r="L175" s="64" t="s">
        <v>822</v>
      </c>
      <c r="M175" s="64"/>
      <c r="N175" s="65">
        <v>46237</v>
      </c>
      <c r="O175" s="65">
        <v>46272.999305555553</v>
      </c>
      <c r="P175" s="66">
        <f t="shared" si="13"/>
        <v>35.999305555553292</v>
      </c>
      <c r="Q175" s="64" t="s">
        <v>822</v>
      </c>
      <c r="R175" s="64"/>
      <c r="S175" s="67" t="s">
        <v>175</v>
      </c>
      <c r="T175" s="61" t="s">
        <v>823</v>
      </c>
      <c r="U175" s="100">
        <v>1</v>
      </c>
      <c r="V175" s="63" t="s">
        <v>6</v>
      </c>
      <c r="W175" s="101" t="s">
        <v>218</v>
      </c>
      <c r="X175" s="67" t="s">
        <v>178</v>
      </c>
      <c r="Y175" s="67" t="s">
        <v>335</v>
      </c>
      <c r="Z175" s="67" t="s">
        <v>824</v>
      </c>
      <c r="AA175" s="61" t="s">
        <v>181</v>
      </c>
      <c r="AB175" s="61"/>
      <c r="AC175" s="61" t="s">
        <v>182</v>
      </c>
      <c r="AD175" s="61"/>
      <c r="AE175" s="68" t="str">
        <f t="shared" si="14"/>
        <v>Talento Humano
Tecnológicos</v>
      </c>
      <c r="AF175" s="61"/>
      <c r="AG175" s="61" t="s">
        <v>183</v>
      </c>
      <c r="AH175" s="61" t="s">
        <v>183</v>
      </c>
      <c r="AI175" s="69">
        <v>0</v>
      </c>
      <c r="AJ175" s="70"/>
      <c r="AK175" s="61" t="s">
        <v>183</v>
      </c>
      <c r="AL175" s="61" t="s">
        <v>183</v>
      </c>
      <c r="AM175" s="69">
        <v>0</v>
      </c>
      <c r="AN175" s="70"/>
      <c r="AO175" s="61" t="s">
        <v>183</v>
      </c>
      <c r="AP175" s="61" t="s">
        <v>183</v>
      </c>
      <c r="AQ175" s="69">
        <v>0</v>
      </c>
      <c r="AR175" s="70"/>
      <c r="AS175" s="61" t="s">
        <v>183</v>
      </c>
      <c r="AT175" s="61" t="s">
        <v>183</v>
      </c>
      <c r="AU175" s="69">
        <v>0</v>
      </c>
      <c r="AV175" s="70"/>
      <c r="AW175" s="61" t="s">
        <v>183</v>
      </c>
      <c r="AX175" s="61" t="s">
        <v>183</v>
      </c>
      <c r="AY175" s="69">
        <v>0</v>
      </c>
      <c r="AZ175" s="70"/>
      <c r="BA175" s="61" t="s">
        <v>183</v>
      </c>
      <c r="BB175" s="61" t="s">
        <v>183</v>
      </c>
      <c r="BC175" s="69">
        <v>0</v>
      </c>
      <c r="BD175" s="61"/>
      <c r="BE175" s="61" t="s">
        <v>183</v>
      </c>
      <c r="BF175" s="61"/>
      <c r="BG175" s="61" t="s">
        <v>183</v>
      </c>
      <c r="BH175" s="61"/>
      <c r="BI175" s="61"/>
      <c r="BJ175" s="61"/>
      <c r="BK175" s="61"/>
      <c r="BL175" s="61"/>
      <c r="BM175" s="61"/>
      <c r="BN175" s="61"/>
      <c r="BO175" s="61"/>
      <c r="BP175" s="61"/>
      <c r="BQ175" s="61" t="s">
        <v>183</v>
      </c>
      <c r="BR175" s="61" t="s">
        <v>183</v>
      </c>
      <c r="BS175" s="61" t="s">
        <v>53</v>
      </c>
      <c r="BT175" s="61" t="s">
        <v>964</v>
      </c>
      <c r="BU175" s="61"/>
      <c r="BV175" s="61" t="s">
        <v>183</v>
      </c>
      <c r="BW175" s="61"/>
      <c r="BX175" s="61" t="s">
        <v>183</v>
      </c>
      <c r="BY175" s="61" t="s">
        <v>183</v>
      </c>
      <c r="BZ175" s="61"/>
      <c r="CA175" s="61" t="s">
        <v>183</v>
      </c>
      <c r="CB175" s="61"/>
      <c r="CC175" s="61" t="s">
        <v>183</v>
      </c>
      <c r="CD175" s="61"/>
      <c r="CE175" s="61" t="s">
        <v>183</v>
      </c>
      <c r="CF175" s="61" t="s">
        <v>133</v>
      </c>
      <c r="CG175" s="61"/>
      <c r="CH175" s="68" t="str">
        <f t="shared" si="15"/>
        <v>18_Plan anual de auditoría - PAAU
24_Operación del Sistema de Gestión Institucional - SGI</v>
      </c>
      <c r="CI175" s="61"/>
      <c r="CJ175" s="61"/>
      <c r="CK175" s="61"/>
      <c r="CL175" s="61"/>
      <c r="CM175" s="61"/>
      <c r="CN175" s="61"/>
      <c r="CO175" s="61" t="s">
        <v>431</v>
      </c>
      <c r="CP175" s="68" t="str">
        <f t="shared" si="16"/>
        <v>D07_Control Interno</v>
      </c>
      <c r="CQ175" s="61"/>
      <c r="CR175" s="61"/>
      <c r="CS175" s="61"/>
      <c r="CT175" s="61"/>
      <c r="CU175" s="61"/>
      <c r="CV175" s="61"/>
      <c r="CW175" s="61"/>
      <c r="CX175" s="61"/>
      <c r="CY175" s="61"/>
      <c r="CZ175" s="61"/>
      <c r="DA175" s="61"/>
      <c r="DB175" s="61"/>
      <c r="DC175" s="61"/>
      <c r="DD175" s="61"/>
      <c r="DE175" s="61"/>
      <c r="DF175" s="61"/>
      <c r="DG175" s="61"/>
      <c r="DH175" s="61"/>
      <c r="DI175" s="61" t="s">
        <v>432</v>
      </c>
      <c r="DJ175" s="68" t="str">
        <f t="shared" si="17"/>
        <v>D07_P19_Control Interno</v>
      </c>
      <c r="DK175" s="61" t="s">
        <v>160</v>
      </c>
      <c r="DL175" s="61"/>
      <c r="DM175" s="61"/>
      <c r="DN175" s="61"/>
      <c r="DO175" s="61"/>
      <c r="DP175" s="61"/>
      <c r="DQ175" s="61"/>
      <c r="DR175" s="61"/>
      <c r="DS175" s="61"/>
      <c r="DT175" s="61"/>
      <c r="DU175" s="61"/>
      <c r="DV175" s="61"/>
      <c r="DW175" s="61"/>
      <c r="DX175" s="61"/>
      <c r="DY175" s="61"/>
      <c r="DZ175" s="61"/>
      <c r="EA175" s="61"/>
      <c r="EB175" s="61"/>
      <c r="EC175" s="61"/>
      <c r="ED175" s="61"/>
      <c r="EE175" s="61"/>
    </row>
    <row r="176" spans="2:135" s="2" customFormat="1" ht="84" customHeight="1" x14ac:dyDescent="0.3">
      <c r="B176" s="1"/>
      <c r="C176" s="61">
        <v>33493</v>
      </c>
      <c r="D176" s="61" t="s">
        <v>976</v>
      </c>
      <c r="E176" s="3" t="s">
        <v>977</v>
      </c>
      <c r="F176" s="61" t="s">
        <v>978</v>
      </c>
      <c r="G176" s="62" t="str">
        <f t="shared" si="12"/>
        <v>URF2026_NEI_075_Realizar la actualización del Mapa de aseguramiento de la vigencia 2026</v>
      </c>
      <c r="H176" s="63" t="s">
        <v>979</v>
      </c>
      <c r="I176" s="61" t="s">
        <v>980</v>
      </c>
      <c r="J176" s="61" t="s">
        <v>981</v>
      </c>
      <c r="K176" s="61" t="s">
        <v>820</v>
      </c>
      <c r="L176" s="64" t="s">
        <v>822</v>
      </c>
      <c r="M176" s="64"/>
      <c r="N176" s="65">
        <v>46296</v>
      </c>
      <c r="O176" s="65">
        <v>46346.999305555553</v>
      </c>
      <c r="P176" s="66">
        <f t="shared" si="13"/>
        <v>50.999305555553292</v>
      </c>
      <c r="Q176" s="64" t="s">
        <v>822</v>
      </c>
      <c r="R176" s="64"/>
      <c r="S176" s="67" t="s">
        <v>175</v>
      </c>
      <c r="T176" s="61" t="s">
        <v>823</v>
      </c>
      <c r="U176" s="100">
        <v>1</v>
      </c>
      <c r="V176" s="63" t="s">
        <v>6</v>
      </c>
      <c r="W176" s="101" t="s">
        <v>218</v>
      </c>
      <c r="X176" s="67" t="s">
        <v>178</v>
      </c>
      <c r="Y176" s="67" t="s">
        <v>335</v>
      </c>
      <c r="Z176" s="67" t="s">
        <v>824</v>
      </c>
      <c r="AA176" s="61" t="s">
        <v>181</v>
      </c>
      <c r="AB176" s="61"/>
      <c r="AC176" s="61" t="s">
        <v>182</v>
      </c>
      <c r="AD176" s="61"/>
      <c r="AE176" s="68" t="str">
        <f t="shared" si="14"/>
        <v>Talento Humano
Tecnológicos</v>
      </c>
      <c r="AF176" s="61"/>
      <c r="AG176" s="61" t="s">
        <v>183</v>
      </c>
      <c r="AH176" s="61" t="s">
        <v>183</v>
      </c>
      <c r="AI176" s="69">
        <v>0</v>
      </c>
      <c r="AJ176" s="70"/>
      <c r="AK176" s="61" t="s">
        <v>183</v>
      </c>
      <c r="AL176" s="61" t="s">
        <v>183</v>
      </c>
      <c r="AM176" s="69">
        <v>0</v>
      </c>
      <c r="AN176" s="70"/>
      <c r="AO176" s="61" t="s">
        <v>183</v>
      </c>
      <c r="AP176" s="61" t="s">
        <v>183</v>
      </c>
      <c r="AQ176" s="69">
        <v>0</v>
      </c>
      <c r="AR176" s="70"/>
      <c r="AS176" s="61" t="s">
        <v>183</v>
      </c>
      <c r="AT176" s="61" t="s">
        <v>183</v>
      </c>
      <c r="AU176" s="69">
        <v>0</v>
      </c>
      <c r="AV176" s="70"/>
      <c r="AW176" s="61" t="s">
        <v>183</v>
      </c>
      <c r="AX176" s="61" t="s">
        <v>183</v>
      </c>
      <c r="AY176" s="69">
        <v>0</v>
      </c>
      <c r="AZ176" s="70"/>
      <c r="BA176" s="61" t="s">
        <v>183</v>
      </c>
      <c r="BB176" s="61" t="s">
        <v>183</v>
      </c>
      <c r="BC176" s="69">
        <v>0</v>
      </c>
      <c r="BD176" s="61"/>
      <c r="BE176" s="61" t="s">
        <v>183</v>
      </c>
      <c r="BF176" s="61"/>
      <c r="BG176" s="61" t="s">
        <v>183</v>
      </c>
      <c r="BH176" s="61"/>
      <c r="BI176" s="61"/>
      <c r="BJ176" s="61"/>
      <c r="BK176" s="61"/>
      <c r="BL176" s="61"/>
      <c r="BM176" s="61"/>
      <c r="BN176" s="61"/>
      <c r="BO176" s="61"/>
      <c r="BP176" s="61"/>
      <c r="BQ176" s="61" t="s">
        <v>183</v>
      </c>
      <c r="BR176" s="61" t="s">
        <v>183</v>
      </c>
      <c r="BS176" s="61" t="s">
        <v>53</v>
      </c>
      <c r="BT176" s="61" t="s">
        <v>964</v>
      </c>
      <c r="BU176" s="61"/>
      <c r="BV176" s="61" t="s">
        <v>183</v>
      </c>
      <c r="BW176" s="61"/>
      <c r="BX176" s="61" t="s">
        <v>183</v>
      </c>
      <c r="BY176" s="61" t="s">
        <v>183</v>
      </c>
      <c r="BZ176" s="61"/>
      <c r="CA176" s="61" t="s">
        <v>183</v>
      </c>
      <c r="CB176" s="61"/>
      <c r="CC176" s="61" t="s">
        <v>183</v>
      </c>
      <c r="CD176" s="61"/>
      <c r="CE176" s="61" t="s">
        <v>183</v>
      </c>
      <c r="CF176" s="61" t="s">
        <v>133</v>
      </c>
      <c r="CG176" s="61"/>
      <c r="CH176" s="68" t="str">
        <f t="shared" si="15"/>
        <v>18_Plan anual de auditoría - PAAU
24_Operación del Sistema de Gestión Institucional - SGI</v>
      </c>
      <c r="CI176" s="61"/>
      <c r="CJ176" s="61"/>
      <c r="CK176" s="61"/>
      <c r="CL176" s="61"/>
      <c r="CM176" s="61"/>
      <c r="CN176" s="61"/>
      <c r="CO176" s="61" t="s">
        <v>431</v>
      </c>
      <c r="CP176" s="68" t="str">
        <f t="shared" si="16"/>
        <v>D07_Control Interno</v>
      </c>
      <c r="CQ176" s="61"/>
      <c r="CR176" s="61"/>
      <c r="CS176" s="61"/>
      <c r="CT176" s="61"/>
      <c r="CU176" s="61"/>
      <c r="CV176" s="61"/>
      <c r="CW176" s="61"/>
      <c r="CX176" s="61"/>
      <c r="CY176" s="61"/>
      <c r="CZ176" s="61"/>
      <c r="DA176" s="61"/>
      <c r="DB176" s="61"/>
      <c r="DC176" s="61"/>
      <c r="DD176" s="61"/>
      <c r="DE176" s="61"/>
      <c r="DF176" s="61"/>
      <c r="DG176" s="61"/>
      <c r="DH176" s="61"/>
      <c r="DI176" s="61" t="s">
        <v>432</v>
      </c>
      <c r="DJ176" s="68" t="str">
        <f t="shared" si="17"/>
        <v>D07_P19_Control Interno</v>
      </c>
      <c r="DK176" s="61" t="s">
        <v>160</v>
      </c>
      <c r="DL176" s="61"/>
      <c r="DM176" s="61"/>
      <c r="DN176" s="61"/>
      <c r="DO176" s="61"/>
      <c r="DP176" s="61"/>
      <c r="DQ176" s="61"/>
      <c r="DR176" s="61"/>
      <c r="DS176" s="61"/>
      <c r="DT176" s="61"/>
      <c r="DU176" s="61"/>
      <c r="DV176" s="61"/>
      <c r="DW176" s="61"/>
      <c r="DX176" s="61"/>
      <c r="DY176" s="61"/>
      <c r="DZ176" s="61"/>
      <c r="EA176" s="61"/>
      <c r="EB176" s="61"/>
      <c r="EC176" s="61"/>
      <c r="ED176" s="61"/>
      <c r="EE176" s="61"/>
    </row>
    <row r="177" spans="2:135" s="2" customFormat="1" ht="84" customHeight="1" x14ac:dyDescent="0.3">
      <c r="B177" s="1"/>
      <c r="C177" s="61">
        <v>33495</v>
      </c>
      <c r="D177" s="61" t="s">
        <v>982</v>
      </c>
      <c r="E177" s="3" t="s">
        <v>983</v>
      </c>
      <c r="F177" s="61" t="s">
        <v>984</v>
      </c>
      <c r="G177" s="62" t="str">
        <f t="shared" si="12"/>
        <v>URF2026_NOI_076_Realizar sesión de orientación con grupo de Auditores en los Instrumentos de auditoría</v>
      </c>
      <c r="H177" s="63" t="s">
        <v>985</v>
      </c>
      <c r="I177" s="61" t="s">
        <v>986</v>
      </c>
      <c r="J177" s="61" t="s">
        <v>986</v>
      </c>
      <c r="K177" s="61" t="s">
        <v>820</v>
      </c>
      <c r="L177" s="64" t="s">
        <v>822</v>
      </c>
      <c r="M177" s="64"/>
      <c r="N177" s="65">
        <v>46055</v>
      </c>
      <c r="O177" s="65">
        <v>46088.999305555553</v>
      </c>
      <c r="P177" s="66">
        <f t="shared" si="13"/>
        <v>33.999305555553292</v>
      </c>
      <c r="Q177" s="64" t="s">
        <v>822</v>
      </c>
      <c r="R177" s="64"/>
      <c r="S177" s="67" t="s">
        <v>175</v>
      </c>
      <c r="T177" s="61" t="s">
        <v>823</v>
      </c>
      <c r="U177" s="100">
        <v>1</v>
      </c>
      <c r="V177" s="63" t="s">
        <v>7</v>
      </c>
      <c r="W177" s="101" t="s">
        <v>218</v>
      </c>
      <c r="X177" s="67" t="s">
        <v>178</v>
      </c>
      <c r="Y177" s="67" t="s">
        <v>335</v>
      </c>
      <c r="Z177" s="67" t="s">
        <v>824</v>
      </c>
      <c r="AA177" s="61" t="s">
        <v>181</v>
      </c>
      <c r="AB177" s="61"/>
      <c r="AC177" s="61" t="s">
        <v>182</v>
      </c>
      <c r="AD177" s="61"/>
      <c r="AE177" s="68" t="str">
        <f t="shared" si="14"/>
        <v>Talento Humano
Tecnológicos</v>
      </c>
      <c r="AF177" s="61"/>
      <c r="AG177" s="61" t="s">
        <v>183</v>
      </c>
      <c r="AH177" s="61" t="s">
        <v>183</v>
      </c>
      <c r="AI177" s="69">
        <v>0</v>
      </c>
      <c r="AJ177" s="70"/>
      <c r="AK177" s="61" t="s">
        <v>183</v>
      </c>
      <c r="AL177" s="61" t="s">
        <v>183</v>
      </c>
      <c r="AM177" s="69">
        <v>0</v>
      </c>
      <c r="AN177" s="70"/>
      <c r="AO177" s="61" t="s">
        <v>183</v>
      </c>
      <c r="AP177" s="61" t="s">
        <v>183</v>
      </c>
      <c r="AQ177" s="69">
        <v>0</v>
      </c>
      <c r="AR177" s="70"/>
      <c r="AS177" s="61" t="s">
        <v>183</v>
      </c>
      <c r="AT177" s="61" t="s">
        <v>183</v>
      </c>
      <c r="AU177" s="69">
        <v>0</v>
      </c>
      <c r="AV177" s="70"/>
      <c r="AW177" s="61" t="s">
        <v>183</v>
      </c>
      <c r="AX177" s="61" t="s">
        <v>183</v>
      </c>
      <c r="AY177" s="69">
        <v>0</v>
      </c>
      <c r="AZ177" s="70"/>
      <c r="BA177" s="61" t="s">
        <v>183</v>
      </c>
      <c r="BB177" s="61" t="s">
        <v>183</v>
      </c>
      <c r="BC177" s="69">
        <v>0</v>
      </c>
      <c r="BD177" s="61"/>
      <c r="BE177" s="61" t="s">
        <v>183</v>
      </c>
      <c r="BF177" s="61"/>
      <c r="BG177" s="61" t="s">
        <v>183</v>
      </c>
      <c r="BH177" s="61"/>
      <c r="BI177" s="61"/>
      <c r="BJ177" s="61"/>
      <c r="BK177" s="61"/>
      <c r="BL177" s="61"/>
      <c r="BM177" s="61"/>
      <c r="BN177" s="61"/>
      <c r="BO177" s="61"/>
      <c r="BP177" s="61"/>
      <c r="BQ177" s="61" t="s">
        <v>183</v>
      </c>
      <c r="BR177" s="61" t="s">
        <v>183</v>
      </c>
      <c r="BS177" s="61" t="s">
        <v>53</v>
      </c>
      <c r="BT177" s="61" t="s">
        <v>964</v>
      </c>
      <c r="BU177" s="61"/>
      <c r="BV177" s="61" t="s">
        <v>183</v>
      </c>
      <c r="BW177" s="61"/>
      <c r="BX177" s="61" t="s">
        <v>183</v>
      </c>
      <c r="BY177" s="61" t="s">
        <v>183</v>
      </c>
      <c r="BZ177" s="61"/>
      <c r="CA177" s="61" t="s">
        <v>183</v>
      </c>
      <c r="CB177" s="61"/>
      <c r="CC177" s="61" t="s">
        <v>183</v>
      </c>
      <c r="CD177" s="61"/>
      <c r="CE177" s="61" t="s">
        <v>183</v>
      </c>
      <c r="CF177" s="61" t="s">
        <v>133</v>
      </c>
      <c r="CG177" s="61"/>
      <c r="CH177" s="68" t="str">
        <f t="shared" si="15"/>
        <v>18_Plan anual de auditoría - PAAU
24_Operación del Sistema de Gestión Institucional - SGI</v>
      </c>
      <c r="CI177" s="61"/>
      <c r="CJ177" s="61"/>
      <c r="CK177" s="61"/>
      <c r="CL177" s="61"/>
      <c r="CM177" s="61"/>
      <c r="CN177" s="61"/>
      <c r="CO177" s="61" t="s">
        <v>431</v>
      </c>
      <c r="CP177" s="68" t="str">
        <f t="shared" si="16"/>
        <v>D07_Control Interno</v>
      </c>
      <c r="CQ177" s="61"/>
      <c r="CR177" s="61"/>
      <c r="CS177" s="61"/>
      <c r="CT177" s="61"/>
      <c r="CU177" s="61"/>
      <c r="CV177" s="61"/>
      <c r="CW177" s="61"/>
      <c r="CX177" s="61"/>
      <c r="CY177" s="61"/>
      <c r="CZ177" s="61"/>
      <c r="DA177" s="61"/>
      <c r="DB177" s="61"/>
      <c r="DC177" s="61"/>
      <c r="DD177" s="61"/>
      <c r="DE177" s="61"/>
      <c r="DF177" s="61"/>
      <c r="DG177" s="61"/>
      <c r="DH177" s="61"/>
      <c r="DI177" s="61" t="s">
        <v>432</v>
      </c>
      <c r="DJ177" s="68" t="str">
        <f t="shared" si="17"/>
        <v>D07_P19_Control Interno</v>
      </c>
      <c r="DK177" s="61" t="s">
        <v>160</v>
      </c>
      <c r="DL177" s="61"/>
      <c r="DM177" s="61"/>
      <c r="DN177" s="61"/>
      <c r="DO177" s="61"/>
      <c r="DP177" s="61"/>
      <c r="DQ177" s="61"/>
      <c r="DR177" s="61"/>
      <c r="DS177" s="61"/>
      <c r="DT177" s="61"/>
      <c r="DU177" s="61"/>
      <c r="DV177" s="61"/>
      <c r="DW177" s="61"/>
      <c r="DX177" s="61"/>
      <c r="DY177" s="61"/>
      <c r="DZ177" s="61"/>
      <c r="EA177" s="61"/>
      <c r="EB177" s="61"/>
      <c r="EC177" s="61"/>
      <c r="ED177" s="61"/>
      <c r="EE177" s="61"/>
    </row>
    <row r="178" spans="2:135" s="2" customFormat="1" ht="84" customHeight="1" x14ac:dyDescent="0.3">
      <c r="B178" s="1"/>
      <c r="C178" s="61">
        <v>33497</v>
      </c>
      <c r="D178" s="61" t="s">
        <v>987</v>
      </c>
      <c r="E178" s="3" t="s">
        <v>988</v>
      </c>
      <c r="F178" s="61" t="s">
        <v>989</v>
      </c>
      <c r="G178" s="62" t="str">
        <f t="shared" si="12"/>
        <v>URF2026_NEI_077_Realizar el informe del Programa de Aseguramiento y Mejora de la Calidad de la Auditoria Interna</v>
      </c>
      <c r="H178" s="63" t="s">
        <v>990</v>
      </c>
      <c r="I178" s="61" t="s">
        <v>991</v>
      </c>
      <c r="J178" s="61" t="s">
        <v>991</v>
      </c>
      <c r="K178" s="61" t="s">
        <v>820</v>
      </c>
      <c r="L178" s="64" t="s">
        <v>822</v>
      </c>
      <c r="M178" s="64"/>
      <c r="N178" s="65">
        <v>46329</v>
      </c>
      <c r="O178" s="65">
        <v>46363.999305555553</v>
      </c>
      <c r="P178" s="66">
        <f t="shared" si="13"/>
        <v>34.999305555553292</v>
      </c>
      <c r="Q178" s="64" t="s">
        <v>822</v>
      </c>
      <c r="R178" s="64"/>
      <c r="S178" s="67" t="s">
        <v>175</v>
      </c>
      <c r="T178" s="61" t="s">
        <v>823</v>
      </c>
      <c r="U178" s="100">
        <v>1</v>
      </c>
      <c r="V178" s="63" t="s">
        <v>6</v>
      </c>
      <c r="W178" s="101" t="s">
        <v>218</v>
      </c>
      <c r="X178" s="67" t="s">
        <v>178</v>
      </c>
      <c r="Y178" s="67" t="s">
        <v>335</v>
      </c>
      <c r="Z178" s="67" t="s">
        <v>824</v>
      </c>
      <c r="AA178" s="61" t="s">
        <v>181</v>
      </c>
      <c r="AB178" s="61"/>
      <c r="AC178" s="61" t="s">
        <v>182</v>
      </c>
      <c r="AD178" s="61"/>
      <c r="AE178" s="68" t="str">
        <f t="shared" si="14"/>
        <v>Talento Humano
Tecnológicos</v>
      </c>
      <c r="AF178" s="61"/>
      <c r="AG178" s="61" t="s">
        <v>183</v>
      </c>
      <c r="AH178" s="61" t="s">
        <v>183</v>
      </c>
      <c r="AI178" s="69">
        <v>0</v>
      </c>
      <c r="AJ178" s="70"/>
      <c r="AK178" s="61" t="s">
        <v>183</v>
      </c>
      <c r="AL178" s="61" t="s">
        <v>183</v>
      </c>
      <c r="AM178" s="69">
        <v>0</v>
      </c>
      <c r="AN178" s="70"/>
      <c r="AO178" s="61" t="s">
        <v>183</v>
      </c>
      <c r="AP178" s="61" t="s">
        <v>183</v>
      </c>
      <c r="AQ178" s="69">
        <v>0</v>
      </c>
      <c r="AR178" s="70"/>
      <c r="AS178" s="61" t="s">
        <v>183</v>
      </c>
      <c r="AT178" s="61" t="s">
        <v>183</v>
      </c>
      <c r="AU178" s="69">
        <v>0</v>
      </c>
      <c r="AV178" s="70"/>
      <c r="AW178" s="61" t="s">
        <v>183</v>
      </c>
      <c r="AX178" s="61" t="s">
        <v>183</v>
      </c>
      <c r="AY178" s="69">
        <v>0</v>
      </c>
      <c r="AZ178" s="70"/>
      <c r="BA178" s="61" t="s">
        <v>183</v>
      </c>
      <c r="BB178" s="61" t="s">
        <v>183</v>
      </c>
      <c r="BC178" s="69">
        <v>0</v>
      </c>
      <c r="BD178" s="61"/>
      <c r="BE178" s="61" t="s">
        <v>183</v>
      </c>
      <c r="BF178" s="61"/>
      <c r="BG178" s="61" t="s">
        <v>183</v>
      </c>
      <c r="BH178" s="61"/>
      <c r="BI178" s="61"/>
      <c r="BJ178" s="61"/>
      <c r="BK178" s="61"/>
      <c r="BL178" s="61"/>
      <c r="BM178" s="61"/>
      <c r="BN178" s="61"/>
      <c r="BO178" s="61"/>
      <c r="BP178" s="61"/>
      <c r="BQ178" s="61" t="s">
        <v>183</v>
      </c>
      <c r="BR178" s="61" t="s">
        <v>183</v>
      </c>
      <c r="BS178" s="61" t="s">
        <v>53</v>
      </c>
      <c r="BT178" s="61" t="s">
        <v>948</v>
      </c>
      <c r="BU178" s="61"/>
      <c r="BV178" s="61" t="s">
        <v>183</v>
      </c>
      <c r="BW178" s="61"/>
      <c r="BX178" s="61" t="s">
        <v>183</v>
      </c>
      <c r="BY178" s="61" t="s">
        <v>183</v>
      </c>
      <c r="BZ178" s="61"/>
      <c r="CA178" s="61" t="s">
        <v>183</v>
      </c>
      <c r="CB178" s="61"/>
      <c r="CC178" s="61" t="s">
        <v>183</v>
      </c>
      <c r="CD178" s="61"/>
      <c r="CE178" s="61" t="s">
        <v>183</v>
      </c>
      <c r="CF178" s="61" t="s">
        <v>133</v>
      </c>
      <c r="CG178" s="61"/>
      <c r="CH178" s="68" t="str">
        <f t="shared" si="15"/>
        <v>18_Plan anual de auditoría - PAAU
24_Operación del Sistema de Gestión Institucional - SGI</v>
      </c>
      <c r="CI178" s="61"/>
      <c r="CJ178" s="61"/>
      <c r="CK178" s="61"/>
      <c r="CL178" s="61"/>
      <c r="CM178" s="61"/>
      <c r="CN178" s="61"/>
      <c r="CO178" s="61" t="s">
        <v>431</v>
      </c>
      <c r="CP178" s="68" t="str">
        <f t="shared" si="16"/>
        <v>D07_Control Interno</v>
      </c>
      <c r="CQ178" s="61"/>
      <c r="CR178" s="61"/>
      <c r="CS178" s="61"/>
      <c r="CT178" s="61"/>
      <c r="CU178" s="61"/>
      <c r="CV178" s="61"/>
      <c r="CW178" s="61"/>
      <c r="CX178" s="61"/>
      <c r="CY178" s="61"/>
      <c r="CZ178" s="61"/>
      <c r="DA178" s="61"/>
      <c r="DB178" s="61"/>
      <c r="DC178" s="61"/>
      <c r="DD178" s="61"/>
      <c r="DE178" s="61"/>
      <c r="DF178" s="61"/>
      <c r="DG178" s="61"/>
      <c r="DH178" s="61"/>
      <c r="DI178" s="61" t="s">
        <v>432</v>
      </c>
      <c r="DJ178" s="68" t="str">
        <f t="shared" si="17"/>
        <v>D07_P19_Control Interno</v>
      </c>
      <c r="DK178" s="61" t="s">
        <v>160</v>
      </c>
      <c r="DL178" s="61"/>
      <c r="DM178" s="61"/>
      <c r="DN178" s="61"/>
      <c r="DO178" s="61"/>
      <c r="DP178" s="61"/>
      <c r="DQ178" s="61"/>
      <c r="DR178" s="61"/>
      <c r="DS178" s="61"/>
      <c r="DT178" s="61"/>
      <c r="DU178" s="61"/>
      <c r="DV178" s="61"/>
      <c r="DW178" s="61"/>
      <c r="DX178" s="61"/>
      <c r="DY178" s="61"/>
      <c r="DZ178" s="61"/>
      <c r="EA178" s="61"/>
      <c r="EB178" s="61"/>
      <c r="EC178" s="61"/>
      <c r="ED178" s="61"/>
      <c r="EE178" s="61"/>
    </row>
    <row r="179" spans="2:135" s="2" customFormat="1" ht="84" customHeight="1" x14ac:dyDescent="0.3">
      <c r="B179" s="1"/>
      <c r="C179" s="61">
        <v>33499</v>
      </c>
      <c r="D179" s="61" t="s">
        <v>992</v>
      </c>
      <c r="E179" s="3" t="s">
        <v>993</v>
      </c>
      <c r="F179" s="61" t="s">
        <v>994</v>
      </c>
      <c r="G179" s="62" t="str">
        <f t="shared" si="12"/>
        <v>URF2026_NEI_078_Acompañar a los procesos institucionales para la formulación del plan de mejoramiento del FURAG 2025</v>
      </c>
      <c r="H179" s="63" t="s">
        <v>995</v>
      </c>
      <c r="I179" s="61" t="s">
        <v>996</v>
      </c>
      <c r="J179" s="61" t="s">
        <v>997</v>
      </c>
      <c r="K179" s="61" t="s">
        <v>820</v>
      </c>
      <c r="L179" s="64" t="s">
        <v>822</v>
      </c>
      <c r="M179" s="64"/>
      <c r="N179" s="65">
        <v>46174</v>
      </c>
      <c r="O179" s="65">
        <v>46295.999305555553</v>
      </c>
      <c r="P179" s="66">
        <f t="shared" si="13"/>
        <v>121.99930555555329</v>
      </c>
      <c r="Q179" s="64" t="s">
        <v>822</v>
      </c>
      <c r="R179" s="64"/>
      <c r="S179" s="67" t="s">
        <v>175</v>
      </c>
      <c r="T179" s="61" t="s">
        <v>823</v>
      </c>
      <c r="U179" s="100">
        <v>1</v>
      </c>
      <c r="V179" s="63" t="s">
        <v>6</v>
      </c>
      <c r="W179" s="101" t="s">
        <v>218</v>
      </c>
      <c r="X179" s="67" t="s">
        <v>178</v>
      </c>
      <c r="Y179" s="67" t="s">
        <v>335</v>
      </c>
      <c r="Z179" s="67" t="s">
        <v>824</v>
      </c>
      <c r="AA179" s="61" t="s">
        <v>181</v>
      </c>
      <c r="AB179" s="61"/>
      <c r="AC179" s="61" t="s">
        <v>182</v>
      </c>
      <c r="AD179" s="61"/>
      <c r="AE179" s="68" t="str">
        <f t="shared" si="14"/>
        <v>Talento Humano
Tecnológicos</v>
      </c>
      <c r="AF179" s="61"/>
      <c r="AG179" s="61" t="s">
        <v>183</v>
      </c>
      <c r="AH179" s="61" t="s">
        <v>183</v>
      </c>
      <c r="AI179" s="69">
        <v>0</v>
      </c>
      <c r="AJ179" s="70"/>
      <c r="AK179" s="61" t="s">
        <v>183</v>
      </c>
      <c r="AL179" s="61" t="s">
        <v>183</v>
      </c>
      <c r="AM179" s="69">
        <v>0</v>
      </c>
      <c r="AN179" s="70"/>
      <c r="AO179" s="61" t="s">
        <v>183</v>
      </c>
      <c r="AP179" s="61" t="s">
        <v>183</v>
      </c>
      <c r="AQ179" s="69">
        <v>0</v>
      </c>
      <c r="AR179" s="70"/>
      <c r="AS179" s="61" t="s">
        <v>183</v>
      </c>
      <c r="AT179" s="61" t="s">
        <v>183</v>
      </c>
      <c r="AU179" s="69">
        <v>0</v>
      </c>
      <c r="AV179" s="70"/>
      <c r="AW179" s="61" t="s">
        <v>183</v>
      </c>
      <c r="AX179" s="61" t="s">
        <v>183</v>
      </c>
      <c r="AY179" s="69">
        <v>0</v>
      </c>
      <c r="AZ179" s="70"/>
      <c r="BA179" s="61" t="s">
        <v>183</v>
      </c>
      <c r="BB179" s="61" t="s">
        <v>183</v>
      </c>
      <c r="BC179" s="69">
        <v>0</v>
      </c>
      <c r="BD179" s="61"/>
      <c r="BE179" s="61" t="s">
        <v>183</v>
      </c>
      <c r="BF179" s="61"/>
      <c r="BG179" s="61" t="s">
        <v>183</v>
      </c>
      <c r="BH179" s="61"/>
      <c r="BI179" s="61"/>
      <c r="BJ179" s="61"/>
      <c r="BK179" s="61"/>
      <c r="BL179" s="61"/>
      <c r="BM179" s="61"/>
      <c r="BN179" s="61"/>
      <c r="BO179" s="61"/>
      <c r="BP179" s="61"/>
      <c r="BQ179" s="61" t="s">
        <v>183</v>
      </c>
      <c r="BR179" s="61" t="s">
        <v>183</v>
      </c>
      <c r="BS179" s="61" t="s">
        <v>53</v>
      </c>
      <c r="BT179" s="61" t="s">
        <v>964</v>
      </c>
      <c r="BU179" s="61"/>
      <c r="BV179" s="61" t="s">
        <v>183</v>
      </c>
      <c r="BW179" s="61"/>
      <c r="BX179" s="61" t="s">
        <v>183</v>
      </c>
      <c r="BY179" s="61" t="s">
        <v>183</v>
      </c>
      <c r="BZ179" s="61"/>
      <c r="CA179" s="61" t="s">
        <v>183</v>
      </c>
      <c r="CB179" s="61"/>
      <c r="CC179" s="61" t="s">
        <v>183</v>
      </c>
      <c r="CD179" s="61"/>
      <c r="CE179" s="61" t="s">
        <v>183</v>
      </c>
      <c r="CF179" s="61" t="s">
        <v>133</v>
      </c>
      <c r="CG179" s="61"/>
      <c r="CH179" s="68" t="str">
        <f t="shared" si="15"/>
        <v>18_Plan anual de auditoría - PAAU
24_Operación del Sistema de Gestión Institucional - SGI</v>
      </c>
      <c r="CI179" s="61"/>
      <c r="CJ179" s="61"/>
      <c r="CK179" s="61"/>
      <c r="CL179" s="61"/>
      <c r="CM179" s="61"/>
      <c r="CN179" s="61"/>
      <c r="CO179" s="61" t="s">
        <v>431</v>
      </c>
      <c r="CP179" s="68" t="str">
        <f t="shared" si="16"/>
        <v>D07_Control Interno</v>
      </c>
      <c r="CQ179" s="61"/>
      <c r="CR179" s="61"/>
      <c r="CS179" s="61"/>
      <c r="CT179" s="61"/>
      <c r="CU179" s="61"/>
      <c r="CV179" s="61"/>
      <c r="CW179" s="61"/>
      <c r="CX179" s="61"/>
      <c r="CY179" s="61"/>
      <c r="CZ179" s="61"/>
      <c r="DA179" s="61"/>
      <c r="DB179" s="61"/>
      <c r="DC179" s="61"/>
      <c r="DD179" s="61"/>
      <c r="DE179" s="61"/>
      <c r="DF179" s="61"/>
      <c r="DG179" s="61"/>
      <c r="DH179" s="61"/>
      <c r="DI179" s="61" t="s">
        <v>432</v>
      </c>
      <c r="DJ179" s="68" t="str">
        <f t="shared" si="17"/>
        <v>D07_P19_Control Interno</v>
      </c>
      <c r="DK179" s="61" t="s">
        <v>160</v>
      </c>
      <c r="DL179" s="61"/>
      <c r="DM179" s="61"/>
      <c r="DN179" s="61"/>
      <c r="DO179" s="61"/>
      <c r="DP179" s="61"/>
      <c r="DQ179" s="61"/>
      <c r="DR179" s="61"/>
      <c r="DS179" s="61"/>
      <c r="DT179" s="61"/>
      <c r="DU179" s="61"/>
      <c r="DV179" s="61"/>
      <c r="DW179" s="61"/>
      <c r="DX179" s="61"/>
      <c r="DY179" s="61"/>
      <c r="DZ179" s="61"/>
      <c r="EA179" s="61"/>
      <c r="EB179" s="61"/>
      <c r="EC179" s="61"/>
      <c r="ED179" s="61"/>
      <c r="EE179" s="61"/>
    </row>
    <row r="180" spans="2:135" s="2" customFormat="1" ht="84" customHeight="1" x14ac:dyDescent="0.3">
      <c r="B180" s="1"/>
      <c r="C180" s="61">
        <v>33501</v>
      </c>
      <c r="D180" s="61" t="s">
        <v>998</v>
      </c>
      <c r="E180" s="3" t="s">
        <v>999</v>
      </c>
      <c r="F180" s="61" t="s">
        <v>1000</v>
      </c>
      <c r="G180" s="62" t="str">
        <f t="shared" si="12"/>
        <v>URF2026_NEI_079_Realizar seguimiento a las oportunidades de mejora identificadas en el marco del cierre de brechas FURAG 2024</v>
      </c>
      <c r="H180" s="63" t="s">
        <v>1001</v>
      </c>
      <c r="I180" s="61" t="s">
        <v>1002</v>
      </c>
      <c r="J180" s="61" t="s">
        <v>1003</v>
      </c>
      <c r="K180" s="61" t="s">
        <v>820</v>
      </c>
      <c r="L180" s="64" t="s">
        <v>822</v>
      </c>
      <c r="M180" s="64"/>
      <c r="N180" s="65">
        <v>46083</v>
      </c>
      <c r="O180" s="65">
        <v>46118.999305555553</v>
      </c>
      <c r="P180" s="66">
        <f t="shared" si="13"/>
        <v>35.999305555553292</v>
      </c>
      <c r="Q180" s="64" t="s">
        <v>822</v>
      </c>
      <c r="R180" s="64"/>
      <c r="S180" s="67" t="s">
        <v>175</v>
      </c>
      <c r="T180" s="61" t="s">
        <v>823</v>
      </c>
      <c r="U180" s="100">
        <v>1</v>
      </c>
      <c r="V180" s="63" t="s">
        <v>6</v>
      </c>
      <c r="W180" s="101" t="s">
        <v>218</v>
      </c>
      <c r="X180" s="67" t="s">
        <v>178</v>
      </c>
      <c r="Y180" s="67" t="s">
        <v>335</v>
      </c>
      <c r="Z180" s="67" t="s">
        <v>824</v>
      </c>
      <c r="AA180" s="61" t="s">
        <v>181</v>
      </c>
      <c r="AB180" s="61"/>
      <c r="AC180" s="61" t="s">
        <v>182</v>
      </c>
      <c r="AD180" s="61"/>
      <c r="AE180" s="68" t="str">
        <f t="shared" si="14"/>
        <v>Talento Humano
Tecnológicos</v>
      </c>
      <c r="AF180" s="61"/>
      <c r="AG180" s="61" t="s">
        <v>183</v>
      </c>
      <c r="AH180" s="61" t="s">
        <v>183</v>
      </c>
      <c r="AI180" s="69">
        <v>0</v>
      </c>
      <c r="AJ180" s="70"/>
      <c r="AK180" s="61" t="s">
        <v>183</v>
      </c>
      <c r="AL180" s="61" t="s">
        <v>183</v>
      </c>
      <c r="AM180" s="69">
        <v>0</v>
      </c>
      <c r="AN180" s="70"/>
      <c r="AO180" s="61" t="s">
        <v>183</v>
      </c>
      <c r="AP180" s="61" t="s">
        <v>183</v>
      </c>
      <c r="AQ180" s="69">
        <v>0</v>
      </c>
      <c r="AR180" s="70"/>
      <c r="AS180" s="61" t="s">
        <v>183</v>
      </c>
      <c r="AT180" s="61" t="s">
        <v>183</v>
      </c>
      <c r="AU180" s="69">
        <v>0</v>
      </c>
      <c r="AV180" s="70"/>
      <c r="AW180" s="61" t="s">
        <v>183</v>
      </c>
      <c r="AX180" s="61" t="s">
        <v>183</v>
      </c>
      <c r="AY180" s="69">
        <v>0</v>
      </c>
      <c r="AZ180" s="70"/>
      <c r="BA180" s="61" t="s">
        <v>183</v>
      </c>
      <c r="BB180" s="61" t="s">
        <v>183</v>
      </c>
      <c r="BC180" s="69">
        <v>0</v>
      </c>
      <c r="BD180" s="61"/>
      <c r="BE180" s="61" t="s">
        <v>183</v>
      </c>
      <c r="BF180" s="61"/>
      <c r="BG180" s="61" t="s">
        <v>183</v>
      </c>
      <c r="BH180" s="61"/>
      <c r="BI180" s="61"/>
      <c r="BJ180" s="61"/>
      <c r="BK180" s="61"/>
      <c r="BL180" s="61"/>
      <c r="BM180" s="61"/>
      <c r="BN180" s="61"/>
      <c r="BO180" s="61"/>
      <c r="BP180" s="61"/>
      <c r="BQ180" s="61" t="s">
        <v>183</v>
      </c>
      <c r="BR180" s="61" t="s">
        <v>183</v>
      </c>
      <c r="BS180" s="61" t="s">
        <v>53</v>
      </c>
      <c r="BT180" s="61" t="s">
        <v>825</v>
      </c>
      <c r="BU180" s="61"/>
      <c r="BV180" s="61" t="s">
        <v>183</v>
      </c>
      <c r="BW180" s="61"/>
      <c r="BX180" s="61" t="s">
        <v>183</v>
      </c>
      <c r="BY180" s="61" t="s">
        <v>183</v>
      </c>
      <c r="BZ180" s="61"/>
      <c r="CA180" s="61" t="s">
        <v>183</v>
      </c>
      <c r="CB180" s="61"/>
      <c r="CC180" s="61" t="s">
        <v>183</v>
      </c>
      <c r="CD180" s="61"/>
      <c r="CE180" s="61" t="s">
        <v>183</v>
      </c>
      <c r="CF180" s="61" t="s">
        <v>133</v>
      </c>
      <c r="CG180" s="61"/>
      <c r="CH180" s="68" t="str">
        <f t="shared" si="15"/>
        <v>18_Plan anual de auditoría - PAAU
24_Operación del Sistema de Gestión Institucional - SGI</v>
      </c>
      <c r="CI180" s="61"/>
      <c r="CJ180" s="61"/>
      <c r="CK180" s="61"/>
      <c r="CL180" s="61"/>
      <c r="CM180" s="61"/>
      <c r="CN180" s="61"/>
      <c r="CO180" s="61" t="s">
        <v>431</v>
      </c>
      <c r="CP180" s="68" t="str">
        <f t="shared" si="16"/>
        <v>D07_Control Interno</v>
      </c>
      <c r="CQ180" s="61"/>
      <c r="CR180" s="61"/>
      <c r="CS180" s="61"/>
      <c r="CT180" s="61"/>
      <c r="CU180" s="61"/>
      <c r="CV180" s="61"/>
      <c r="CW180" s="61"/>
      <c r="CX180" s="61"/>
      <c r="CY180" s="61"/>
      <c r="CZ180" s="61"/>
      <c r="DA180" s="61"/>
      <c r="DB180" s="61"/>
      <c r="DC180" s="61"/>
      <c r="DD180" s="61"/>
      <c r="DE180" s="61"/>
      <c r="DF180" s="61"/>
      <c r="DG180" s="61"/>
      <c r="DH180" s="61"/>
      <c r="DI180" s="61" t="s">
        <v>432</v>
      </c>
      <c r="DJ180" s="68" t="str">
        <f t="shared" si="17"/>
        <v>D07_P19_Control Interno</v>
      </c>
      <c r="DK180" s="61" t="s">
        <v>160</v>
      </c>
      <c r="DL180" s="61"/>
      <c r="DM180" s="61"/>
      <c r="DN180" s="61"/>
      <c r="DO180" s="61"/>
      <c r="DP180" s="61"/>
      <c r="DQ180" s="61"/>
      <c r="DR180" s="61"/>
      <c r="DS180" s="61"/>
      <c r="DT180" s="61"/>
      <c r="DU180" s="61"/>
      <c r="DV180" s="61"/>
      <c r="DW180" s="61"/>
      <c r="DX180" s="61"/>
      <c r="DY180" s="61"/>
      <c r="DZ180" s="61"/>
      <c r="EA180" s="61"/>
      <c r="EB180" s="61"/>
      <c r="EC180" s="61"/>
      <c r="ED180" s="61"/>
      <c r="EE180" s="61"/>
    </row>
    <row r="181" spans="2:135" s="2" customFormat="1" ht="84" customHeight="1" x14ac:dyDescent="0.3">
      <c r="B181" s="1"/>
      <c r="C181" s="61">
        <v>33503</v>
      </c>
      <c r="D181" s="61" t="s">
        <v>1004</v>
      </c>
      <c r="E181" s="3" t="s">
        <v>1005</v>
      </c>
      <c r="F181" s="61" t="s">
        <v>1006</v>
      </c>
      <c r="G181" s="62" t="str">
        <f t="shared" si="12"/>
        <v>URF2026_NEI_080_Realizar auditoría a la implementación de la función disciplinaria en la Unidad</v>
      </c>
      <c r="H181" s="63" t="s">
        <v>1007</v>
      </c>
      <c r="I181" s="61" t="s">
        <v>1008</v>
      </c>
      <c r="J181" s="61" t="s">
        <v>819</v>
      </c>
      <c r="K181" s="61" t="s">
        <v>820</v>
      </c>
      <c r="L181" s="64" t="s">
        <v>821</v>
      </c>
      <c r="M181" s="64"/>
      <c r="N181" s="65">
        <v>46143</v>
      </c>
      <c r="O181" s="65">
        <v>46179.999305555553</v>
      </c>
      <c r="P181" s="66">
        <f t="shared" si="13"/>
        <v>36.999305555553292</v>
      </c>
      <c r="Q181" s="64" t="s">
        <v>822</v>
      </c>
      <c r="R181" s="64"/>
      <c r="S181" s="67" t="s">
        <v>175</v>
      </c>
      <c r="T181" s="61" t="s">
        <v>823</v>
      </c>
      <c r="U181" s="100">
        <v>1</v>
      </c>
      <c r="V181" s="63" t="s">
        <v>6</v>
      </c>
      <c r="W181" s="101" t="s">
        <v>218</v>
      </c>
      <c r="X181" s="67" t="s">
        <v>178</v>
      </c>
      <c r="Y181" s="67" t="s">
        <v>335</v>
      </c>
      <c r="Z181" s="67" t="s">
        <v>824</v>
      </c>
      <c r="AA181" s="61" t="s">
        <v>181</v>
      </c>
      <c r="AB181" s="61"/>
      <c r="AC181" s="61" t="s">
        <v>182</v>
      </c>
      <c r="AD181" s="61"/>
      <c r="AE181" s="68" t="str">
        <f t="shared" si="14"/>
        <v>Talento Humano
Tecnológicos</v>
      </c>
      <c r="AF181" s="61"/>
      <c r="AG181" s="61" t="s">
        <v>183</v>
      </c>
      <c r="AH181" s="61" t="s">
        <v>183</v>
      </c>
      <c r="AI181" s="69">
        <v>0</v>
      </c>
      <c r="AJ181" s="70"/>
      <c r="AK181" s="61" t="s">
        <v>183</v>
      </c>
      <c r="AL181" s="61" t="s">
        <v>183</v>
      </c>
      <c r="AM181" s="69">
        <v>0</v>
      </c>
      <c r="AN181" s="70"/>
      <c r="AO181" s="61" t="s">
        <v>183</v>
      </c>
      <c r="AP181" s="61" t="s">
        <v>183</v>
      </c>
      <c r="AQ181" s="69">
        <v>0</v>
      </c>
      <c r="AR181" s="70"/>
      <c r="AS181" s="61" t="s">
        <v>183</v>
      </c>
      <c r="AT181" s="61" t="s">
        <v>183</v>
      </c>
      <c r="AU181" s="69">
        <v>0</v>
      </c>
      <c r="AV181" s="70"/>
      <c r="AW181" s="61" t="s">
        <v>183</v>
      </c>
      <c r="AX181" s="61" t="s">
        <v>183</v>
      </c>
      <c r="AY181" s="69">
        <v>0</v>
      </c>
      <c r="AZ181" s="70"/>
      <c r="BA181" s="61" t="s">
        <v>183</v>
      </c>
      <c r="BB181" s="61" t="s">
        <v>183</v>
      </c>
      <c r="BC181" s="69">
        <v>0</v>
      </c>
      <c r="BD181" s="61"/>
      <c r="BE181" s="61" t="s">
        <v>183</v>
      </c>
      <c r="BF181" s="61"/>
      <c r="BG181" s="61" t="s">
        <v>183</v>
      </c>
      <c r="BH181" s="61"/>
      <c r="BI181" s="61"/>
      <c r="BJ181" s="61"/>
      <c r="BK181" s="61"/>
      <c r="BL181" s="61"/>
      <c r="BM181" s="61"/>
      <c r="BN181" s="61"/>
      <c r="BO181" s="61"/>
      <c r="BP181" s="61"/>
      <c r="BQ181" s="61" t="s">
        <v>183</v>
      </c>
      <c r="BR181" s="61" t="s">
        <v>183</v>
      </c>
      <c r="BS181" s="61" t="s">
        <v>53</v>
      </c>
      <c r="BT181" s="61" t="s">
        <v>825</v>
      </c>
      <c r="BU181" s="61"/>
      <c r="BV181" s="61" t="s">
        <v>183</v>
      </c>
      <c r="BW181" s="61"/>
      <c r="BX181" s="61" t="s">
        <v>183</v>
      </c>
      <c r="BY181" s="61" t="s">
        <v>183</v>
      </c>
      <c r="BZ181" s="61"/>
      <c r="CA181" s="61" t="s">
        <v>183</v>
      </c>
      <c r="CB181" s="61"/>
      <c r="CC181" s="61" t="s">
        <v>183</v>
      </c>
      <c r="CD181" s="61"/>
      <c r="CE181" s="61" t="s">
        <v>183</v>
      </c>
      <c r="CF181" s="61" t="s">
        <v>133</v>
      </c>
      <c r="CG181" s="61"/>
      <c r="CH181" s="68" t="str">
        <f t="shared" si="15"/>
        <v>18_Plan anual de auditoría - PAAU
24_Operación del Sistema de Gestión Institucional - SGI</v>
      </c>
      <c r="CI181" s="61"/>
      <c r="CJ181" s="61"/>
      <c r="CK181" s="61"/>
      <c r="CL181" s="61"/>
      <c r="CM181" s="61"/>
      <c r="CN181" s="61"/>
      <c r="CO181" s="61" t="s">
        <v>431</v>
      </c>
      <c r="CP181" s="68" t="str">
        <f t="shared" si="16"/>
        <v>D07_Control Interno</v>
      </c>
      <c r="CQ181" s="61"/>
      <c r="CR181" s="61"/>
      <c r="CS181" s="61"/>
      <c r="CT181" s="61"/>
      <c r="CU181" s="61"/>
      <c r="CV181" s="61"/>
      <c r="CW181" s="61"/>
      <c r="CX181" s="61"/>
      <c r="CY181" s="61"/>
      <c r="CZ181" s="61"/>
      <c r="DA181" s="61"/>
      <c r="DB181" s="61"/>
      <c r="DC181" s="61"/>
      <c r="DD181" s="61"/>
      <c r="DE181" s="61"/>
      <c r="DF181" s="61"/>
      <c r="DG181" s="61"/>
      <c r="DH181" s="61"/>
      <c r="DI181" s="61" t="s">
        <v>432</v>
      </c>
      <c r="DJ181" s="68" t="str">
        <f t="shared" si="17"/>
        <v>D07_P19_Control Interno</v>
      </c>
      <c r="DK181" s="61" t="s">
        <v>160</v>
      </c>
      <c r="DL181" s="61"/>
      <c r="DM181" s="61"/>
      <c r="DN181" s="61"/>
      <c r="DO181" s="61"/>
      <c r="DP181" s="61"/>
      <c r="DQ181" s="61"/>
      <c r="DR181" s="61"/>
      <c r="DS181" s="61"/>
      <c r="DT181" s="61"/>
      <c r="DU181" s="61"/>
      <c r="DV181" s="61"/>
      <c r="DW181" s="61"/>
      <c r="DX181" s="61"/>
      <c r="DY181" s="61"/>
      <c r="DZ181" s="61"/>
      <c r="EA181" s="61"/>
      <c r="EB181" s="61"/>
      <c r="EC181" s="61"/>
      <c r="ED181" s="61"/>
      <c r="EE181" s="61"/>
    </row>
    <row r="182" spans="2:135" s="2" customFormat="1" ht="84" customHeight="1" x14ac:dyDescent="0.3">
      <c r="B182" s="1"/>
      <c r="C182" s="61">
        <v>33505</v>
      </c>
      <c r="D182" s="61" t="s">
        <v>1009</v>
      </c>
      <c r="E182" s="3" t="s">
        <v>1010</v>
      </c>
      <c r="F182" s="61" t="s">
        <v>1011</v>
      </c>
      <c r="G182" s="62" t="str">
        <f t="shared" si="12"/>
        <v>URF2026_NEI_081_Auditoría a la formulación y seguimiento de la Agenda Regulatoria</v>
      </c>
      <c r="H182" s="63" t="s">
        <v>1012</v>
      </c>
      <c r="I182" s="61" t="s">
        <v>1013</v>
      </c>
      <c r="J182" s="61" t="s">
        <v>819</v>
      </c>
      <c r="K182" s="61" t="s">
        <v>820</v>
      </c>
      <c r="L182" s="64" t="s">
        <v>821</v>
      </c>
      <c r="M182" s="64"/>
      <c r="N182" s="65">
        <v>46174</v>
      </c>
      <c r="O182" s="65">
        <v>46213.999305555553</v>
      </c>
      <c r="P182" s="66">
        <f t="shared" si="13"/>
        <v>39.999305555553292</v>
      </c>
      <c r="Q182" s="64" t="s">
        <v>822</v>
      </c>
      <c r="R182" s="64"/>
      <c r="S182" s="67" t="s">
        <v>175</v>
      </c>
      <c r="T182" s="61" t="s">
        <v>823</v>
      </c>
      <c r="U182" s="100">
        <v>1</v>
      </c>
      <c r="V182" s="63" t="s">
        <v>6</v>
      </c>
      <c r="W182" s="101" t="s">
        <v>218</v>
      </c>
      <c r="X182" s="67" t="s">
        <v>178</v>
      </c>
      <c r="Y182" s="67" t="s">
        <v>335</v>
      </c>
      <c r="Z182" s="67" t="s">
        <v>824</v>
      </c>
      <c r="AA182" s="61" t="s">
        <v>181</v>
      </c>
      <c r="AB182" s="61"/>
      <c r="AC182" s="61" t="s">
        <v>182</v>
      </c>
      <c r="AD182" s="61"/>
      <c r="AE182" s="68" t="str">
        <f t="shared" si="14"/>
        <v>Talento Humano
Tecnológicos</v>
      </c>
      <c r="AF182" s="61"/>
      <c r="AG182" s="61" t="s">
        <v>183</v>
      </c>
      <c r="AH182" s="61" t="s">
        <v>183</v>
      </c>
      <c r="AI182" s="69">
        <v>0</v>
      </c>
      <c r="AJ182" s="70"/>
      <c r="AK182" s="61" t="s">
        <v>183</v>
      </c>
      <c r="AL182" s="61" t="s">
        <v>183</v>
      </c>
      <c r="AM182" s="69">
        <v>0</v>
      </c>
      <c r="AN182" s="70"/>
      <c r="AO182" s="61" t="s">
        <v>183</v>
      </c>
      <c r="AP182" s="61" t="s">
        <v>183</v>
      </c>
      <c r="AQ182" s="69">
        <v>0</v>
      </c>
      <c r="AR182" s="70"/>
      <c r="AS182" s="61" t="s">
        <v>183</v>
      </c>
      <c r="AT182" s="61" t="s">
        <v>183</v>
      </c>
      <c r="AU182" s="69">
        <v>0</v>
      </c>
      <c r="AV182" s="70"/>
      <c r="AW182" s="61" t="s">
        <v>183</v>
      </c>
      <c r="AX182" s="61" t="s">
        <v>183</v>
      </c>
      <c r="AY182" s="69">
        <v>0</v>
      </c>
      <c r="AZ182" s="70"/>
      <c r="BA182" s="61" t="s">
        <v>183</v>
      </c>
      <c r="BB182" s="61" t="s">
        <v>183</v>
      </c>
      <c r="BC182" s="69">
        <v>0</v>
      </c>
      <c r="BD182" s="61"/>
      <c r="BE182" s="61" t="s">
        <v>183</v>
      </c>
      <c r="BF182" s="61"/>
      <c r="BG182" s="61" t="s">
        <v>183</v>
      </c>
      <c r="BH182" s="61"/>
      <c r="BI182" s="61"/>
      <c r="BJ182" s="61"/>
      <c r="BK182" s="61"/>
      <c r="BL182" s="61"/>
      <c r="BM182" s="61"/>
      <c r="BN182" s="61"/>
      <c r="BO182" s="61"/>
      <c r="BP182" s="61"/>
      <c r="BQ182" s="61" t="s">
        <v>183</v>
      </c>
      <c r="BR182" s="61" t="s">
        <v>183</v>
      </c>
      <c r="BS182" s="61" t="s">
        <v>53</v>
      </c>
      <c r="BT182" s="61" t="s">
        <v>825</v>
      </c>
      <c r="BU182" s="61"/>
      <c r="BV182" s="61" t="s">
        <v>183</v>
      </c>
      <c r="BW182" s="61"/>
      <c r="BX182" s="61" t="s">
        <v>183</v>
      </c>
      <c r="BY182" s="61" t="s">
        <v>183</v>
      </c>
      <c r="BZ182" s="61"/>
      <c r="CA182" s="61" t="s">
        <v>183</v>
      </c>
      <c r="CB182" s="61"/>
      <c r="CC182" s="61" t="s">
        <v>183</v>
      </c>
      <c r="CD182" s="61"/>
      <c r="CE182" s="61" t="s">
        <v>183</v>
      </c>
      <c r="CF182" s="61" t="s">
        <v>133</v>
      </c>
      <c r="CG182" s="61"/>
      <c r="CH182" s="68" t="str">
        <f t="shared" si="15"/>
        <v>18_Plan anual de auditoría - PAAU
24_Operación del Sistema de Gestión Institucional - SGI</v>
      </c>
      <c r="CI182" s="61"/>
      <c r="CJ182" s="61"/>
      <c r="CK182" s="61"/>
      <c r="CL182" s="61"/>
      <c r="CM182" s="61"/>
      <c r="CN182" s="61"/>
      <c r="CO182" s="61" t="s">
        <v>431</v>
      </c>
      <c r="CP182" s="68" t="str">
        <f t="shared" si="16"/>
        <v>D07_Control Interno</v>
      </c>
      <c r="CQ182" s="61"/>
      <c r="CR182" s="61"/>
      <c r="CS182" s="61"/>
      <c r="CT182" s="61"/>
      <c r="CU182" s="61"/>
      <c r="CV182" s="61"/>
      <c r="CW182" s="61"/>
      <c r="CX182" s="61"/>
      <c r="CY182" s="61"/>
      <c r="CZ182" s="61"/>
      <c r="DA182" s="61"/>
      <c r="DB182" s="61"/>
      <c r="DC182" s="61"/>
      <c r="DD182" s="61"/>
      <c r="DE182" s="61"/>
      <c r="DF182" s="61"/>
      <c r="DG182" s="61"/>
      <c r="DH182" s="61"/>
      <c r="DI182" s="61" t="s">
        <v>432</v>
      </c>
      <c r="DJ182" s="68" t="str">
        <f t="shared" si="17"/>
        <v>D07_P19_Control Interno</v>
      </c>
      <c r="DK182" s="61" t="s">
        <v>160</v>
      </c>
      <c r="DL182" s="61"/>
      <c r="DM182" s="61"/>
      <c r="DN182" s="61"/>
      <c r="DO182" s="61"/>
      <c r="DP182" s="61"/>
      <c r="DQ182" s="61"/>
      <c r="DR182" s="61"/>
      <c r="DS182" s="61"/>
      <c r="DT182" s="61"/>
      <c r="DU182" s="61"/>
      <c r="DV182" s="61"/>
      <c r="DW182" s="61"/>
      <c r="DX182" s="61"/>
      <c r="DY182" s="61"/>
      <c r="DZ182" s="61"/>
      <c r="EA182" s="61"/>
      <c r="EB182" s="61"/>
      <c r="EC182" s="61"/>
      <c r="ED182" s="61"/>
      <c r="EE182" s="61"/>
    </row>
    <row r="183" spans="2:135" s="2" customFormat="1" ht="84" customHeight="1" x14ac:dyDescent="0.3">
      <c r="B183" s="1"/>
      <c r="C183" s="61">
        <v>33507</v>
      </c>
      <c r="D183" s="61" t="s">
        <v>1014</v>
      </c>
      <c r="E183" s="3" t="s">
        <v>1015</v>
      </c>
      <c r="F183" s="61" t="s">
        <v>1016</v>
      </c>
      <c r="G183" s="62" t="str">
        <f t="shared" si="12"/>
        <v>URF2026_NEI_082_Realizar auditoría a la gestión adelantada para conceder comisiones y viáticos por la Unidad</v>
      </c>
      <c r="H183" s="63" t="s">
        <v>1017</v>
      </c>
      <c r="I183" s="61" t="s">
        <v>1018</v>
      </c>
      <c r="J183" s="61" t="s">
        <v>819</v>
      </c>
      <c r="K183" s="61" t="s">
        <v>820</v>
      </c>
      <c r="L183" s="64" t="s">
        <v>822</v>
      </c>
      <c r="M183" s="64"/>
      <c r="N183" s="65">
        <v>46174</v>
      </c>
      <c r="O183" s="65">
        <v>46213.999305555553</v>
      </c>
      <c r="P183" s="66">
        <f t="shared" si="13"/>
        <v>39.999305555553292</v>
      </c>
      <c r="Q183" s="64" t="s">
        <v>822</v>
      </c>
      <c r="R183" s="64"/>
      <c r="S183" s="67" t="s">
        <v>175</v>
      </c>
      <c r="T183" s="61" t="s">
        <v>823</v>
      </c>
      <c r="U183" s="100">
        <v>1</v>
      </c>
      <c r="V183" s="63" t="s">
        <v>6</v>
      </c>
      <c r="W183" s="101" t="s">
        <v>218</v>
      </c>
      <c r="X183" s="67" t="s">
        <v>178</v>
      </c>
      <c r="Y183" s="67" t="s">
        <v>335</v>
      </c>
      <c r="Z183" s="67" t="s">
        <v>824</v>
      </c>
      <c r="AA183" s="61" t="s">
        <v>181</v>
      </c>
      <c r="AB183" s="61"/>
      <c r="AC183" s="61" t="s">
        <v>182</v>
      </c>
      <c r="AD183" s="61"/>
      <c r="AE183" s="68" t="str">
        <f t="shared" si="14"/>
        <v>Talento Humano
Tecnológicos</v>
      </c>
      <c r="AF183" s="61"/>
      <c r="AG183" s="61" t="s">
        <v>183</v>
      </c>
      <c r="AH183" s="61" t="s">
        <v>183</v>
      </c>
      <c r="AI183" s="69">
        <v>0</v>
      </c>
      <c r="AJ183" s="70"/>
      <c r="AK183" s="61" t="s">
        <v>183</v>
      </c>
      <c r="AL183" s="61" t="s">
        <v>183</v>
      </c>
      <c r="AM183" s="69">
        <v>0</v>
      </c>
      <c r="AN183" s="70"/>
      <c r="AO183" s="61" t="s">
        <v>183</v>
      </c>
      <c r="AP183" s="61" t="s">
        <v>183</v>
      </c>
      <c r="AQ183" s="69">
        <v>0</v>
      </c>
      <c r="AR183" s="70"/>
      <c r="AS183" s="61" t="s">
        <v>183</v>
      </c>
      <c r="AT183" s="61" t="s">
        <v>183</v>
      </c>
      <c r="AU183" s="69">
        <v>0</v>
      </c>
      <c r="AV183" s="70"/>
      <c r="AW183" s="61" t="s">
        <v>183</v>
      </c>
      <c r="AX183" s="61" t="s">
        <v>183</v>
      </c>
      <c r="AY183" s="69">
        <v>0</v>
      </c>
      <c r="AZ183" s="70"/>
      <c r="BA183" s="61" t="s">
        <v>183</v>
      </c>
      <c r="BB183" s="61" t="s">
        <v>183</v>
      </c>
      <c r="BC183" s="69">
        <v>0</v>
      </c>
      <c r="BD183" s="61"/>
      <c r="BE183" s="61" t="s">
        <v>183</v>
      </c>
      <c r="BF183" s="61"/>
      <c r="BG183" s="61" t="s">
        <v>183</v>
      </c>
      <c r="BH183" s="61"/>
      <c r="BI183" s="61"/>
      <c r="BJ183" s="61"/>
      <c r="BK183" s="61"/>
      <c r="BL183" s="61"/>
      <c r="BM183" s="61"/>
      <c r="BN183" s="61"/>
      <c r="BO183" s="61"/>
      <c r="BP183" s="61"/>
      <c r="BQ183" s="61" t="s">
        <v>183</v>
      </c>
      <c r="BR183" s="61" t="s">
        <v>183</v>
      </c>
      <c r="BS183" s="61" t="s">
        <v>53</v>
      </c>
      <c r="BT183" s="61" t="s">
        <v>825</v>
      </c>
      <c r="BU183" s="61"/>
      <c r="BV183" s="61" t="s">
        <v>183</v>
      </c>
      <c r="BW183" s="61"/>
      <c r="BX183" s="61" t="s">
        <v>183</v>
      </c>
      <c r="BY183" s="61" t="s">
        <v>183</v>
      </c>
      <c r="BZ183" s="61"/>
      <c r="CA183" s="61" t="s">
        <v>183</v>
      </c>
      <c r="CB183" s="61"/>
      <c r="CC183" s="61" t="s">
        <v>183</v>
      </c>
      <c r="CD183" s="61"/>
      <c r="CE183" s="61" t="s">
        <v>183</v>
      </c>
      <c r="CF183" s="61" t="s">
        <v>133</v>
      </c>
      <c r="CG183" s="61"/>
      <c r="CH183" s="68" t="str">
        <f t="shared" si="15"/>
        <v>18_Plan anual de auditoría - PAAU
24_Operación del Sistema de Gestión Institucional - SGI</v>
      </c>
      <c r="CI183" s="61"/>
      <c r="CJ183" s="61"/>
      <c r="CK183" s="61"/>
      <c r="CL183" s="61"/>
      <c r="CM183" s="61"/>
      <c r="CN183" s="61"/>
      <c r="CO183" s="61" t="s">
        <v>431</v>
      </c>
      <c r="CP183" s="68" t="str">
        <f t="shared" si="16"/>
        <v>D07_Control Interno</v>
      </c>
      <c r="CQ183" s="61"/>
      <c r="CR183" s="61"/>
      <c r="CS183" s="61"/>
      <c r="CT183" s="61"/>
      <c r="CU183" s="61"/>
      <c r="CV183" s="61"/>
      <c r="CW183" s="61"/>
      <c r="CX183" s="61"/>
      <c r="CY183" s="61"/>
      <c r="CZ183" s="61"/>
      <c r="DA183" s="61"/>
      <c r="DB183" s="61"/>
      <c r="DC183" s="61"/>
      <c r="DD183" s="61"/>
      <c r="DE183" s="61"/>
      <c r="DF183" s="61"/>
      <c r="DG183" s="61"/>
      <c r="DH183" s="61"/>
      <c r="DI183" s="61" t="s">
        <v>432</v>
      </c>
      <c r="DJ183" s="68" t="str">
        <f t="shared" si="17"/>
        <v>D07_P19_Control Interno</v>
      </c>
      <c r="DK183" s="61" t="s">
        <v>160</v>
      </c>
      <c r="DL183" s="61"/>
      <c r="DM183" s="61"/>
      <c r="DN183" s="61"/>
      <c r="DO183" s="61"/>
      <c r="DP183" s="61"/>
      <c r="DQ183" s="61"/>
      <c r="DR183" s="61"/>
      <c r="DS183" s="61"/>
      <c r="DT183" s="61"/>
      <c r="DU183" s="61"/>
      <c r="DV183" s="61"/>
      <c r="DW183" s="61"/>
      <c r="DX183" s="61"/>
      <c r="DY183" s="61"/>
      <c r="DZ183" s="61"/>
      <c r="EA183" s="61"/>
      <c r="EB183" s="61"/>
      <c r="EC183" s="61"/>
      <c r="ED183" s="61"/>
      <c r="EE183" s="61"/>
    </row>
    <row r="184" spans="2:135" s="2" customFormat="1" ht="84" customHeight="1" x14ac:dyDescent="0.3">
      <c r="B184" s="1"/>
      <c r="C184" s="61">
        <v>33509</v>
      </c>
      <c r="D184" s="61" t="s">
        <v>1019</v>
      </c>
      <c r="E184" s="3" t="s">
        <v>1020</v>
      </c>
      <c r="F184" s="61" t="s">
        <v>1021</v>
      </c>
      <c r="G184" s="62" t="str">
        <f t="shared" si="12"/>
        <v>URF2026_NEI_083_Realizar auditoría al Plan de Privacidad y Seguridad de la Información</v>
      </c>
      <c r="H184" s="63" t="s">
        <v>1022</v>
      </c>
      <c r="I184" s="61" t="s">
        <v>1023</v>
      </c>
      <c r="J184" s="61" t="s">
        <v>819</v>
      </c>
      <c r="K184" s="61" t="s">
        <v>820</v>
      </c>
      <c r="L184" s="64" t="s">
        <v>822</v>
      </c>
      <c r="M184" s="64"/>
      <c r="N184" s="65">
        <v>46235</v>
      </c>
      <c r="O184" s="65">
        <v>46272.999305555553</v>
      </c>
      <c r="P184" s="66">
        <f t="shared" si="13"/>
        <v>37.999305555553292</v>
      </c>
      <c r="Q184" s="64" t="s">
        <v>822</v>
      </c>
      <c r="R184" s="64"/>
      <c r="S184" s="67" t="s">
        <v>175</v>
      </c>
      <c r="T184" s="61" t="s">
        <v>823</v>
      </c>
      <c r="U184" s="100">
        <v>1</v>
      </c>
      <c r="V184" s="63" t="s">
        <v>6</v>
      </c>
      <c r="W184" s="101" t="s">
        <v>218</v>
      </c>
      <c r="X184" s="67" t="s">
        <v>178</v>
      </c>
      <c r="Y184" s="67" t="s">
        <v>335</v>
      </c>
      <c r="Z184" s="67" t="s">
        <v>824</v>
      </c>
      <c r="AA184" s="61" t="s">
        <v>181</v>
      </c>
      <c r="AB184" s="61"/>
      <c r="AC184" s="61" t="s">
        <v>182</v>
      </c>
      <c r="AD184" s="61"/>
      <c r="AE184" s="68" t="str">
        <f t="shared" si="14"/>
        <v>Talento Humano
Tecnológicos</v>
      </c>
      <c r="AF184" s="61"/>
      <c r="AG184" s="61" t="s">
        <v>183</v>
      </c>
      <c r="AH184" s="61" t="s">
        <v>183</v>
      </c>
      <c r="AI184" s="69">
        <v>0</v>
      </c>
      <c r="AJ184" s="70"/>
      <c r="AK184" s="61" t="s">
        <v>183</v>
      </c>
      <c r="AL184" s="61" t="s">
        <v>183</v>
      </c>
      <c r="AM184" s="69">
        <v>0</v>
      </c>
      <c r="AN184" s="70"/>
      <c r="AO184" s="61" t="s">
        <v>183</v>
      </c>
      <c r="AP184" s="61" t="s">
        <v>183</v>
      </c>
      <c r="AQ184" s="69">
        <v>0</v>
      </c>
      <c r="AR184" s="70"/>
      <c r="AS184" s="61" t="s">
        <v>183</v>
      </c>
      <c r="AT184" s="61" t="s">
        <v>183</v>
      </c>
      <c r="AU184" s="69">
        <v>0</v>
      </c>
      <c r="AV184" s="70"/>
      <c r="AW184" s="61" t="s">
        <v>183</v>
      </c>
      <c r="AX184" s="61" t="s">
        <v>183</v>
      </c>
      <c r="AY184" s="69">
        <v>0</v>
      </c>
      <c r="AZ184" s="70"/>
      <c r="BA184" s="61" t="s">
        <v>183</v>
      </c>
      <c r="BB184" s="61" t="s">
        <v>183</v>
      </c>
      <c r="BC184" s="69">
        <v>0</v>
      </c>
      <c r="BD184" s="61"/>
      <c r="BE184" s="61" t="s">
        <v>183</v>
      </c>
      <c r="BF184" s="61"/>
      <c r="BG184" s="61" t="s">
        <v>183</v>
      </c>
      <c r="BH184" s="61"/>
      <c r="BI184" s="61"/>
      <c r="BJ184" s="61"/>
      <c r="BK184" s="61"/>
      <c r="BL184" s="61"/>
      <c r="BM184" s="61"/>
      <c r="BN184" s="61"/>
      <c r="BO184" s="61"/>
      <c r="BP184" s="61"/>
      <c r="BQ184" s="61" t="s">
        <v>183</v>
      </c>
      <c r="BR184" s="61" t="s">
        <v>183</v>
      </c>
      <c r="BS184" s="61" t="s">
        <v>53</v>
      </c>
      <c r="BT184" s="61" t="s">
        <v>825</v>
      </c>
      <c r="BU184" s="61"/>
      <c r="BV184" s="61" t="s">
        <v>183</v>
      </c>
      <c r="BW184" s="61"/>
      <c r="BX184" s="61" t="s">
        <v>183</v>
      </c>
      <c r="BY184" s="61" t="s">
        <v>183</v>
      </c>
      <c r="BZ184" s="61"/>
      <c r="CA184" s="61" t="s">
        <v>183</v>
      </c>
      <c r="CB184" s="61"/>
      <c r="CC184" s="61" t="s">
        <v>183</v>
      </c>
      <c r="CD184" s="61"/>
      <c r="CE184" s="61" t="s">
        <v>183</v>
      </c>
      <c r="CF184" s="61" t="s">
        <v>133</v>
      </c>
      <c r="CG184" s="61"/>
      <c r="CH184" s="68" t="str">
        <f t="shared" si="15"/>
        <v>18_Plan anual de auditoría - PAAU
24_Operación del Sistema de Gestión Institucional - SGI</v>
      </c>
      <c r="CI184" s="61"/>
      <c r="CJ184" s="61"/>
      <c r="CK184" s="61"/>
      <c r="CL184" s="61"/>
      <c r="CM184" s="61"/>
      <c r="CN184" s="61"/>
      <c r="CO184" s="61" t="s">
        <v>431</v>
      </c>
      <c r="CP184" s="68" t="str">
        <f t="shared" si="16"/>
        <v>D07_Control Interno</v>
      </c>
      <c r="CQ184" s="61"/>
      <c r="CR184" s="61"/>
      <c r="CS184" s="61"/>
      <c r="CT184" s="61"/>
      <c r="CU184" s="61"/>
      <c r="CV184" s="61"/>
      <c r="CW184" s="61"/>
      <c r="CX184" s="61"/>
      <c r="CY184" s="61"/>
      <c r="CZ184" s="61"/>
      <c r="DA184" s="61"/>
      <c r="DB184" s="61"/>
      <c r="DC184" s="61"/>
      <c r="DD184" s="61"/>
      <c r="DE184" s="61"/>
      <c r="DF184" s="61"/>
      <c r="DG184" s="61"/>
      <c r="DH184" s="61"/>
      <c r="DI184" s="61" t="s">
        <v>432</v>
      </c>
      <c r="DJ184" s="68" t="str">
        <f t="shared" si="17"/>
        <v>D07_P19_Control Interno</v>
      </c>
      <c r="DK184" s="61" t="s">
        <v>160</v>
      </c>
      <c r="DL184" s="61"/>
      <c r="DM184" s="61"/>
      <c r="DN184" s="61"/>
      <c r="DO184" s="61"/>
      <c r="DP184" s="61"/>
      <c r="DQ184" s="61"/>
      <c r="DR184" s="61"/>
      <c r="DS184" s="61"/>
      <c r="DT184" s="61"/>
      <c r="DU184" s="61"/>
      <c r="DV184" s="61"/>
      <c r="DW184" s="61"/>
      <c r="DX184" s="61"/>
      <c r="DY184" s="61"/>
      <c r="DZ184" s="61"/>
      <c r="EA184" s="61"/>
      <c r="EB184" s="61"/>
      <c r="EC184" s="61"/>
      <c r="ED184" s="61"/>
      <c r="EE184" s="61"/>
    </row>
    <row r="185" spans="2:135" s="2" customFormat="1" ht="84" customHeight="1" x14ac:dyDescent="0.3">
      <c r="B185" s="1"/>
      <c r="C185" s="61">
        <v>33511</v>
      </c>
      <c r="D185" s="61" t="s">
        <v>1024</v>
      </c>
      <c r="E185" s="3" t="s">
        <v>1025</v>
      </c>
      <c r="F185" s="61" t="s">
        <v>1026</v>
      </c>
      <c r="G185" s="62" t="str">
        <f t="shared" si="12"/>
        <v>URF2026_NEI_084_Realizar auditoría a la sistematización de la memoria institucional</v>
      </c>
      <c r="H185" s="63" t="s">
        <v>1027</v>
      </c>
      <c r="I185" s="61" t="s">
        <v>1028</v>
      </c>
      <c r="J185" s="61" t="s">
        <v>819</v>
      </c>
      <c r="K185" s="61" t="s">
        <v>820</v>
      </c>
      <c r="L185" s="64" t="s">
        <v>822</v>
      </c>
      <c r="M185" s="64"/>
      <c r="N185" s="65">
        <v>46266</v>
      </c>
      <c r="O185" s="65">
        <v>46304.999305555553</v>
      </c>
      <c r="P185" s="66">
        <f t="shared" si="13"/>
        <v>38.999305555553292</v>
      </c>
      <c r="Q185" s="64" t="s">
        <v>822</v>
      </c>
      <c r="R185" s="64"/>
      <c r="S185" s="67" t="s">
        <v>175</v>
      </c>
      <c r="T185" s="61" t="s">
        <v>823</v>
      </c>
      <c r="U185" s="100">
        <v>1</v>
      </c>
      <c r="V185" s="63" t="s">
        <v>6</v>
      </c>
      <c r="W185" s="101" t="s">
        <v>218</v>
      </c>
      <c r="X185" s="67" t="s">
        <v>178</v>
      </c>
      <c r="Y185" s="67" t="s">
        <v>335</v>
      </c>
      <c r="Z185" s="67" t="s">
        <v>824</v>
      </c>
      <c r="AA185" s="61" t="s">
        <v>181</v>
      </c>
      <c r="AB185" s="61"/>
      <c r="AC185" s="61" t="s">
        <v>182</v>
      </c>
      <c r="AD185" s="61"/>
      <c r="AE185" s="68" t="str">
        <f t="shared" si="14"/>
        <v>Talento Humano
Tecnológicos</v>
      </c>
      <c r="AF185" s="61"/>
      <c r="AG185" s="61" t="s">
        <v>183</v>
      </c>
      <c r="AH185" s="61" t="s">
        <v>183</v>
      </c>
      <c r="AI185" s="69">
        <v>0</v>
      </c>
      <c r="AJ185" s="70"/>
      <c r="AK185" s="61" t="s">
        <v>183</v>
      </c>
      <c r="AL185" s="61" t="s">
        <v>183</v>
      </c>
      <c r="AM185" s="69">
        <v>0</v>
      </c>
      <c r="AN185" s="70"/>
      <c r="AO185" s="61" t="s">
        <v>183</v>
      </c>
      <c r="AP185" s="61" t="s">
        <v>183</v>
      </c>
      <c r="AQ185" s="69">
        <v>0</v>
      </c>
      <c r="AR185" s="70"/>
      <c r="AS185" s="61" t="s">
        <v>183</v>
      </c>
      <c r="AT185" s="61" t="s">
        <v>183</v>
      </c>
      <c r="AU185" s="69">
        <v>0</v>
      </c>
      <c r="AV185" s="70"/>
      <c r="AW185" s="61" t="s">
        <v>183</v>
      </c>
      <c r="AX185" s="61" t="s">
        <v>183</v>
      </c>
      <c r="AY185" s="69">
        <v>0</v>
      </c>
      <c r="AZ185" s="70"/>
      <c r="BA185" s="61" t="s">
        <v>183</v>
      </c>
      <c r="BB185" s="61" t="s">
        <v>183</v>
      </c>
      <c r="BC185" s="69">
        <v>0</v>
      </c>
      <c r="BD185" s="61"/>
      <c r="BE185" s="61" t="s">
        <v>183</v>
      </c>
      <c r="BF185" s="61"/>
      <c r="BG185" s="61" t="s">
        <v>183</v>
      </c>
      <c r="BH185" s="61"/>
      <c r="BI185" s="61"/>
      <c r="BJ185" s="61"/>
      <c r="BK185" s="61"/>
      <c r="BL185" s="61"/>
      <c r="BM185" s="61"/>
      <c r="BN185" s="61"/>
      <c r="BO185" s="61"/>
      <c r="BP185" s="61"/>
      <c r="BQ185" s="61" t="s">
        <v>183</v>
      </c>
      <c r="BR185" s="61" t="s">
        <v>183</v>
      </c>
      <c r="BS185" s="61" t="s">
        <v>53</v>
      </c>
      <c r="BT185" s="61" t="s">
        <v>825</v>
      </c>
      <c r="BU185" s="61"/>
      <c r="BV185" s="61" t="s">
        <v>183</v>
      </c>
      <c r="BW185" s="61"/>
      <c r="BX185" s="61" t="s">
        <v>183</v>
      </c>
      <c r="BY185" s="61" t="s">
        <v>183</v>
      </c>
      <c r="BZ185" s="61"/>
      <c r="CA185" s="61" t="s">
        <v>183</v>
      </c>
      <c r="CB185" s="61"/>
      <c r="CC185" s="61" t="s">
        <v>183</v>
      </c>
      <c r="CD185" s="61"/>
      <c r="CE185" s="61" t="s">
        <v>183</v>
      </c>
      <c r="CF185" s="61" t="s">
        <v>133</v>
      </c>
      <c r="CG185" s="61"/>
      <c r="CH185" s="68" t="str">
        <f t="shared" si="15"/>
        <v>18_Plan anual de auditoría - PAAU
24_Operación del Sistema de Gestión Institucional - SGI</v>
      </c>
      <c r="CI185" s="61"/>
      <c r="CJ185" s="61"/>
      <c r="CK185" s="61"/>
      <c r="CL185" s="61"/>
      <c r="CM185" s="61"/>
      <c r="CN185" s="61"/>
      <c r="CO185" s="61" t="s">
        <v>431</v>
      </c>
      <c r="CP185" s="68" t="str">
        <f t="shared" si="16"/>
        <v>D07_Control Interno</v>
      </c>
      <c r="CQ185" s="61"/>
      <c r="CR185" s="61"/>
      <c r="CS185" s="61"/>
      <c r="CT185" s="61"/>
      <c r="CU185" s="61"/>
      <c r="CV185" s="61"/>
      <c r="CW185" s="61"/>
      <c r="CX185" s="61"/>
      <c r="CY185" s="61"/>
      <c r="CZ185" s="61"/>
      <c r="DA185" s="61"/>
      <c r="DB185" s="61"/>
      <c r="DC185" s="61"/>
      <c r="DD185" s="61"/>
      <c r="DE185" s="61"/>
      <c r="DF185" s="61"/>
      <c r="DG185" s="61"/>
      <c r="DH185" s="61"/>
      <c r="DI185" s="61" t="s">
        <v>432</v>
      </c>
      <c r="DJ185" s="68" t="str">
        <f t="shared" si="17"/>
        <v>D07_P19_Control Interno</v>
      </c>
      <c r="DK185" s="61" t="s">
        <v>160</v>
      </c>
      <c r="DL185" s="61"/>
      <c r="DM185" s="61"/>
      <c r="DN185" s="61"/>
      <c r="DO185" s="61"/>
      <c r="DP185" s="61"/>
      <c r="DQ185" s="61"/>
      <c r="DR185" s="61"/>
      <c r="DS185" s="61"/>
      <c r="DT185" s="61"/>
      <c r="DU185" s="61"/>
      <c r="DV185" s="61"/>
      <c r="DW185" s="61"/>
      <c r="DX185" s="61"/>
      <c r="DY185" s="61"/>
      <c r="DZ185" s="61"/>
      <c r="EA185" s="61"/>
      <c r="EB185" s="61"/>
      <c r="EC185" s="61"/>
      <c r="ED185" s="61"/>
      <c r="EE185" s="61"/>
    </row>
    <row r="186" spans="2:135" s="2" customFormat="1" ht="84" customHeight="1" x14ac:dyDescent="0.3">
      <c r="B186" s="1"/>
      <c r="C186" s="61">
        <v>33513</v>
      </c>
      <c r="D186" s="61" t="s">
        <v>1029</v>
      </c>
      <c r="E186" s="3" t="s">
        <v>1030</v>
      </c>
      <c r="F186" s="61" t="s">
        <v>1031</v>
      </c>
      <c r="G186" s="62" t="str">
        <f t="shared" si="12"/>
        <v>URF2026_NEI_085_Realizar auditoría a la gestión contractual realizada por parte de la Unidad</v>
      </c>
      <c r="H186" s="63" t="s">
        <v>1032</v>
      </c>
      <c r="I186" s="61" t="s">
        <v>1033</v>
      </c>
      <c r="J186" s="61" t="s">
        <v>819</v>
      </c>
      <c r="K186" s="61" t="s">
        <v>820</v>
      </c>
      <c r="L186" s="64" t="s">
        <v>821</v>
      </c>
      <c r="M186" s="64"/>
      <c r="N186" s="65">
        <v>46327</v>
      </c>
      <c r="O186" s="65">
        <v>46367.999305555553</v>
      </c>
      <c r="P186" s="66">
        <f t="shared" si="13"/>
        <v>40.999305555553292</v>
      </c>
      <c r="Q186" s="64" t="s">
        <v>822</v>
      </c>
      <c r="R186" s="64"/>
      <c r="S186" s="67" t="s">
        <v>175</v>
      </c>
      <c r="T186" s="61" t="s">
        <v>823</v>
      </c>
      <c r="U186" s="100">
        <v>1</v>
      </c>
      <c r="V186" s="63" t="s">
        <v>6</v>
      </c>
      <c r="W186" s="101" t="s">
        <v>218</v>
      </c>
      <c r="X186" s="67" t="s">
        <v>178</v>
      </c>
      <c r="Y186" s="67" t="s">
        <v>335</v>
      </c>
      <c r="Z186" s="67" t="s">
        <v>824</v>
      </c>
      <c r="AA186" s="61" t="s">
        <v>181</v>
      </c>
      <c r="AB186" s="61"/>
      <c r="AC186" s="61" t="s">
        <v>182</v>
      </c>
      <c r="AD186" s="61"/>
      <c r="AE186" s="68" t="str">
        <f t="shared" si="14"/>
        <v>Talento Humano
Tecnológicos</v>
      </c>
      <c r="AF186" s="61"/>
      <c r="AG186" s="61" t="s">
        <v>183</v>
      </c>
      <c r="AH186" s="61" t="s">
        <v>183</v>
      </c>
      <c r="AI186" s="69">
        <v>0</v>
      </c>
      <c r="AJ186" s="70"/>
      <c r="AK186" s="61" t="s">
        <v>183</v>
      </c>
      <c r="AL186" s="61" t="s">
        <v>183</v>
      </c>
      <c r="AM186" s="69">
        <v>0</v>
      </c>
      <c r="AN186" s="70"/>
      <c r="AO186" s="61" t="s">
        <v>183</v>
      </c>
      <c r="AP186" s="61" t="s">
        <v>183</v>
      </c>
      <c r="AQ186" s="69">
        <v>0</v>
      </c>
      <c r="AR186" s="70"/>
      <c r="AS186" s="61" t="s">
        <v>183</v>
      </c>
      <c r="AT186" s="61" t="s">
        <v>183</v>
      </c>
      <c r="AU186" s="69">
        <v>0</v>
      </c>
      <c r="AV186" s="70"/>
      <c r="AW186" s="61" t="s">
        <v>183</v>
      </c>
      <c r="AX186" s="61" t="s">
        <v>183</v>
      </c>
      <c r="AY186" s="69">
        <v>0</v>
      </c>
      <c r="AZ186" s="70"/>
      <c r="BA186" s="61" t="s">
        <v>183</v>
      </c>
      <c r="BB186" s="61" t="s">
        <v>183</v>
      </c>
      <c r="BC186" s="69">
        <v>0</v>
      </c>
      <c r="BD186" s="61"/>
      <c r="BE186" s="61" t="s">
        <v>183</v>
      </c>
      <c r="BF186" s="61"/>
      <c r="BG186" s="61" t="s">
        <v>183</v>
      </c>
      <c r="BH186" s="61"/>
      <c r="BI186" s="61"/>
      <c r="BJ186" s="61"/>
      <c r="BK186" s="61"/>
      <c r="BL186" s="61"/>
      <c r="BM186" s="61"/>
      <c r="BN186" s="61"/>
      <c r="BO186" s="61"/>
      <c r="BP186" s="61"/>
      <c r="BQ186" s="61" t="s">
        <v>183</v>
      </c>
      <c r="BR186" s="61" t="s">
        <v>183</v>
      </c>
      <c r="BS186" s="61" t="s">
        <v>53</v>
      </c>
      <c r="BT186" s="61" t="s">
        <v>825</v>
      </c>
      <c r="BU186" s="61"/>
      <c r="BV186" s="61" t="s">
        <v>183</v>
      </c>
      <c r="BW186" s="61"/>
      <c r="BX186" s="61" t="s">
        <v>183</v>
      </c>
      <c r="BY186" s="61" t="s">
        <v>183</v>
      </c>
      <c r="BZ186" s="61"/>
      <c r="CA186" s="61" t="s">
        <v>183</v>
      </c>
      <c r="CB186" s="61"/>
      <c r="CC186" s="61" t="s">
        <v>183</v>
      </c>
      <c r="CD186" s="61"/>
      <c r="CE186" s="61" t="s">
        <v>183</v>
      </c>
      <c r="CF186" s="61" t="s">
        <v>133</v>
      </c>
      <c r="CG186" s="61"/>
      <c r="CH186" s="68" t="str">
        <f t="shared" si="15"/>
        <v>18_Plan anual de auditoría - PAAU
24_Operación del Sistema de Gestión Institucional - SGI</v>
      </c>
      <c r="CI186" s="61"/>
      <c r="CJ186" s="61"/>
      <c r="CK186" s="61"/>
      <c r="CL186" s="61"/>
      <c r="CM186" s="61"/>
      <c r="CN186" s="61"/>
      <c r="CO186" s="61" t="s">
        <v>431</v>
      </c>
      <c r="CP186" s="68" t="str">
        <f t="shared" si="16"/>
        <v>D07_Control Interno</v>
      </c>
      <c r="CQ186" s="61"/>
      <c r="CR186" s="61"/>
      <c r="CS186" s="61"/>
      <c r="CT186" s="61"/>
      <c r="CU186" s="61"/>
      <c r="CV186" s="61"/>
      <c r="CW186" s="61"/>
      <c r="CX186" s="61"/>
      <c r="CY186" s="61"/>
      <c r="CZ186" s="61"/>
      <c r="DA186" s="61"/>
      <c r="DB186" s="61"/>
      <c r="DC186" s="61"/>
      <c r="DD186" s="61"/>
      <c r="DE186" s="61"/>
      <c r="DF186" s="61"/>
      <c r="DG186" s="61"/>
      <c r="DH186" s="61"/>
      <c r="DI186" s="61" t="s">
        <v>432</v>
      </c>
      <c r="DJ186" s="68" t="str">
        <f t="shared" si="17"/>
        <v>D07_P19_Control Interno</v>
      </c>
      <c r="DK186" s="61" t="s">
        <v>160</v>
      </c>
      <c r="DL186" s="61"/>
      <c r="DM186" s="61"/>
      <c r="DN186" s="61"/>
      <c r="DO186" s="61"/>
      <c r="DP186" s="61"/>
      <c r="DQ186" s="61"/>
      <c r="DR186" s="61"/>
      <c r="DS186" s="61"/>
      <c r="DT186" s="61"/>
      <c r="DU186" s="61"/>
      <c r="DV186" s="61"/>
      <c r="DW186" s="61"/>
      <c r="DX186" s="61"/>
      <c r="DY186" s="61"/>
      <c r="DZ186" s="61"/>
      <c r="EA186" s="61"/>
      <c r="EB186" s="61"/>
      <c r="EC186" s="61"/>
      <c r="ED186" s="61"/>
      <c r="EE186" s="61"/>
    </row>
    <row r="187" spans="2:135" s="2" customFormat="1" ht="84" customHeight="1" x14ac:dyDescent="0.3">
      <c r="B187" s="1"/>
      <c r="C187" s="61">
        <v>33515</v>
      </c>
      <c r="D187" s="61" t="s">
        <v>1034</v>
      </c>
      <c r="E187" s="3" t="s">
        <v>1035</v>
      </c>
      <c r="F187" s="61" t="s">
        <v>1036</v>
      </c>
      <c r="G187" s="62" t="str">
        <f t="shared" si="12"/>
        <v>URF2026_NEP_086_01_Realizar seguimiento a las acciones del plan de mejoramiento URF_PM_11_Cumplimiento al SG - SST 2024</v>
      </c>
      <c r="H187" s="63" t="s">
        <v>1037</v>
      </c>
      <c r="I187" s="61" t="s">
        <v>1038</v>
      </c>
      <c r="J187" s="61" t="s">
        <v>1038</v>
      </c>
      <c r="K187" s="61" t="s">
        <v>820</v>
      </c>
      <c r="L187" s="64" t="s">
        <v>822</v>
      </c>
      <c r="M187" s="64"/>
      <c r="N187" s="65">
        <v>46113</v>
      </c>
      <c r="O187" s="65">
        <v>46153.999305555553</v>
      </c>
      <c r="P187" s="66">
        <f t="shared" si="13"/>
        <v>40.999305555553292</v>
      </c>
      <c r="Q187" s="64" t="s">
        <v>822</v>
      </c>
      <c r="R187" s="64"/>
      <c r="S187" s="67" t="s">
        <v>175</v>
      </c>
      <c r="T187" s="61" t="s">
        <v>823</v>
      </c>
      <c r="U187" s="100">
        <v>0.4</v>
      </c>
      <c r="V187" s="63" t="s">
        <v>6</v>
      </c>
      <c r="W187" s="101" t="s">
        <v>177</v>
      </c>
      <c r="X187" s="67" t="s">
        <v>178</v>
      </c>
      <c r="Y187" s="67" t="s">
        <v>335</v>
      </c>
      <c r="Z187" s="67" t="s">
        <v>824</v>
      </c>
      <c r="AA187" s="61" t="s">
        <v>181</v>
      </c>
      <c r="AB187" s="61"/>
      <c r="AC187" s="61" t="s">
        <v>182</v>
      </c>
      <c r="AD187" s="61"/>
      <c r="AE187" s="68" t="str">
        <f t="shared" si="14"/>
        <v>Talento Humano
Tecnológicos</v>
      </c>
      <c r="AF187" s="61"/>
      <c r="AG187" s="61" t="s">
        <v>183</v>
      </c>
      <c r="AH187" s="61" t="s">
        <v>183</v>
      </c>
      <c r="AI187" s="69">
        <v>0</v>
      </c>
      <c r="AJ187" s="70"/>
      <c r="AK187" s="61" t="s">
        <v>183</v>
      </c>
      <c r="AL187" s="61" t="s">
        <v>183</v>
      </c>
      <c r="AM187" s="69">
        <v>0</v>
      </c>
      <c r="AN187" s="70"/>
      <c r="AO187" s="61" t="s">
        <v>183</v>
      </c>
      <c r="AP187" s="61" t="s">
        <v>183</v>
      </c>
      <c r="AQ187" s="69">
        <v>0</v>
      </c>
      <c r="AR187" s="70"/>
      <c r="AS187" s="61" t="s">
        <v>183</v>
      </c>
      <c r="AT187" s="61" t="s">
        <v>183</v>
      </c>
      <c r="AU187" s="69">
        <v>0</v>
      </c>
      <c r="AV187" s="70"/>
      <c r="AW187" s="61" t="s">
        <v>183</v>
      </c>
      <c r="AX187" s="61" t="s">
        <v>183</v>
      </c>
      <c r="AY187" s="69">
        <v>0</v>
      </c>
      <c r="AZ187" s="70"/>
      <c r="BA187" s="61" t="s">
        <v>183</v>
      </c>
      <c r="BB187" s="61" t="s">
        <v>183</v>
      </c>
      <c r="BC187" s="69">
        <v>0</v>
      </c>
      <c r="BD187" s="61"/>
      <c r="BE187" s="61" t="s">
        <v>183</v>
      </c>
      <c r="BF187" s="61"/>
      <c r="BG187" s="61" t="s">
        <v>183</v>
      </c>
      <c r="BH187" s="61"/>
      <c r="BI187" s="61"/>
      <c r="BJ187" s="61"/>
      <c r="BK187" s="61"/>
      <c r="BL187" s="61"/>
      <c r="BM187" s="61"/>
      <c r="BN187" s="61"/>
      <c r="BO187" s="61"/>
      <c r="BP187" s="61"/>
      <c r="BQ187" s="61" t="s">
        <v>183</v>
      </c>
      <c r="BR187" s="61" t="s">
        <v>183</v>
      </c>
      <c r="BS187" s="61" t="s">
        <v>53</v>
      </c>
      <c r="BT187" s="61" t="s">
        <v>825</v>
      </c>
      <c r="BU187" s="61"/>
      <c r="BV187" s="61" t="s">
        <v>183</v>
      </c>
      <c r="BW187" s="61"/>
      <c r="BX187" s="61" t="s">
        <v>183</v>
      </c>
      <c r="BY187" s="61" t="s">
        <v>183</v>
      </c>
      <c r="BZ187" s="61"/>
      <c r="CA187" s="61" t="s">
        <v>183</v>
      </c>
      <c r="CB187" s="61"/>
      <c r="CC187" s="61" t="s">
        <v>183</v>
      </c>
      <c r="CD187" s="61"/>
      <c r="CE187" s="61" t="s">
        <v>183</v>
      </c>
      <c r="CF187" s="61" t="s">
        <v>133</v>
      </c>
      <c r="CG187" s="61"/>
      <c r="CH187" s="68" t="str">
        <f t="shared" si="15"/>
        <v>18_Plan anual de auditoría - PAAU
24_Operación del Sistema de Gestión Institucional - SGI</v>
      </c>
      <c r="CI187" s="61"/>
      <c r="CJ187" s="61"/>
      <c r="CK187" s="61"/>
      <c r="CL187" s="61"/>
      <c r="CM187" s="61"/>
      <c r="CN187" s="61"/>
      <c r="CO187" s="61" t="s">
        <v>431</v>
      </c>
      <c r="CP187" s="68" t="str">
        <f t="shared" si="16"/>
        <v>D07_Control Interno</v>
      </c>
      <c r="CQ187" s="61"/>
      <c r="CR187" s="61"/>
      <c r="CS187" s="61"/>
      <c r="CT187" s="61"/>
      <c r="CU187" s="61"/>
      <c r="CV187" s="61"/>
      <c r="CW187" s="61"/>
      <c r="CX187" s="61"/>
      <c r="CY187" s="61"/>
      <c r="CZ187" s="61"/>
      <c r="DA187" s="61"/>
      <c r="DB187" s="61"/>
      <c r="DC187" s="61"/>
      <c r="DD187" s="61"/>
      <c r="DE187" s="61"/>
      <c r="DF187" s="61"/>
      <c r="DG187" s="61"/>
      <c r="DH187" s="61"/>
      <c r="DI187" s="61" t="s">
        <v>432</v>
      </c>
      <c r="DJ187" s="68" t="str">
        <f t="shared" si="17"/>
        <v>D07_P19_Control Interno</v>
      </c>
      <c r="DK187" s="61" t="s">
        <v>160</v>
      </c>
      <c r="DL187" s="61"/>
      <c r="DM187" s="61"/>
      <c r="DN187" s="61"/>
      <c r="DO187" s="61"/>
      <c r="DP187" s="61"/>
      <c r="DQ187" s="61"/>
      <c r="DR187" s="61"/>
      <c r="DS187" s="61"/>
      <c r="DT187" s="61"/>
      <c r="DU187" s="61"/>
      <c r="DV187" s="61"/>
      <c r="DW187" s="61"/>
      <c r="DX187" s="61"/>
      <c r="DY187" s="61"/>
      <c r="DZ187" s="61"/>
      <c r="EA187" s="61"/>
      <c r="EB187" s="61"/>
      <c r="EC187" s="61"/>
      <c r="ED187" s="61"/>
      <c r="EE187" s="61"/>
    </row>
    <row r="188" spans="2:135" s="2" customFormat="1" ht="84" customHeight="1" x14ac:dyDescent="0.3">
      <c r="B188" s="1"/>
      <c r="C188" s="61">
        <v>33517</v>
      </c>
      <c r="D188" s="61" t="s">
        <v>1039</v>
      </c>
      <c r="E188" s="3" t="s">
        <v>1040</v>
      </c>
      <c r="F188" s="61" t="s">
        <v>1041</v>
      </c>
      <c r="G188" s="62" t="str">
        <f t="shared" si="12"/>
        <v>URF2026_NEP_086_02_Realizar seguimiento a las acciones del plan de mejoramiento URF_PM_24_Seguimiento Acuerdos de Gestión 2025</v>
      </c>
      <c r="H188" s="63" t="s">
        <v>1037</v>
      </c>
      <c r="I188" s="61" t="s">
        <v>1038</v>
      </c>
      <c r="J188" s="61" t="s">
        <v>1038</v>
      </c>
      <c r="K188" s="61" t="s">
        <v>820</v>
      </c>
      <c r="L188" s="64" t="s">
        <v>821</v>
      </c>
      <c r="M188" s="64"/>
      <c r="N188" s="65">
        <v>46266</v>
      </c>
      <c r="O188" s="65">
        <v>46300.999305555553</v>
      </c>
      <c r="P188" s="66">
        <f t="shared" si="13"/>
        <v>34.999305555553292</v>
      </c>
      <c r="Q188" s="64" t="s">
        <v>822</v>
      </c>
      <c r="R188" s="64"/>
      <c r="S188" s="67" t="s">
        <v>175</v>
      </c>
      <c r="T188" s="61" t="s">
        <v>823</v>
      </c>
      <c r="U188" s="100">
        <v>0.3</v>
      </c>
      <c r="V188" s="63" t="s">
        <v>6</v>
      </c>
      <c r="W188" s="101" t="s">
        <v>177</v>
      </c>
      <c r="X188" s="67" t="s">
        <v>178</v>
      </c>
      <c r="Y188" s="67" t="s">
        <v>335</v>
      </c>
      <c r="Z188" s="67" t="s">
        <v>824</v>
      </c>
      <c r="AA188" s="61" t="s">
        <v>181</v>
      </c>
      <c r="AB188" s="61"/>
      <c r="AC188" s="61" t="s">
        <v>182</v>
      </c>
      <c r="AD188" s="61"/>
      <c r="AE188" s="68" t="str">
        <f t="shared" si="14"/>
        <v>Talento Humano
Tecnológicos</v>
      </c>
      <c r="AF188" s="61"/>
      <c r="AG188" s="61" t="s">
        <v>183</v>
      </c>
      <c r="AH188" s="61" t="s">
        <v>183</v>
      </c>
      <c r="AI188" s="69">
        <v>0</v>
      </c>
      <c r="AJ188" s="70"/>
      <c r="AK188" s="61" t="s">
        <v>183</v>
      </c>
      <c r="AL188" s="61" t="s">
        <v>183</v>
      </c>
      <c r="AM188" s="69">
        <v>0</v>
      </c>
      <c r="AN188" s="70"/>
      <c r="AO188" s="61" t="s">
        <v>183</v>
      </c>
      <c r="AP188" s="61" t="s">
        <v>183</v>
      </c>
      <c r="AQ188" s="69">
        <v>0</v>
      </c>
      <c r="AR188" s="70"/>
      <c r="AS188" s="61" t="s">
        <v>183</v>
      </c>
      <c r="AT188" s="61" t="s">
        <v>183</v>
      </c>
      <c r="AU188" s="69">
        <v>0</v>
      </c>
      <c r="AV188" s="70"/>
      <c r="AW188" s="61" t="s">
        <v>183</v>
      </c>
      <c r="AX188" s="61" t="s">
        <v>183</v>
      </c>
      <c r="AY188" s="69">
        <v>0</v>
      </c>
      <c r="AZ188" s="70"/>
      <c r="BA188" s="61" t="s">
        <v>183</v>
      </c>
      <c r="BB188" s="61" t="s">
        <v>183</v>
      </c>
      <c r="BC188" s="69">
        <v>0</v>
      </c>
      <c r="BD188" s="61"/>
      <c r="BE188" s="61" t="s">
        <v>183</v>
      </c>
      <c r="BF188" s="61"/>
      <c r="BG188" s="61" t="s">
        <v>183</v>
      </c>
      <c r="BH188" s="61"/>
      <c r="BI188" s="61"/>
      <c r="BJ188" s="61"/>
      <c r="BK188" s="61"/>
      <c r="BL188" s="61"/>
      <c r="BM188" s="61"/>
      <c r="BN188" s="61"/>
      <c r="BO188" s="61"/>
      <c r="BP188" s="61"/>
      <c r="BQ188" s="61" t="s">
        <v>183</v>
      </c>
      <c r="BR188" s="61" t="s">
        <v>183</v>
      </c>
      <c r="BS188" s="61" t="s">
        <v>53</v>
      </c>
      <c r="BT188" s="61" t="s">
        <v>825</v>
      </c>
      <c r="BU188" s="61"/>
      <c r="BV188" s="61" t="s">
        <v>183</v>
      </c>
      <c r="BW188" s="61"/>
      <c r="BX188" s="61" t="s">
        <v>183</v>
      </c>
      <c r="BY188" s="61" t="s">
        <v>183</v>
      </c>
      <c r="BZ188" s="61"/>
      <c r="CA188" s="61" t="s">
        <v>183</v>
      </c>
      <c r="CB188" s="61"/>
      <c r="CC188" s="61" t="s">
        <v>183</v>
      </c>
      <c r="CD188" s="61"/>
      <c r="CE188" s="61" t="s">
        <v>183</v>
      </c>
      <c r="CF188" s="61" t="s">
        <v>133</v>
      </c>
      <c r="CG188" s="61"/>
      <c r="CH188" s="68" t="str">
        <f t="shared" si="15"/>
        <v>18_Plan anual de auditoría - PAAU
24_Operación del Sistema de Gestión Institucional - SGI</v>
      </c>
      <c r="CI188" s="61"/>
      <c r="CJ188" s="61"/>
      <c r="CK188" s="61"/>
      <c r="CL188" s="61"/>
      <c r="CM188" s="61"/>
      <c r="CN188" s="61"/>
      <c r="CO188" s="61" t="s">
        <v>431</v>
      </c>
      <c r="CP188" s="68" t="str">
        <f t="shared" si="16"/>
        <v>D07_Control Interno</v>
      </c>
      <c r="CQ188" s="61"/>
      <c r="CR188" s="61"/>
      <c r="CS188" s="61"/>
      <c r="CT188" s="61"/>
      <c r="CU188" s="61"/>
      <c r="CV188" s="61"/>
      <c r="CW188" s="61"/>
      <c r="CX188" s="61"/>
      <c r="CY188" s="61"/>
      <c r="CZ188" s="61"/>
      <c r="DA188" s="61"/>
      <c r="DB188" s="61"/>
      <c r="DC188" s="61"/>
      <c r="DD188" s="61"/>
      <c r="DE188" s="61"/>
      <c r="DF188" s="61"/>
      <c r="DG188" s="61"/>
      <c r="DH188" s="61"/>
      <c r="DI188" s="61" t="s">
        <v>432</v>
      </c>
      <c r="DJ188" s="68" t="str">
        <f t="shared" si="17"/>
        <v>D07_P19_Control Interno</v>
      </c>
      <c r="DK188" s="61" t="s">
        <v>160</v>
      </c>
      <c r="DL188" s="61"/>
      <c r="DM188" s="61"/>
      <c r="DN188" s="61"/>
      <c r="DO188" s="61"/>
      <c r="DP188" s="61"/>
      <c r="DQ188" s="61"/>
      <c r="DR188" s="61"/>
      <c r="DS188" s="61"/>
      <c r="DT188" s="61"/>
      <c r="DU188" s="61"/>
      <c r="DV188" s="61"/>
      <c r="DW188" s="61"/>
      <c r="DX188" s="61"/>
      <c r="DY188" s="61"/>
      <c r="DZ188" s="61"/>
      <c r="EA188" s="61"/>
      <c r="EB188" s="61"/>
      <c r="EC188" s="61"/>
      <c r="ED188" s="61"/>
      <c r="EE188" s="61"/>
    </row>
    <row r="189" spans="2:135" s="2" customFormat="1" ht="84" customHeight="1" x14ac:dyDescent="0.3">
      <c r="B189" s="1"/>
      <c r="C189" s="61">
        <v>33627</v>
      </c>
      <c r="D189" s="61" t="s">
        <v>1042</v>
      </c>
      <c r="E189" s="3" t="s">
        <v>1043</v>
      </c>
      <c r="F189" s="61" t="s">
        <v>1044</v>
      </c>
      <c r="G189" s="62" t="str">
        <f t="shared" si="12"/>
        <v>URF2026_NEP_086_03_Realizar seguimiento a las acciones del plan de mejoramiento URF_OP_14_Política de Gestión Documental y URF_PM_22_Auditoría a la Política de Integridad</v>
      </c>
      <c r="H189" s="63" t="s">
        <v>1037</v>
      </c>
      <c r="I189" s="61" t="s">
        <v>1038</v>
      </c>
      <c r="J189" s="61" t="s">
        <v>1038</v>
      </c>
      <c r="K189" s="61" t="s">
        <v>820</v>
      </c>
      <c r="L189" s="64" t="s">
        <v>822</v>
      </c>
      <c r="M189" s="64"/>
      <c r="N189" s="65">
        <v>46083</v>
      </c>
      <c r="O189" s="65">
        <v>46118.999305555553</v>
      </c>
      <c r="P189" s="66">
        <f t="shared" si="13"/>
        <v>35.999305555553292</v>
      </c>
      <c r="Q189" s="64" t="s">
        <v>822</v>
      </c>
      <c r="R189" s="64"/>
      <c r="S189" s="67" t="s">
        <v>175</v>
      </c>
      <c r="T189" s="61" t="s">
        <v>823</v>
      </c>
      <c r="U189" s="100">
        <v>0.3</v>
      </c>
      <c r="V189" s="63" t="s">
        <v>6</v>
      </c>
      <c r="W189" s="101" t="s">
        <v>177</v>
      </c>
      <c r="X189" s="67" t="s">
        <v>178</v>
      </c>
      <c r="Y189" s="67" t="s">
        <v>335</v>
      </c>
      <c r="Z189" s="67" t="s">
        <v>824</v>
      </c>
      <c r="AA189" s="61" t="s">
        <v>181</v>
      </c>
      <c r="AB189" s="61"/>
      <c r="AC189" s="61" t="s">
        <v>182</v>
      </c>
      <c r="AD189" s="61"/>
      <c r="AE189" s="68" t="str">
        <f t="shared" si="14"/>
        <v>Talento Humano
Tecnológicos</v>
      </c>
      <c r="AF189" s="61"/>
      <c r="AG189" s="61" t="s">
        <v>183</v>
      </c>
      <c r="AH189" s="61" t="s">
        <v>183</v>
      </c>
      <c r="AI189" s="69">
        <v>0</v>
      </c>
      <c r="AJ189" s="70"/>
      <c r="AK189" s="61" t="s">
        <v>183</v>
      </c>
      <c r="AL189" s="61" t="s">
        <v>183</v>
      </c>
      <c r="AM189" s="69">
        <v>0</v>
      </c>
      <c r="AN189" s="70"/>
      <c r="AO189" s="61" t="s">
        <v>183</v>
      </c>
      <c r="AP189" s="61" t="s">
        <v>183</v>
      </c>
      <c r="AQ189" s="69">
        <v>0</v>
      </c>
      <c r="AR189" s="70"/>
      <c r="AS189" s="61" t="s">
        <v>183</v>
      </c>
      <c r="AT189" s="61" t="s">
        <v>183</v>
      </c>
      <c r="AU189" s="69">
        <v>0</v>
      </c>
      <c r="AV189" s="70"/>
      <c r="AW189" s="61" t="s">
        <v>183</v>
      </c>
      <c r="AX189" s="61" t="s">
        <v>183</v>
      </c>
      <c r="AY189" s="69">
        <v>0</v>
      </c>
      <c r="AZ189" s="70"/>
      <c r="BA189" s="61" t="s">
        <v>183</v>
      </c>
      <c r="BB189" s="61" t="s">
        <v>183</v>
      </c>
      <c r="BC189" s="69">
        <v>0</v>
      </c>
      <c r="BD189" s="61"/>
      <c r="BE189" s="61" t="s">
        <v>183</v>
      </c>
      <c r="BF189" s="61"/>
      <c r="BG189" s="61" t="s">
        <v>183</v>
      </c>
      <c r="BH189" s="61"/>
      <c r="BI189" s="61"/>
      <c r="BJ189" s="61"/>
      <c r="BK189" s="61"/>
      <c r="BL189" s="61"/>
      <c r="BM189" s="61"/>
      <c r="BN189" s="61"/>
      <c r="BO189" s="61"/>
      <c r="BP189" s="61" t="s">
        <v>52</v>
      </c>
      <c r="BQ189" s="61" t="s">
        <v>184</v>
      </c>
      <c r="BR189" s="61" t="s">
        <v>836</v>
      </c>
      <c r="BS189" s="61" t="s">
        <v>53</v>
      </c>
      <c r="BT189" s="61" t="s">
        <v>825</v>
      </c>
      <c r="BU189" s="61"/>
      <c r="BV189" s="61" t="s">
        <v>183</v>
      </c>
      <c r="BW189" s="61"/>
      <c r="BX189" s="61" t="s">
        <v>183</v>
      </c>
      <c r="BY189" s="61" t="s">
        <v>183</v>
      </c>
      <c r="BZ189" s="61"/>
      <c r="CA189" s="61" t="s">
        <v>183</v>
      </c>
      <c r="CB189" s="61"/>
      <c r="CC189" s="61" t="s">
        <v>183</v>
      </c>
      <c r="CD189" s="61"/>
      <c r="CE189" s="61" t="s">
        <v>183</v>
      </c>
      <c r="CF189" s="61" t="s">
        <v>133</v>
      </c>
      <c r="CG189" s="61" t="s">
        <v>134</v>
      </c>
      <c r="CH189" s="68" t="str">
        <f t="shared" si="15"/>
        <v>17_Programas de transparencia y ética pública - PTEP
18_Plan anual de auditoría - PAAU
24_Operación del Sistema de Gestión Institucional - SGI
25_Estrategia de integridad y conflicto de interes - EICI</v>
      </c>
      <c r="CI189" s="61" t="s">
        <v>800</v>
      </c>
      <c r="CJ189" s="61"/>
      <c r="CK189" s="61"/>
      <c r="CL189" s="61"/>
      <c r="CM189" s="61"/>
      <c r="CN189" s="61"/>
      <c r="CO189" s="61" t="s">
        <v>431</v>
      </c>
      <c r="CP189" s="68" t="str">
        <f t="shared" si="16"/>
        <v>D01_Talento Humano
D07_Control Interno</v>
      </c>
      <c r="CQ189" s="61"/>
      <c r="CR189" s="61" t="s">
        <v>1045</v>
      </c>
      <c r="CS189" s="61"/>
      <c r="CT189" s="61"/>
      <c r="CU189" s="61"/>
      <c r="CV189" s="61"/>
      <c r="CW189" s="61"/>
      <c r="CX189" s="61"/>
      <c r="CY189" s="61"/>
      <c r="CZ189" s="61"/>
      <c r="DA189" s="61"/>
      <c r="DB189" s="61"/>
      <c r="DC189" s="61"/>
      <c r="DD189" s="61"/>
      <c r="DE189" s="61"/>
      <c r="DF189" s="61"/>
      <c r="DG189" s="61"/>
      <c r="DH189" s="61"/>
      <c r="DI189" s="61" t="s">
        <v>432</v>
      </c>
      <c r="DJ189" s="68" t="str">
        <f t="shared" si="17"/>
        <v>D01_P02_Integridad
D07_P19_Control Interno</v>
      </c>
      <c r="DK189" s="61" t="s">
        <v>160</v>
      </c>
      <c r="DL189" s="61"/>
      <c r="DM189" s="61"/>
      <c r="DN189" s="61"/>
      <c r="DO189" s="61"/>
      <c r="DP189" s="61"/>
      <c r="DQ189" s="61"/>
      <c r="DR189" s="61"/>
      <c r="DS189" s="61"/>
      <c r="DT189" s="61"/>
      <c r="DU189" s="61"/>
      <c r="DV189" s="61"/>
      <c r="DW189" s="61"/>
      <c r="DX189" s="61"/>
      <c r="DY189" s="61"/>
      <c r="DZ189" s="61"/>
      <c r="EA189" s="61"/>
      <c r="EB189" s="61"/>
      <c r="EC189" s="61"/>
      <c r="ED189" s="61"/>
      <c r="EE189" s="61"/>
    </row>
    <row r="190" spans="2:135" s="2" customFormat="1" ht="84" customHeight="1" x14ac:dyDescent="0.3">
      <c r="B190" s="1"/>
      <c r="C190" s="61">
        <v>33519</v>
      </c>
      <c r="D190" s="61" t="s">
        <v>1046</v>
      </c>
      <c r="E190" s="3" t="s">
        <v>1047</v>
      </c>
      <c r="F190" s="61" t="s">
        <v>1048</v>
      </c>
      <c r="G190" s="62" t="str">
        <f t="shared" si="12"/>
        <v>URF2026_NEI_087_Acompañar a los procesos institucionales en la actualización de los riesgos liderado por el proceso de Direccionamiento y Planeación de cara a los cambios generados en la guía para la gestión integral del riesgo en las entidades públicas</v>
      </c>
      <c r="H190" s="63" t="s">
        <v>1048</v>
      </c>
      <c r="I190" s="61" t="s">
        <v>1049</v>
      </c>
      <c r="J190" s="61" t="s">
        <v>1049</v>
      </c>
      <c r="K190" s="61" t="s">
        <v>820</v>
      </c>
      <c r="L190" s="64" t="s">
        <v>822</v>
      </c>
      <c r="M190" s="64"/>
      <c r="N190" s="65">
        <v>46054</v>
      </c>
      <c r="O190" s="65">
        <v>46173.999305555553</v>
      </c>
      <c r="P190" s="66">
        <f t="shared" si="13"/>
        <v>119.99930555555329</v>
      </c>
      <c r="Q190" s="64" t="s">
        <v>822</v>
      </c>
      <c r="R190" s="64"/>
      <c r="S190" s="67" t="s">
        <v>175</v>
      </c>
      <c r="T190" s="61" t="s">
        <v>823</v>
      </c>
      <c r="U190" s="100">
        <v>1</v>
      </c>
      <c r="V190" s="63" t="s">
        <v>6</v>
      </c>
      <c r="W190" s="101" t="s">
        <v>218</v>
      </c>
      <c r="X190" s="67" t="s">
        <v>178</v>
      </c>
      <c r="Y190" s="67" t="s">
        <v>335</v>
      </c>
      <c r="Z190" s="67" t="s">
        <v>824</v>
      </c>
      <c r="AA190" s="61" t="s">
        <v>181</v>
      </c>
      <c r="AB190" s="61"/>
      <c r="AC190" s="61" t="s">
        <v>182</v>
      </c>
      <c r="AD190" s="61"/>
      <c r="AE190" s="68" t="str">
        <f t="shared" si="14"/>
        <v>Talento Humano
Tecnológicos</v>
      </c>
      <c r="AF190" s="61"/>
      <c r="AG190" s="61" t="s">
        <v>183</v>
      </c>
      <c r="AH190" s="61" t="s">
        <v>183</v>
      </c>
      <c r="AI190" s="69">
        <v>0</v>
      </c>
      <c r="AJ190" s="70"/>
      <c r="AK190" s="61" t="s">
        <v>183</v>
      </c>
      <c r="AL190" s="61" t="s">
        <v>183</v>
      </c>
      <c r="AM190" s="69">
        <v>0</v>
      </c>
      <c r="AN190" s="70"/>
      <c r="AO190" s="61" t="s">
        <v>183</v>
      </c>
      <c r="AP190" s="61" t="s">
        <v>183</v>
      </c>
      <c r="AQ190" s="69">
        <v>0</v>
      </c>
      <c r="AR190" s="70"/>
      <c r="AS190" s="61" t="s">
        <v>183</v>
      </c>
      <c r="AT190" s="61" t="s">
        <v>183</v>
      </c>
      <c r="AU190" s="69">
        <v>0</v>
      </c>
      <c r="AV190" s="70"/>
      <c r="AW190" s="61" t="s">
        <v>183</v>
      </c>
      <c r="AX190" s="61" t="s">
        <v>183</v>
      </c>
      <c r="AY190" s="69">
        <v>0</v>
      </c>
      <c r="AZ190" s="70"/>
      <c r="BA190" s="61" t="s">
        <v>183</v>
      </c>
      <c r="BB190" s="61" t="s">
        <v>183</v>
      </c>
      <c r="BC190" s="69">
        <v>0</v>
      </c>
      <c r="BD190" s="61"/>
      <c r="BE190" s="61" t="s">
        <v>183</v>
      </c>
      <c r="BF190" s="61"/>
      <c r="BG190" s="61" t="s">
        <v>183</v>
      </c>
      <c r="BH190" s="61"/>
      <c r="BI190" s="61"/>
      <c r="BJ190" s="61"/>
      <c r="BK190" s="61"/>
      <c r="BL190" s="61"/>
      <c r="BM190" s="61"/>
      <c r="BN190" s="61"/>
      <c r="BO190" s="61"/>
      <c r="BP190" s="61"/>
      <c r="BQ190" s="61" t="s">
        <v>183</v>
      </c>
      <c r="BR190" s="61" t="s">
        <v>183</v>
      </c>
      <c r="BS190" s="61" t="s">
        <v>53</v>
      </c>
      <c r="BT190" s="61" t="s">
        <v>1050</v>
      </c>
      <c r="BU190" s="61"/>
      <c r="BV190" s="61" t="s">
        <v>183</v>
      </c>
      <c r="BW190" s="61"/>
      <c r="BX190" s="61" t="s">
        <v>183</v>
      </c>
      <c r="BY190" s="61" t="s">
        <v>183</v>
      </c>
      <c r="BZ190" s="61"/>
      <c r="CA190" s="61" t="s">
        <v>183</v>
      </c>
      <c r="CB190" s="61"/>
      <c r="CC190" s="61" t="s">
        <v>183</v>
      </c>
      <c r="CD190" s="61"/>
      <c r="CE190" s="61" t="s">
        <v>183</v>
      </c>
      <c r="CF190" s="61" t="s">
        <v>133</v>
      </c>
      <c r="CG190" s="61"/>
      <c r="CH190" s="68" t="str">
        <f t="shared" si="15"/>
        <v>18_Plan anual de auditoría - PAAU
24_Operación del Sistema de Gestión Institucional - SGI</v>
      </c>
      <c r="CI190" s="61"/>
      <c r="CJ190" s="61"/>
      <c r="CK190" s="61"/>
      <c r="CL190" s="61"/>
      <c r="CM190" s="61"/>
      <c r="CN190" s="61"/>
      <c r="CO190" s="61" t="s">
        <v>431</v>
      </c>
      <c r="CP190" s="68" t="str">
        <f t="shared" si="16"/>
        <v>D07_Control Interno</v>
      </c>
      <c r="CQ190" s="61"/>
      <c r="CR190" s="61"/>
      <c r="CS190" s="61"/>
      <c r="CT190" s="61"/>
      <c r="CU190" s="61"/>
      <c r="CV190" s="61"/>
      <c r="CW190" s="61"/>
      <c r="CX190" s="61"/>
      <c r="CY190" s="61"/>
      <c r="CZ190" s="61"/>
      <c r="DA190" s="61"/>
      <c r="DB190" s="61"/>
      <c r="DC190" s="61"/>
      <c r="DD190" s="61"/>
      <c r="DE190" s="61"/>
      <c r="DF190" s="61"/>
      <c r="DG190" s="61"/>
      <c r="DH190" s="61"/>
      <c r="DI190" s="61" t="s">
        <v>432</v>
      </c>
      <c r="DJ190" s="68" t="str">
        <f t="shared" si="17"/>
        <v>D07_P19_Control Interno</v>
      </c>
      <c r="DK190" s="61" t="s">
        <v>160</v>
      </c>
      <c r="DL190" s="61"/>
      <c r="DM190" s="61"/>
      <c r="DN190" s="61"/>
      <c r="DO190" s="61"/>
      <c r="DP190" s="61"/>
      <c r="DQ190" s="61"/>
      <c r="DR190" s="61"/>
      <c r="DS190" s="61"/>
      <c r="DT190" s="61"/>
      <c r="DU190" s="61"/>
      <c r="DV190" s="61"/>
      <c r="DW190" s="61"/>
      <c r="DX190" s="61"/>
      <c r="DY190" s="61"/>
      <c r="DZ190" s="61"/>
      <c r="EA190" s="61"/>
      <c r="EB190" s="61"/>
      <c r="EC190" s="61"/>
      <c r="ED190" s="61"/>
      <c r="EE190" s="61"/>
    </row>
    <row r="191" spans="2:135" s="2" customFormat="1" ht="84" customHeight="1" x14ac:dyDescent="0.3">
      <c r="B191" s="1"/>
      <c r="C191" s="61">
        <v>33679</v>
      </c>
      <c r="D191" s="61" t="s">
        <v>1051</v>
      </c>
      <c r="E191" s="3" t="s">
        <v>1052</v>
      </c>
      <c r="F191" s="61" t="s">
        <v>1053</v>
      </c>
      <c r="G191" s="62" t="str">
        <f t="shared" si="12"/>
        <v>URF2026_NOI_088_Formalizar la herramienta para hacer seguimiento al Plan de Bienestar Social e Incentivos_Ruta de la Felicidad Entornos Laborales Saludables.</v>
      </c>
      <c r="H191" s="63" t="s">
        <v>1054</v>
      </c>
      <c r="I191" s="61" t="s">
        <v>1055</v>
      </c>
      <c r="J191" s="61" t="s">
        <v>1056</v>
      </c>
      <c r="K191" s="61" t="s">
        <v>1057</v>
      </c>
      <c r="L191" s="64" t="s">
        <v>900</v>
      </c>
      <c r="M191" s="64" t="s">
        <v>906</v>
      </c>
      <c r="N191" s="65">
        <v>46082</v>
      </c>
      <c r="O191" s="65">
        <v>46112.999305555553</v>
      </c>
      <c r="P191" s="66">
        <f t="shared" si="13"/>
        <v>30.999305555553292</v>
      </c>
      <c r="Q191" s="64" t="s">
        <v>883</v>
      </c>
      <c r="R191" s="64"/>
      <c r="S191" s="67" t="s">
        <v>175</v>
      </c>
      <c r="T191" s="61" t="s">
        <v>1058</v>
      </c>
      <c r="U191" s="100">
        <v>1</v>
      </c>
      <c r="V191" s="63" t="s">
        <v>7</v>
      </c>
      <c r="W191" s="101" t="s">
        <v>218</v>
      </c>
      <c r="X191" s="67" t="s">
        <v>624</v>
      </c>
      <c r="Y191" s="67" t="s">
        <v>798</v>
      </c>
      <c r="Z191" s="67" t="s">
        <v>1059</v>
      </c>
      <c r="AA191" s="61" t="s">
        <v>181</v>
      </c>
      <c r="AB191" s="61" t="s">
        <v>1060</v>
      </c>
      <c r="AC191" s="61" t="s">
        <v>182</v>
      </c>
      <c r="AD191" s="61"/>
      <c r="AE191" s="68" t="str">
        <f t="shared" si="14"/>
        <v>Talento Humano
Financieros
Tecnológicos</v>
      </c>
      <c r="AF191" s="61"/>
      <c r="AG191" s="61" t="s">
        <v>183</v>
      </c>
      <c r="AH191" s="61" t="s">
        <v>183</v>
      </c>
      <c r="AI191" s="69">
        <v>0</v>
      </c>
      <c r="AJ191" s="70"/>
      <c r="AK191" s="61" t="s">
        <v>183</v>
      </c>
      <c r="AL191" s="61" t="s">
        <v>183</v>
      </c>
      <c r="AM191" s="69">
        <v>0</v>
      </c>
      <c r="AN191" s="70"/>
      <c r="AO191" s="61" t="s">
        <v>183</v>
      </c>
      <c r="AP191" s="61" t="s">
        <v>183</v>
      </c>
      <c r="AQ191" s="69">
        <v>0</v>
      </c>
      <c r="AR191" s="70"/>
      <c r="AS191" s="61" t="s">
        <v>183</v>
      </c>
      <c r="AT191" s="61" t="s">
        <v>183</v>
      </c>
      <c r="AU191" s="69">
        <v>0</v>
      </c>
      <c r="AV191" s="70"/>
      <c r="AW191" s="61" t="s">
        <v>183</v>
      </c>
      <c r="AX191" s="61" t="s">
        <v>183</v>
      </c>
      <c r="AY191" s="69">
        <v>0</v>
      </c>
      <c r="AZ191" s="70"/>
      <c r="BA191" s="61" t="s">
        <v>183</v>
      </c>
      <c r="BB191" s="61" t="s">
        <v>183</v>
      </c>
      <c r="BC191" s="69">
        <v>0</v>
      </c>
      <c r="BD191" s="61"/>
      <c r="BE191" s="61" t="s">
        <v>183</v>
      </c>
      <c r="BF191" s="61"/>
      <c r="BG191" s="61" t="s">
        <v>183</v>
      </c>
      <c r="BH191" s="61"/>
      <c r="BI191" s="61"/>
      <c r="BJ191" s="61"/>
      <c r="BK191" s="61" t="s">
        <v>118</v>
      </c>
      <c r="BL191" s="61"/>
      <c r="BM191" s="61" t="s">
        <v>120</v>
      </c>
      <c r="BN191" s="61"/>
      <c r="BO191" s="61"/>
      <c r="BP191" s="61"/>
      <c r="BQ191" s="61" t="s">
        <v>183</v>
      </c>
      <c r="BR191" s="61" t="s">
        <v>183</v>
      </c>
      <c r="BS191" s="61"/>
      <c r="BT191" s="61" t="s">
        <v>183</v>
      </c>
      <c r="BU191" s="61"/>
      <c r="BV191" s="61" t="s">
        <v>183</v>
      </c>
      <c r="BW191" s="61"/>
      <c r="BX191" s="61" t="s">
        <v>183</v>
      </c>
      <c r="BY191" s="61" t="s">
        <v>183</v>
      </c>
      <c r="BZ191" s="61"/>
      <c r="CA191" s="61" t="s">
        <v>183</v>
      </c>
      <c r="CB191" s="61"/>
      <c r="CC191" s="61" t="s">
        <v>183</v>
      </c>
      <c r="CD191" s="61"/>
      <c r="CE191" s="61" t="s">
        <v>183</v>
      </c>
      <c r="CF191" s="61" t="s">
        <v>133</v>
      </c>
      <c r="CG191" s="61"/>
      <c r="CH191" s="68" t="str">
        <f t="shared" si="15"/>
        <v>12_Plan Estratégico de Gestión de Talento Humano - PEGTH
14_Plan de Incentivos Institucionales - PII
24_Operación del Sistema de Gestión Institucional - SGI</v>
      </c>
      <c r="CI191" s="61" t="s">
        <v>800</v>
      </c>
      <c r="CJ191" s="61"/>
      <c r="CK191" s="61"/>
      <c r="CL191" s="61" t="s">
        <v>419</v>
      </c>
      <c r="CM191" s="61"/>
      <c r="CN191" s="61"/>
      <c r="CO191" s="61"/>
      <c r="CP191" s="68" t="str">
        <f t="shared" si="16"/>
        <v>D01_Talento Humano
D04_Evaluación de resultados</v>
      </c>
      <c r="CQ191" s="61" t="s">
        <v>801</v>
      </c>
      <c r="CR191" s="61" t="s">
        <v>1045</v>
      </c>
      <c r="CS191" s="61"/>
      <c r="CT191" s="61"/>
      <c r="CU191" s="61"/>
      <c r="CV191" s="61"/>
      <c r="CW191" s="61"/>
      <c r="CX191" s="61"/>
      <c r="CY191" s="61"/>
      <c r="CZ191" s="61"/>
      <c r="DA191" s="61"/>
      <c r="DB191" s="61"/>
      <c r="DC191" s="61"/>
      <c r="DD191" s="61" t="s">
        <v>420</v>
      </c>
      <c r="DE191" s="61"/>
      <c r="DF191" s="61"/>
      <c r="DG191" s="61"/>
      <c r="DH191" s="61"/>
      <c r="DI191" s="61"/>
      <c r="DJ191" s="68" t="str">
        <f t="shared" si="17"/>
        <v>D01_P01_Gestión Estratégica del Talento Humano
D01_P02_Integridad
D04_P14_Seguimiento y evaluación del desempeño institucional</v>
      </c>
      <c r="DK191" s="61" t="s">
        <v>160</v>
      </c>
      <c r="DL191" s="61"/>
      <c r="DM191" s="61"/>
      <c r="DN191" s="61"/>
      <c r="DO191" s="61"/>
      <c r="DP191" s="61"/>
      <c r="DQ191" s="61"/>
      <c r="DR191" s="61"/>
      <c r="DS191" s="61"/>
      <c r="DT191" s="61"/>
      <c r="DU191" s="61"/>
      <c r="DV191" s="61"/>
      <c r="DW191" s="61"/>
      <c r="DX191" s="61"/>
      <c r="DY191" s="61"/>
      <c r="DZ191" s="61"/>
      <c r="EA191" s="61"/>
      <c r="EB191" s="61"/>
      <c r="EC191" s="61"/>
      <c r="ED191" s="61"/>
      <c r="EE191" s="61"/>
    </row>
    <row r="192" spans="2:135" s="2" customFormat="1" ht="84" customHeight="1" x14ac:dyDescent="0.3">
      <c r="B192" s="1"/>
      <c r="C192" s="61">
        <v>33629</v>
      </c>
      <c r="D192" s="61" t="s">
        <v>1061</v>
      </c>
      <c r="E192" s="3" t="s">
        <v>1062</v>
      </c>
      <c r="F192" s="61" t="s">
        <v>1063</v>
      </c>
      <c r="G192" s="62" t="str">
        <f t="shared" si="12"/>
        <v>URF2026_NOI_089_Formalizar la herramienta para hacer seguimiento al Plan Institucional de Capacitación_Ruta de la Felicidad Entornos Laborales Saludables.</v>
      </c>
      <c r="H192" s="63" t="s">
        <v>1064</v>
      </c>
      <c r="I192" s="61" t="s">
        <v>1055</v>
      </c>
      <c r="J192" s="61" t="s">
        <v>1056</v>
      </c>
      <c r="K192" s="61" t="s">
        <v>1057</v>
      </c>
      <c r="L192" s="64" t="s">
        <v>900</v>
      </c>
      <c r="M192" s="64" t="s">
        <v>906</v>
      </c>
      <c r="N192" s="65">
        <v>46082</v>
      </c>
      <c r="O192" s="65">
        <v>46112.999305555553</v>
      </c>
      <c r="P192" s="66">
        <f t="shared" si="13"/>
        <v>30.999305555553292</v>
      </c>
      <c r="Q192" s="64" t="s">
        <v>883</v>
      </c>
      <c r="R192" s="64"/>
      <c r="S192" s="67" t="s">
        <v>175</v>
      </c>
      <c r="T192" s="61" t="s">
        <v>1065</v>
      </c>
      <c r="U192" s="100">
        <v>1</v>
      </c>
      <c r="V192" s="63" t="s">
        <v>7</v>
      </c>
      <c r="W192" s="101" t="s">
        <v>218</v>
      </c>
      <c r="X192" s="67" t="s">
        <v>624</v>
      </c>
      <c r="Y192" s="67" t="s">
        <v>798</v>
      </c>
      <c r="Z192" s="67" t="s">
        <v>1059</v>
      </c>
      <c r="AA192" s="61" t="s">
        <v>181</v>
      </c>
      <c r="AB192" s="61" t="s">
        <v>1060</v>
      </c>
      <c r="AC192" s="61" t="s">
        <v>182</v>
      </c>
      <c r="AD192" s="61"/>
      <c r="AE192" s="68" t="str">
        <f t="shared" si="14"/>
        <v>Talento Humano
Financieros
Tecnológicos</v>
      </c>
      <c r="AF192" s="61"/>
      <c r="AG192" s="61" t="s">
        <v>183</v>
      </c>
      <c r="AH192" s="61" t="s">
        <v>183</v>
      </c>
      <c r="AI192" s="69">
        <v>0</v>
      </c>
      <c r="AJ192" s="70"/>
      <c r="AK192" s="61" t="s">
        <v>183</v>
      </c>
      <c r="AL192" s="61" t="s">
        <v>183</v>
      </c>
      <c r="AM192" s="69">
        <v>0</v>
      </c>
      <c r="AN192" s="70"/>
      <c r="AO192" s="61" t="s">
        <v>183</v>
      </c>
      <c r="AP192" s="61" t="s">
        <v>183</v>
      </c>
      <c r="AQ192" s="69">
        <v>0</v>
      </c>
      <c r="AR192" s="70"/>
      <c r="AS192" s="61" t="s">
        <v>183</v>
      </c>
      <c r="AT192" s="61" t="s">
        <v>183</v>
      </c>
      <c r="AU192" s="69">
        <v>0</v>
      </c>
      <c r="AV192" s="70"/>
      <c r="AW192" s="61" t="s">
        <v>183</v>
      </c>
      <c r="AX192" s="61" t="s">
        <v>183</v>
      </c>
      <c r="AY192" s="69">
        <v>0</v>
      </c>
      <c r="AZ192" s="70"/>
      <c r="BA192" s="61" t="s">
        <v>183</v>
      </c>
      <c r="BB192" s="61" t="s">
        <v>183</v>
      </c>
      <c r="BC192" s="69">
        <v>0</v>
      </c>
      <c r="BD192" s="61"/>
      <c r="BE192" s="61" t="s">
        <v>183</v>
      </c>
      <c r="BF192" s="61"/>
      <c r="BG192" s="61" t="s">
        <v>183</v>
      </c>
      <c r="BH192" s="61"/>
      <c r="BI192" s="61"/>
      <c r="BJ192" s="61"/>
      <c r="BK192" s="61" t="s">
        <v>118</v>
      </c>
      <c r="BL192" s="61" t="s">
        <v>119</v>
      </c>
      <c r="BM192" s="61"/>
      <c r="BN192" s="61"/>
      <c r="BO192" s="61"/>
      <c r="BP192" s="61"/>
      <c r="BQ192" s="61" t="s">
        <v>183</v>
      </c>
      <c r="BR192" s="61" t="s">
        <v>183</v>
      </c>
      <c r="BS192" s="61"/>
      <c r="BT192" s="61" t="s">
        <v>183</v>
      </c>
      <c r="BU192" s="61"/>
      <c r="BV192" s="61" t="s">
        <v>183</v>
      </c>
      <c r="BW192" s="61"/>
      <c r="BX192" s="61" t="s">
        <v>183</v>
      </c>
      <c r="BY192" s="61" t="s">
        <v>183</v>
      </c>
      <c r="BZ192" s="61"/>
      <c r="CA192" s="61" t="s">
        <v>183</v>
      </c>
      <c r="CB192" s="61"/>
      <c r="CC192" s="61" t="s">
        <v>183</v>
      </c>
      <c r="CD192" s="61"/>
      <c r="CE192" s="61" t="s">
        <v>183</v>
      </c>
      <c r="CF192" s="61" t="s">
        <v>133</v>
      </c>
      <c r="CG192" s="61"/>
      <c r="CH192" s="68" t="str">
        <f t="shared" si="15"/>
        <v>12_Plan Estratégico de Gestión de Talento Humano - PEGTH
13_Plan Institucional de Capacitación - PIC
24_Operación del Sistema de Gestión Institucional - SGI</v>
      </c>
      <c r="CI192" s="61" t="s">
        <v>800</v>
      </c>
      <c r="CJ192" s="61"/>
      <c r="CK192" s="61"/>
      <c r="CL192" s="61" t="s">
        <v>419</v>
      </c>
      <c r="CM192" s="61"/>
      <c r="CN192" s="61"/>
      <c r="CO192" s="61"/>
      <c r="CP192" s="68" t="str">
        <f t="shared" si="16"/>
        <v>D01_Talento Humano
D04_Evaluación de resultados</v>
      </c>
      <c r="CQ192" s="61" t="s">
        <v>801</v>
      </c>
      <c r="CR192" s="61" t="s">
        <v>1045</v>
      </c>
      <c r="CS192" s="61"/>
      <c r="CT192" s="61"/>
      <c r="CU192" s="61"/>
      <c r="CV192" s="61"/>
      <c r="CW192" s="61"/>
      <c r="CX192" s="61"/>
      <c r="CY192" s="61"/>
      <c r="CZ192" s="61"/>
      <c r="DA192" s="61"/>
      <c r="DB192" s="61"/>
      <c r="DC192" s="61"/>
      <c r="DD192" s="61" t="s">
        <v>420</v>
      </c>
      <c r="DE192" s="61"/>
      <c r="DF192" s="61"/>
      <c r="DG192" s="61"/>
      <c r="DH192" s="61"/>
      <c r="DI192" s="61"/>
      <c r="DJ192" s="68" t="str">
        <f t="shared" si="17"/>
        <v>D01_P01_Gestión Estratégica del Talento Humano
D01_P02_Integridad
D04_P14_Seguimiento y evaluación del desempeño institucional</v>
      </c>
      <c r="DK192" s="61" t="s">
        <v>160</v>
      </c>
      <c r="DL192" s="61"/>
      <c r="DM192" s="61"/>
      <c r="DN192" s="61"/>
      <c r="DO192" s="61"/>
      <c r="DP192" s="61"/>
      <c r="DQ192" s="61"/>
      <c r="DR192" s="61"/>
      <c r="DS192" s="61"/>
      <c r="DT192" s="61"/>
      <c r="DU192" s="61"/>
      <c r="DV192" s="61"/>
      <c r="DW192" s="61"/>
      <c r="DX192" s="61"/>
      <c r="DY192" s="61"/>
      <c r="DZ192" s="61"/>
      <c r="EA192" s="61"/>
      <c r="EB192" s="61"/>
      <c r="EC192" s="61"/>
      <c r="ED192" s="61"/>
      <c r="EE192" s="61"/>
    </row>
    <row r="193" spans="2:135" s="2" customFormat="1" ht="84" customHeight="1" x14ac:dyDescent="0.3">
      <c r="B193" s="1"/>
      <c r="C193" s="61">
        <v>33639</v>
      </c>
      <c r="D193" s="61" t="s">
        <v>1066</v>
      </c>
      <c r="E193" s="3" t="s">
        <v>1067</v>
      </c>
      <c r="F193" s="61" t="s">
        <v>1068</v>
      </c>
      <c r="G193" s="62" t="str">
        <f t="shared" si="12"/>
        <v>URF2026_NOP_090_02_Apoyar la estructuración y formalización de los acuerdos de gestión para la vigencia 2026_Ruta de la Calidad</v>
      </c>
      <c r="H193" s="63" t="s">
        <v>1069</v>
      </c>
      <c r="I193" s="61" t="s">
        <v>1070</v>
      </c>
      <c r="J193" s="61" t="s">
        <v>1071</v>
      </c>
      <c r="K193" s="61" t="s">
        <v>1057</v>
      </c>
      <c r="L193" s="64" t="s">
        <v>900</v>
      </c>
      <c r="M193" s="64" t="s">
        <v>906</v>
      </c>
      <c r="N193" s="65">
        <v>46082</v>
      </c>
      <c r="O193" s="65">
        <v>46127.999305555553</v>
      </c>
      <c r="P193" s="66">
        <f t="shared" si="13"/>
        <v>45.999305555553292</v>
      </c>
      <c r="Q193" s="64" t="s">
        <v>883</v>
      </c>
      <c r="R193" s="64"/>
      <c r="S193" s="67" t="s">
        <v>175</v>
      </c>
      <c r="T193" s="61" t="s">
        <v>1072</v>
      </c>
      <c r="U193" s="100">
        <v>0.4</v>
      </c>
      <c r="V193" s="63" t="s">
        <v>7</v>
      </c>
      <c r="W193" s="101" t="s">
        <v>177</v>
      </c>
      <c r="X193" s="67" t="s">
        <v>624</v>
      </c>
      <c r="Y193" s="67" t="s">
        <v>798</v>
      </c>
      <c r="Z193" s="67" t="s">
        <v>1059</v>
      </c>
      <c r="AA193" s="61" t="s">
        <v>181</v>
      </c>
      <c r="AB193" s="61"/>
      <c r="AC193" s="61" t="s">
        <v>182</v>
      </c>
      <c r="AD193" s="61"/>
      <c r="AE193" s="68" t="str">
        <f t="shared" si="14"/>
        <v>Talento Humano
Tecnológicos</v>
      </c>
      <c r="AF193" s="61"/>
      <c r="AG193" s="61" t="s">
        <v>183</v>
      </c>
      <c r="AH193" s="61" t="s">
        <v>183</v>
      </c>
      <c r="AI193" s="69">
        <v>0</v>
      </c>
      <c r="AJ193" s="70"/>
      <c r="AK193" s="61" t="s">
        <v>183</v>
      </c>
      <c r="AL193" s="61" t="s">
        <v>183</v>
      </c>
      <c r="AM193" s="69">
        <v>0</v>
      </c>
      <c r="AN193" s="70"/>
      <c r="AO193" s="61" t="s">
        <v>183</v>
      </c>
      <c r="AP193" s="61" t="s">
        <v>183</v>
      </c>
      <c r="AQ193" s="69">
        <v>0</v>
      </c>
      <c r="AR193" s="70"/>
      <c r="AS193" s="61" t="s">
        <v>183</v>
      </c>
      <c r="AT193" s="61" t="s">
        <v>183</v>
      </c>
      <c r="AU193" s="69">
        <v>0</v>
      </c>
      <c r="AV193" s="70"/>
      <c r="AW193" s="61" t="s">
        <v>183</v>
      </c>
      <c r="AX193" s="61" t="s">
        <v>183</v>
      </c>
      <c r="AY193" s="69">
        <v>0</v>
      </c>
      <c r="AZ193" s="70"/>
      <c r="BA193" s="61" t="s">
        <v>183</v>
      </c>
      <c r="BB193" s="61" t="s">
        <v>183</v>
      </c>
      <c r="BC193" s="69">
        <v>0</v>
      </c>
      <c r="BD193" s="61"/>
      <c r="BE193" s="61" t="s">
        <v>183</v>
      </c>
      <c r="BF193" s="61"/>
      <c r="BG193" s="61" t="s">
        <v>183</v>
      </c>
      <c r="BH193" s="61"/>
      <c r="BI193" s="61"/>
      <c r="BJ193" s="61"/>
      <c r="BK193" s="61" t="s">
        <v>118</v>
      </c>
      <c r="BL193" s="61"/>
      <c r="BM193" s="61"/>
      <c r="BN193" s="61"/>
      <c r="BO193" s="61"/>
      <c r="BP193" s="61"/>
      <c r="BQ193" s="61" t="s">
        <v>183</v>
      </c>
      <c r="BR193" s="61" t="s">
        <v>183</v>
      </c>
      <c r="BS193" s="61"/>
      <c r="BT193" s="61" t="s">
        <v>183</v>
      </c>
      <c r="BU193" s="61"/>
      <c r="BV193" s="61" t="s">
        <v>183</v>
      </c>
      <c r="BW193" s="61"/>
      <c r="BX193" s="61" t="s">
        <v>183</v>
      </c>
      <c r="BY193" s="61" t="s">
        <v>183</v>
      </c>
      <c r="BZ193" s="61"/>
      <c r="CA193" s="61" t="s">
        <v>183</v>
      </c>
      <c r="CB193" s="61"/>
      <c r="CC193" s="61" t="s">
        <v>183</v>
      </c>
      <c r="CD193" s="61"/>
      <c r="CE193" s="61" t="s">
        <v>183</v>
      </c>
      <c r="CF193" s="61" t="s">
        <v>133</v>
      </c>
      <c r="CG193" s="61"/>
      <c r="CH193" s="68" t="str">
        <f t="shared" si="15"/>
        <v>12_Plan Estratégico de Gestión de Talento Humano - PEGTH
24_Operación del Sistema de Gestión Institucional - SGI</v>
      </c>
      <c r="CI193" s="61" t="s">
        <v>800</v>
      </c>
      <c r="CJ193" s="61"/>
      <c r="CK193" s="61"/>
      <c r="CL193" s="61"/>
      <c r="CM193" s="61"/>
      <c r="CN193" s="61"/>
      <c r="CO193" s="61"/>
      <c r="CP193" s="68" t="str">
        <f t="shared" si="16"/>
        <v>D01_Talento Humano</v>
      </c>
      <c r="CQ193" s="61" t="s">
        <v>801</v>
      </c>
      <c r="CR193" s="61"/>
      <c r="CS193" s="61"/>
      <c r="CT193" s="61"/>
      <c r="CU193" s="61"/>
      <c r="CV193" s="61"/>
      <c r="CW193" s="61"/>
      <c r="CX193" s="61"/>
      <c r="CY193" s="61"/>
      <c r="CZ193" s="61"/>
      <c r="DA193" s="61"/>
      <c r="DB193" s="61"/>
      <c r="DC193" s="61"/>
      <c r="DD193" s="61"/>
      <c r="DE193" s="61"/>
      <c r="DF193" s="61"/>
      <c r="DG193" s="61"/>
      <c r="DH193" s="61"/>
      <c r="DI193" s="61"/>
      <c r="DJ193" s="68" t="str">
        <f t="shared" si="17"/>
        <v>D01_P01_Gestión Estratégica del Talento Humano</v>
      </c>
      <c r="DK193" s="61" t="s">
        <v>160</v>
      </c>
      <c r="DL193" s="61"/>
      <c r="DM193" s="61"/>
      <c r="DN193" s="61"/>
      <c r="DO193" s="61"/>
      <c r="DP193" s="61"/>
      <c r="DQ193" s="61"/>
      <c r="DR193" s="61"/>
      <c r="DS193" s="61"/>
      <c r="DT193" s="61"/>
      <c r="DU193" s="61"/>
      <c r="DV193" s="61"/>
      <c r="DW193" s="61"/>
      <c r="DX193" s="61"/>
      <c r="DY193" s="61"/>
      <c r="DZ193" s="61"/>
      <c r="EA193" s="61"/>
      <c r="EB193" s="61"/>
      <c r="EC193" s="61"/>
      <c r="ED193" s="61"/>
      <c r="EE193" s="61"/>
    </row>
    <row r="194" spans="2:135" s="2" customFormat="1" ht="84" customHeight="1" x14ac:dyDescent="0.3">
      <c r="B194" s="1"/>
      <c r="C194" s="61">
        <v>33631</v>
      </c>
      <c r="D194" s="61" t="s">
        <v>1073</v>
      </c>
      <c r="E194" s="3" t="s">
        <v>1074</v>
      </c>
      <c r="F194" s="61" t="s">
        <v>1075</v>
      </c>
      <c r="G194" s="62" t="str">
        <f t="shared" si="12"/>
        <v>URF2026_NOP_091_02_Apoyar la primera evaluación parcial semestral del desempeño y/o Medición de la ejecución laboral 2026_Ruta de la Calidad</v>
      </c>
      <c r="H194" s="63" t="s">
        <v>1076</v>
      </c>
      <c r="I194" s="61" t="s">
        <v>1077</v>
      </c>
      <c r="J194" s="61" t="s">
        <v>1078</v>
      </c>
      <c r="K194" s="61" t="s">
        <v>1057</v>
      </c>
      <c r="L194" s="64" t="s">
        <v>900</v>
      </c>
      <c r="M194" s="64" t="s">
        <v>906</v>
      </c>
      <c r="N194" s="65">
        <v>46235</v>
      </c>
      <c r="O194" s="65">
        <v>46270.999305555553</v>
      </c>
      <c r="P194" s="66">
        <f t="shared" si="13"/>
        <v>35.999305555553292</v>
      </c>
      <c r="Q194" s="64" t="s">
        <v>883</v>
      </c>
      <c r="R194" s="64"/>
      <c r="S194" s="67" t="s">
        <v>175</v>
      </c>
      <c r="T194" s="61" t="s">
        <v>1079</v>
      </c>
      <c r="U194" s="100">
        <v>0.4</v>
      </c>
      <c r="V194" s="63" t="s">
        <v>7</v>
      </c>
      <c r="W194" s="101" t="s">
        <v>177</v>
      </c>
      <c r="X194" s="67" t="s">
        <v>624</v>
      </c>
      <c r="Y194" s="67" t="s">
        <v>798</v>
      </c>
      <c r="Z194" s="67" t="s">
        <v>1059</v>
      </c>
      <c r="AA194" s="61" t="s">
        <v>181</v>
      </c>
      <c r="AB194" s="61" t="s">
        <v>1060</v>
      </c>
      <c r="AC194" s="61" t="s">
        <v>182</v>
      </c>
      <c r="AD194" s="61"/>
      <c r="AE194" s="68" t="str">
        <f t="shared" si="14"/>
        <v>Talento Humano
Financieros
Tecnológicos</v>
      </c>
      <c r="AF194" s="61"/>
      <c r="AG194" s="61" t="s">
        <v>183</v>
      </c>
      <c r="AH194" s="61" t="s">
        <v>183</v>
      </c>
      <c r="AI194" s="69">
        <v>0</v>
      </c>
      <c r="AJ194" s="70"/>
      <c r="AK194" s="61" t="s">
        <v>183</v>
      </c>
      <c r="AL194" s="61" t="s">
        <v>183</v>
      </c>
      <c r="AM194" s="69">
        <v>0</v>
      </c>
      <c r="AN194" s="70"/>
      <c r="AO194" s="61" t="s">
        <v>183</v>
      </c>
      <c r="AP194" s="61" t="s">
        <v>183</v>
      </c>
      <c r="AQ194" s="69">
        <v>0</v>
      </c>
      <c r="AR194" s="70"/>
      <c r="AS194" s="61" t="s">
        <v>183</v>
      </c>
      <c r="AT194" s="61" t="s">
        <v>183</v>
      </c>
      <c r="AU194" s="69">
        <v>0</v>
      </c>
      <c r="AV194" s="70"/>
      <c r="AW194" s="61" t="s">
        <v>183</v>
      </c>
      <c r="AX194" s="61" t="s">
        <v>183</v>
      </c>
      <c r="AY194" s="69">
        <v>0</v>
      </c>
      <c r="AZ194" s="70"/>
      <c r="BA194" s="61" t="s">
        <v>183</v>
      </c>
      <c r="BB194" s="61" t="s">
        <v>183</v>
      </c>
      <c r="BC194" s="69">
        <v>0</v>
      </c>
      <c r="BD194" s="61"/>
      <c r="BE194" s="61" t="s">
        <v>183</v>
      </c>
      <c r="BF194" s="61"/>
      <c r="BG194" s="61" t="s">
        <v>183</v>
      </c>
      <c r="BH194" s="61"/>
      <c r="BI194" s="61"/>
      <c r="BJ194" s="61"/>
      <c r="BK194" s="61" t="s">
        <v>118</v>
      </c>
      <c r="BL194" s="61"/>
      <c r="BM194" s="61"/>
      <c r="BN194" s="61"/>
      <c r="BO194" s="61"/>
      <c r="BP194" s="61"/>
      <c r="BQ194" s="61" t="s">
        <v>183</v>
      </c>
      <c r="BR194" s="61" t="s">
        <v>183</v>
      </c>
      <c r="BS194" s="61"/>
      <c r="BT194" s="61" t="s">
        <v>183</v>
      </c>
      <c r="BU194" s="61"/>
      <c r="BV194" s="61" t="s">
        <v>183</v>
      </c>
      <c r="BW194" s="61"/>
      <c r="BX194" s="61" t="s">
        <v>183</v>
      </c>
      <c r="BY194" s="61" t="s">
        <v>183</v>
      </c>
      <c r="BZ194" s="61"/>
      <c r="CA194" s="61" t="s">
        <v>183</v>
      </c>
      <c r="CB194" s="61"/>
      <c r="CC194" s="61" t="s">
        <v>183</v>
      </c>
      <c r="CD194" s="61"/>
      <c r="CE194" s="61" t="s">
        <v>183</v>
      </c>
      <c r="CF194" s="61" t="s">
        <v>133</v>
      </c>
      <c r="CG194" s="61"/>
      <c r="CH194" s="68" t="str">
        <f t="shared" si="15"/>
        <v>12_Plan Estratégico de Gestión de Talento Humano - PEGTH
24_Operación del Sistema de Gestión Institucional - SGI</v>
      </c>
      <c r="CI194" s="61" t="s">
        <v>800</v>
      </c>
      <c r="CJ194" s="61"/>
      <c r="CK194" s="61"/>
      <c r="CL194" s="61"/>
      <c r="CM194" s="61"/>
      <c r="CN194" s="61"/>
      <c r="CO194" s="61"/>
      <c r="CP194" s="68" t="str">
        <f t="shared" si="16"/>
        <v>D01_Talento Humano</v>
      </c>
      <c r="CQ194" s="61" t="s">
        <v>801</v>
      </c>
      <c r="CR194" s="61"/>
      <c r="CS194" s="61"/>
      <c r="CT194" s="61"/>
      <c r="CU194" s="61"/>
      <c r="CV194" s="61"/>
      <c r="CW194" s="61"/>
      <c r="CX194" s="61"/>
      <c r="CY194" s="61"/>
      <c r="CZ194" s="61"/>
      <c r="DA194" s="61"/>
      <c r="DB194" s="61"/>
      <c r="DC194" s="61"/>
      <c r="DD194" s="61"/>
      <c r="DE194" s="61"/>
      <c r="DF194" s="61"/>
      <c r="DG194" s="61"/>
      <c r="DH194" s="61"/>
      <c r="DI194" s="61"/>
      <c r="DJ194" s="68" t="str">
        <f t="shared" si="17"/>
        <v>D01_P01_Gestión Estratégica del Talento Humano</v>
      </c>
      <c r="DK194" s="61" t="s">
        <v>160</v>
      </c>
      <c r="DL194" s="61"/>
      <c r="DM194" s="61"/>
      <c r="DN194" s="61"/>
      <c r="DO194" s="61"/>
      <c r="DP194" s="61"/>
      <c r="DQ194" s="61"/>
      <c r="DR194" s="61"/>
      <c r="DS194" s="61"/>
      <c r="DT194" s="61"/>
      <c r="DU194" s="61"/>
      <c r="DV194" s="61"/>
      <c r="DW194" s="61"/>
      <c r="DX194" s="61"/>
      <c r="DY194" s="61"/>
      <c r="DZ194" s="61"/>
      <c r="EA194" s="61"/>
      <c r="EB194" s="61"/>
      <c r="EC194" s="61"/>
      <c r="ED194" s="61"/>
      <c r="EE194" s="61"/>
    </row>
    <row r="195" spans="2:135" s="2" customFormat="1" ht="84" customHeight="1" x14ac:dyDescent="0.3">
      <c r="B195" s="1"/>
      <c r="C195" s="61">
        <v>33635</v>
      </c>
      <c r="D195" s="61" t="s">
        <v>1080</v>
      </c>
      <c r="E195" s="3" t="s">
        <v>1081</v>
      </c>
      <c r="F195" s="61" t="s">
        <v>1082</v>
      </c>
      <c r="G195" s="62" t="str">
        <f t="shared" si="12"/>
        <v xml:space="preserve">URF2026_NOP_092_01_Implementar la estrategia de gestión del conocimiento_Primer semestre_Ruta del Crecimiento y Ruta del Servicio </v>
      </c>
      <c r="H195" s="63" t="s">
        <v>1083</v>
      </c>
      <c r="I195" s="61" t="s">
        <v>1084</v>
      </c>
      <c r="J195" s="61" t="s">
        <v>1085</v>
      </c>
      <c r="K195" s="61" t="s">
        <v>1057</v>
      </c>
      <c r="L195" s="64" t="s">
        <v>900</v>
      </c>
      <c r="M195" s="64" t="s">
        <v>906</v>
      </c>
      <c r="N195" s="65">
        <v>46204</v>
      </c>
      <c r="O195" s="65">
        <v>46233.999305555553</v>
      </c>
      <c r="P195" s="66">
        <f t="shared" si="13"/>
        <v>29.999305555553292</v>
      </c>
      <c r="Q195" s="64" t="s">
        <v>883</v>
      </c>
      <c r="R195" s="64"/>
      <c r="S195" s="67" t="s">
        <v>175</v>
      </c>
      <c r="T195" s="61" t="s">
        <v>1086</v>
      </c>
      <c r="U195" s="100">
        <v>0.5</v>
      </c>
      <c r="V195" s="63" t="s">
        <v>7</v>
      </c>
      <c r="W195" s="101" t="s">
        <v>177</v>
      </c>
      <c r="X195" s="67" t="s">
        <v>624</v>
      </c>
      <c r="Y195" s="67" t="s">
        <v>798</v>
      </c>
      <c r="Z195" s="67" t="s">
        <v>799</v>
      </c>
      <c r="AA195" s="61" t="s">
        <v>181</v>
      </c>
      <c r="AB195" s="61"/>
      <c r="AC195" s="61" t="s">
        <v>182</v>
      </c>
      <c r="AD195" s="61"/>
      <c r="AE195" s="68" t="str">
        <f t="shared" si="14"/>
        <v>Talento Humano
Tecnológicos</v>
      </c>
      <c r="AF195" s="61"/>
      <c r="AG195" s="61" t="s">
        <v>183</v>
      </c>
      <c r="AH195" s="61" t="s">
        <v>183</v>
      </c>
      <c r="AI195" s="69">
        <v>0</v>
      </c>
      <c r="AJ195" s="70"/>
      <c r="AK195" s="61" t="s">
        <v>183</v>
      </c>
      <c r="AL195" s="61" t="s">
        <v>183</v>
      </c>
      <c r="AM195" s="69">
        <v>0</v>
      </c>
      <c r="AN195" s="70"/>
      <c r="AO195" s="61" t="s">
        <v>183</v>
      </c>
      <c r="AP195" s="61" t="s">
        <v>183</v>
      </c>
      <c r="AQ195" s="69">
        <v>0</v>
      </c>
      <c r="AR195" s="70"/>
      <c r="AS195" s="61" t="s">
        <v>183</v>
      </c>
      <c r="AT195" s="61" t="s">
        <v>183</v>
      </c>
      <c r="AU195" s="69">
        <v>0</v>
      </c>
      <c r="AV195" s="70"/>
      <c r="AW195" s="61" t="s">
        <v>183</v>
      </c>
      <c r="AX195" s="61" t="s">
        <v>183</v>
      </c>
      <c r="AY195" s="69">
        <v>0</v>
      </c>
      <c r="AZ195" s="70"/>
      <c r="BA195" s="61" t="s">
        <v>183</v>
      </c>
      <c r="BB195" s="61" t="s">
        <v>183</v>
      </c>
      <c r="BC195" s="69">
        <v>0</v>
      </c>
      <c r="BD195" s="61"/>
      <c r="BE195" s="61" t="s">
        <v>183</v>
      </c>
      <c r="BF195" s="61"/>
      <c r="BG195" s="61" t="s">
        <v>183</v>
      </c>
      <c r="BH195" s="61"/>
      <c r="BI195" s="61"/>
      <c r="BJ195" s="61"/>
      <c r="BK195" s="61" t="s">
        <v>118</v>
      </c>
      <c r="BL195" s="61"/>
      <c r="BM195" s="61"/>
      <c r="BN195" s="61"/>
      <c r="BO195" s="61"/>
      <c r="BP195" s="61"/>
      <c r="BQ195" s="61" t="s">
        <v>183</v>
      </c>
      <c r="BR195" s="61" t="s">
        <v>183</v>
      </c>
      <c r="BS195" s="61"/>
      <c r="BT195" s="61" t="s">
        <v>183</v>
      </c>
      <c r="BU195" s="61"/>
      <c r="BV195" s="61" t="s">
        <v>183</v>
      </c>
      <c r="BW195" s="61"/>
      <c r="BX195" s="61" t="s">
        <v>183</v>
      </c>
      <c r="BY195" s="61" t="s">
        <v>183</v>
      </c>
      <c r="BZ195" s="61"/>
      <c r="CA195" s="61" t="s">
        <v>183</v>
      </c>
      <c r="CB195" s="61"/>
      <c r="CC195" s="61" t="s">
        <v>183</v>
      </c>
      <c r="CD195" s="61"/>
      <c r="CE195" s="61" t="s">
        <v>183</v>
      </c>
      <c r="CF195" s="61" t="s">
        <v>133</v>
      </c>
      <c r="CG195" s="61"/>
      <c r="CH195" s="68" t="str">
        <f t="shared" si="15"/>
        <v>12_Plan Estratégico de Gestión de Talento Humano - PEGTH
24_Operación del Sistema de Gestión Institucional - SGI</v>
      </c>
      <c r="CI195" s="61" t="s">
        <v>800</v>
      </c>
      <c r="CJ195" s="61"/>
      <c r="CK195" s="61"/>
      <c r="CL195" s="61"/>
      <c r="CM195" s="61"/>
      <c r="CN195" s="61" t="s">
        <v>447</v>
      </c>
      <c r="CO195" s="61"/>
      <c r="CP195" s="68" t="str">
        <f t="shared" si="16"/>
        <v>D01_Talento Humano
D06_Gestión del conocimiento y la innovación</v>
      </c>
      <c r="CQ195" s="61" t="s">
        <v>801</v>
      </c>
      <c r="CR195" s="61"/>
      <c r="CS195" s="61"/>
      <c r="CT195" s="61"/>
      <c r="CU195" s="61"/>
      <c r="CV195" s="61"/>
      <c r="CW195" s="61"/>
      <c r="CX195" s="61"/>
      <c r="CY195" s="61"/>
      <c r="CZ195" s="61"/>
      <c r="DA195" s="61"/>
      <c r="DB195" s="61"/>
      <c r="DC195" s="61"/>
      <c r="DD195" s="61"/>
      <c r="DE195" s="61"/>
      <c r="DF195" s="61"/>
      <c r="DG195" s="61"/>
      <c r="DH195" s="61" t="s">
        <v>448</v>
      </c>
      <c r="DI195" s="61"/>
      <c r="DJ195" s="68" t="str">
        <f t="shared" si="17"/>
        <v>D01_P01_Gestión Estratégica del Talento Humano
D06_P18_Gestión del conocimiento y la innovación</v>
      </c>
      <c r="DK195" s="61" t="s">
        <v>160</v>
      </c>
      <c r="DL195" s="61"/>
      <c r="DM195" s="61"/>
      <c r="DN195" s="61"/>
      <c r="DO195" s="61"/>
      <c r="DP195" s="61"/>
      <c r="DQ195" s="61"/>
      <c r="DR195" s="61"/>
      <c r="DS195" s="61"/>
      <c r="DT195" s="61"/>
      <c r="DU195" s="61"/>
      <c r="DV195" s="61"/>
      <c r="DW195" s="61"/>
      <c r="DX195" s="61"/>
      <c r="DY195" s="61"/>
      <c r="DZ195" s="61"/>
      <c r="EA195" s="61"/>
      <c r="EB195" s="61"/>
      <c r="EC195" s="61"/>
      <c r="ED195" s="61"/>
      <c r="EE195" s="61"/>
    </row>
    <row r="196" spans="2:135" s="2" customFormat="1" ht="84" customHeight="1" x14ac:dyDescent="0.3">
      <c r="B196" s="1"/>
      <c r="C196" s="61">
        <v>33637</v>
      </c>
      <c r="D196" s="61" t="s">
        <v>1087</v>
      </c>
      <c r="E196" s="3" t="s">
        <v>1088</v>
      </c>
      <c r="F196" s="61" t="s">
        <v>1089</v>
      </c>
      <c r="G196" s="62" t="str">
        <f t="shared" si="12"/>
        <v xml:space="preserve">URF2026_NOP_092_02_Implementar la estrategia de gestión del conocimiento, Segundo semestre_Ruta del Crecimiento y Ruta del Servicio. </v>
      </c>
      <c r="H196" s="63" t="s">
        <v>1083</v>
      </c>
      <c r="I196" s="61" t="s">
        <v>1084</v>
      </c>
      <c r="J196" s="61" t="s">
        <v>1085</v>
      </c>
      <c r="K196" s="61" t="s">
        <v>1057</v>
      </c>
      <c r="L196" s="64" t="s">
        <v>900</v>
      </c>
      <c r="M196" s="64" t="s">
        <v>906</v>
      </c>
      <c r="N196" s="65">
        <v>46357</v>
      </c>
      <c r="O196" s="65">
        <v>46386.999305555553</v>
      </c>
      <c r="P196" s="66">
        <f t="shared" si="13"/>
        <v>29.999305555553292</v>
      </c>
      <c r="Q196" s="64" t="s">
        <v>883</v>
      </c>
      <c r="R196" s="64"/>
      <c r="S196" s="67" t="s">
        <v>175</v>
      </c>
      <c r="T196" s="61" t="s">
        <v>1086</v>
      </c>
      <c r="U196" s="100">
        <v>0.5</v>
      </c>
      <c r="V196" s="63" t="s">
        <v>7</v>
      </c>
      <c r="W196" s="101" t="s">
        <v>177</v>
      </c>
      <c r="X196" s="67" t="s">
        <v>624</v>
      </c>
      <c r="Y196" s="67" t="s">
        <v>798</v>
      </c>
      <c r="Z196" s="67" t="s">
        <v>799</v>
      </c>
      <c r="AA196" s="61" t="s">
        <v>181</v>
      </c>
      <c r="AB196" s="61"/>
      <c r="AC196" s="61" t="s">
        <v>182</v>
      </c>
      <c r="AD196" s="61"/>
      <c r="AE196" s="68" t="str">
        <f t="shared" si="14"/>
        <v>Talento Humano
Tecnológicos</v>
      </c>
      <c r="AF196" s="61"/>
      <c r="AG196" s="61" t="s">
        <v>183</v>
      </c>
      <c r="AH196" s="61" t="s">
        <v>183</v>
      </c>
      <c r="AI196" s="69">
        <v>0</v>
      </c>
      <c r="AJ196" s="70"/>
      <c r="AK196" s="61" t="s">
        <v>183</v>
      </c>
      <c r="AL196" s="61" t="s">
        <v>183</v>
      </c>
      <c r="AM196" s="69">
        <v>0</v>
      </c>
      <c r="AN196" s="70"/>
      <c r="AO196" s="61" t="s">
        <v>183</v>
      </c>
      <c r="AP196" s="61" t="s">
        <v>183</v>
      </c>
      <c r="AQ196" s="69">
        <v>0</v>
      </c>
      <c r="AR196" s="70"/>
      <c r="AS196" s="61" t="s">
        <v>183</v>
      </c>
      <c r="AT196" s="61" t="s">
        <v>183</v>
      </c>
      <c r="AU196" s="69">
        <v>0</v>
      </c>
      <c r="AV196" s="70"/>
      <c r="AW196" s="61" t="s">
        <v>183</v>
      </c>
      <c r="AX196" s="61" t="s">
        <v>183</v>
      </c>
      <c r="AY196" s="69">
        <v>0</v>
      </c>
      <c r="AZ196" s="70"/>
      <c r="BA196" s="61" t="s">
        <v>183</v>
      </c>
      <c r="BB196" s="61" t="s">
        <v>183</v>
      </c>
      <c r="BC196" s="69">
        <v>0</v>
      </c>
      <c r="BD196" s="61"/>
      <c r="BE196" s="61" t="s">
        <v>183</v>
      </c>
      <c r="BF196" s="61"/>
      <c r="BG196" s="61" t="s">
        <v>183</v>
      </c>
      <c r="BH196" s="61"/>
      <c r="BI196" s="61"/>
      <c r="BJ196" s="61"/>
      <c r="BK196" s="61" t="s">
        <v>118</v>
      </c>
      <c r="BL196" s="61"/>
      <c r="BM196" s="61"/>
      <c r="BN196" s="61"/>
      <c r="BO196" s="61"/>
      <c r="BP196" s="61"/>
      <c r="BQ196" s="61" t="s">
        <v>183</v>
      </c>
      <c r="BR196" s="61" t="s">
        <v>183</v>
      </c>
      <c r="BS196" s="61"/>
      <c r="BT196" s="61" t="s">
        <v>183</v>
      </c>
      <c r="BU196" s="61"/>
      <c r="BV196" s="61" t="s">
        <v>183</v>
      </c>
      <c r="BW196" s="61"/>
      <c r="BX196" s="61" t="s">
        <v>183</v>
      </c>
      <c r="BY196" s="61" t="s">
        <v>183</v>
      </c>
      <c r="BZ196" s="61"/>
      <c r="CA196" s="61" t="s">
        <v>183</v>
      </c>
      <c r="CB196" s="61"/>
      <c r="CC196" s="61" t="s">
        <v>183</v>
      </c>
      <c r="CD196" s="61"/>
      <c r="CE196" s="61" t="s">
        <v>183</v>
      </c>
      <c r="CF196" s="61" t="s">
        <v>133</v>
      </c>
      <c r="CG196" s="61"/>
      <c r="CH196" s="68" t="str">
        <f t="shared" si="15"/>
        <v>12_Plan Estratégico de Gestión de Talento Humano - PEGTH
24_Operación del Sistema de Gestión Institucional - SGI</v>
      </c>
      <c r="CI196" s="61" t="s">
        <v>800</v>
      </c>
      <c r="CJ196" s="61"/>
      <c r="CK196" s="61"/>
      <c r="CL196" s="61"/>
      <c r="CM196" s="61"/>
      <c r="CN196" s="61" t="s">
        <v>447</v>
      </c>
      <c r="CO196" s="61"/>
      <c r="CP196" s="68" t="str">
        <f t="shared" si="16"/>
        <v>D01_Talento Humano
D06_Gestión del conocimiento y la innovación</v>
      </c>
      <c r="CQ196" s="61" t="s">
        <v>801</v>
      </c>
      <c r="CR196" s="61"/>
      <c r="CS196" s="61"/>
      <c r="CT196" s="61"/>
      <c r="CU196" s="61"/>
      <c r="CV196" s="61"/>
      <c r="CW196" s="61"/>
      <c r="CX196" s="61"/>
      <c r="CY196" s="61"/>
      <c r="CZ196" s="61"/>
      <c r="DA196" s="61"/>
      <c r="DB196" s="61"/>
      <c r="DC196" s="61"/>
      <c r="DD196" s="61"/>
      <c r="DE196" s="61"/>
      <c r="DF196" s="61"/>
      <c r="DG196" s="61"/>
      <c r="DH196" s="61" t="s">
        <v>448</v>
      </c>
      <c r="DI196" s="61"/>
      <c r="DJ196" s="68" t="str">
        <f t="shared" si="17"/>
        <v>D01_P01_Gestión Estratégica del Talento Humano
D06_P18_Gestión del conocimiento y la innovación</v>
      </c>
      <c r="DK196" s="61" t="s">
        <v>160</v>
      </c>
      <c r="DL196" s="61"/>
      <c r="DM196" s="61"/>
      <c r="DN196" s="61"/>
      <c r="DO196" s="61"/>
      <c r="DP196" s="61"/>
      <c r="DQ196" s="61"/>
      <c r="DR196" s="61"/>
      <c r="DS196" s="61"/>
      <c r="DT196" s="61"/>
      <c r="DU196" s="61"/>
      <c r="DV196" s="61"/>
      <c r="DW196" s="61"/>
      <c r="DX196" s="61"/>
      <c r="DY196" s="61"/>
      <c r="DZ196" s="61"/>
      <c r="EA196" s="61"/>
      <c r="EB196" s="61"/>
      <c r="EC196" s="61"/>
      <c r="ED196" s="61"/>
      <c r="EE196" s="61"/>
    </row>
    <row r="197" spans="2:135" s="2" customFormat="1" ht="84" customHeight="1" x14ac:dyDescent="0.3">
      <c r="B197" s="1"/>
      <c r="C197" s="61">
        <v>33633</v>
      </c>
      <c r="D197" s="61" t="s">
        <v>1090</v>
      </c>
      <c r="E197" s="3" t="s">
        <v>1091</v>
      </c>
      <c r="F197" s="61" t="s">
        <v>1092</v>
      </c>
      <c r="G197" s="62" t="str">
        <f t="shared" si="12"/>
        <v xml:space="preserve">URF2026_NOP_090_03_Apoyar la evaluación de los Acuerdos de Gestión 2026, Primer seguimiento_Ruta de la Calidad. </v>
      </c>
      <c r="H197" s="63" t="s">
        <v>1093</v>
      </c>
      <c r="I197" s="61" t="s">
        <v>1094</v>
      </c>
      <c r="J197" s="61" t="s">
        <v>1095</v>
      </c>
      <c r="K197" s="61" t="s">
        <v>1057</v>
      </c>
      <c r="L197" s="64" t="s">
        <v>900</v>
      </c>
      <c r="M197" s="64" t="s">
        <v>906</v>
      </c>
      <c r="N197" s="65">
        <v>46296</v>
      </c>
      <c r="O197" s="65">
        <v>46326.999305555553</v>
      </c>
      <c r="P197" s="66">
        <f t="shared" si="13"/>
        <v>30.999305555553292</v>
      </c>
      <c r="Q197" s="64" t="s">
        <v>883</v>
      </c>
      <c r="R197" s="64"/>
      <c r="S197" s="67" t="s">
        <v>175</v>
      </c>
      <c r="T197" s="61" t="s">
        <v>1096</v>
      </c>
      <c r="U197" s="100">
        <v>0.3</v>
      </c>
      <c r="V197" s="63" t="s">
        <v>7</v>
      </c>
      <c r="W197" s="101" t="s">
        <v>177</v>
      </c>
      <c r="X197" s="67" t="s">
        <v>624</v>
      </c>
      <c r="Y197" s="67" t="s">
        <v>798</v>
      </c>
      <c r="Z197" s="67" t="s">
        <v>1059</v>
      </c>
      <c r="AA197" s="61" t="s">
        <v>181</v>
      </c>
      <c r="AB197" s="61"/>
      <c r="AC197" s="61" t="s">
        <v>182</v>
      </c>
      <c r="AD197" s="61"/>
      <c r="AE197" s="68" t="str">
        <f t="shared" si="14"/>
        <v>Talento Humano
Tecnológicos</v>
      </c>
      <c r="AF197" s="61"/>
      <c r="AG197" s="61" t="s">
        <v>183</v>
      </c>
      <c r="AH197" s="61" t="s">
        <v>183</v>
      </c>
      <c r="AI197" s="69">
        <v>0</v>
      </c>
      <c r="AJ197" s="70"/>
      <c r="AK197" s="61" t="s">
        <v>183</v>
      </c>
      <c r="AL197" s="61" t="s">
        <v>183</v>
      </c>
      <c r="AM197" s="69">
        <v>0</v>
      </c>
      <c r="AN197" s="70"/>
      <c r="AO197" s="61" t="s">
        <v>183</v>
      </c>
      <c r="AP197" s="61" t="s">
        <v>183</v>
      </c>
      <c r="AQ197" s="69">
        <v>0</v>
      </c>
      <c r="AR197" s="70"/>
      <c r="AS197" s="61" t="s">
        <v>183</v>
      </c>
      <c r="AT197" s="61" t="s">
        <v>183</v>
      </c>
      <c r="AU197" s="69">
        <v>0</v>
      </c>
      <c r="AV197" s="70"/>
      <c r="AW197" s="61" t="s">
        <v>183</v>
      </c>
      <c r="AX197" s="61" t="s">
        <v>183</v>
      </c>
      <c r="AY197" s="69">
        <v>0</v>
      </c>
      <c r="AZ197" s="70"/>
      <c r="BA197" s="61" t="s">
        <v>183</v>
      </c>
      <c r="BB197" s="61" t="s">
        <v>183</v>
      </c>
      <c r="BC197" s="69">
        <v>0</v>
      </c>
      <c r="BD197" s="61"/>
      <c r="BE197" s="61" t="s">
        <v>183</v>
      </c>
      <c r="BF197" s="61"/>
      <c r="BG197" s="61" t="s">
        <v>183</v>
      </c>
      <c r="BH197" s="61"/>
      <c r="BI197" s="61"/>
      <c r="BJ197" s="61"/>
      <c r="BK197" s="61" t="s">
        <v>118</v>
      </c>
      <c r="BL197" s="61"/>
      <c r="BM197" s="61"/>
      <c r="BN197" s="61"/>
      <c r="BO197" s="61"/>
      <c r="BP197" s="61"/>
      <c r="BQ197" s="61" t="s">
        <v>183</v>
      </c>
      <c r="BR197" s="61" t="s">
        <v>183</v>
      </c>
      <c r="BS197" s="61"/>
      <c r="BT197" s="61" t="s">
        <v>183</v>
      </c>
      <c r="BU197" s="61"/>
      <c r="BV197" s="61" t="s">
        <v>183</v>
      </c>
      <c r="BW197" s="61"/>
      <c r="BX197" s="61" t="s">
        <v>183</v>
      </c>
      <c r="BY197" s="61" t="s">
        <v>183</v>
      </c>
      <c r="BZ197" s="61"/>
      <c r="CA197" s="61" t="s">
        <v>183</v>
      </c>
      <c r="CB197" s="61"/>
      <c r="CC197" s="61" t="s">
        <v>183</v>
      </c>
      <c r="CD197" s="61"/>
      <c r="CE197" s="61" t="s">
        <v>183</v>
      </c>
      <c r="CF197" s="61" t="s">
        <v>133</v>
      </c>
      <c r="CG197" s="61"/>
      <c r="CH197" s="68" t="str">
        <f t="shared" si="15"/>
        <v>12_Plan Estratégico de Gestión de Talento Humano - PEGTH
24_Operación del Sistema de Gestión Institucional - SGI</v>
      </c>
      <c r="CI197" s="61" t="s">
        <v>800</v>
      </c>
      <c r="CJ197" s="61"/>
      <c r="CK197" s="61"/>
      <c r="CL197" s="61"/>
      <c r="CM197" s="61"/>
      <c r="CN197" s="61"/>
      <c r="CO197" s="61"/>
      <c r="CP197" s="68" t="str">
        <f t="shared" si="16"/>
        <v>D01_Talento Humano</v>
      </c>
      <c r="CQ197" s="61" t="s">
        <v>801</v>
      </c>
      <c r="CR197" s="61"/>
      <c r="CS197" s="61"/>
      <c r="CT197" s="61"/>
      <c r="CU197" s="61"/>
      <c r="CV197" s="61"/>
      <c r="CW197" s="61"/>
      <c r="CX197" s="61"/>
      <c r="CY197" s="61"/>
      <c r="CZ197" s="61"/>
      <c r="DA197" s="61"/>
      <c r="DB197" s="61"/>
      <c r="DC197" s="61"/>
      <c r="DD197" s="61"/>
      <c r="DE197" s="61"/>
      <c r="DF197" s="61"/>
      <c r="DG197" s="61"/>
      <c r="DH197" s="61"/>
      <c r="DI197" s="61"/>
      <c r="DJ197" s="68" t="str">
        <f t="shared" si="17"/>
        <v>D01_P01_Gestión Estratégica del Talento Humano</v>
      </c>
      <c r="DK197" s="61" t="s">
        <v>160</v>
      </c>
      <c r="DL197" s="61"/>
      <c r="DM197" s="61"/>
      <c r="DN197" s="61"/>
      <c r="DO197" s="61"/>
      <c r="DP197" s="61"/>
      <c r="DQ197" s="61"/>
      <c r="DR197" s="61"/>
      <c r="DS197" s="61"/>
      <c r="DT197" s="61"/>
      <c r="DU197" s="61"/>
      <c r="DV197" s="61"/>
      <c r="DW197" s="61"/>
      <c r="DX197" s="61"/>
      <c r="DY197" s="61"/>
      <c r="DZ197" s="61"/>
      <c r="EA197" s="61"/>
      <c r="EB197" s="61"/>
      <c r="EC197" s="61"/>
      <c r="ED197" s="61"/>
      <c r="EE197" s="61"/>
    </row>
    <row r="198" spans="2:135" s="2" customFormat="1" ht="84" customHeight="1" x14ac:dyDescent="0.3">
      <c r="B198" s="1"/>
      <c r="C198" s="61">
        <v>33073</v>
      </c>
      <c r="D198" s="61" t="s">
        <v>1097</v>
      </c>
      <c r="E198" s="3" t="s">
        <v>1098</v>
      </c>
      <c r="F198" s="61" t="s">
        <v>1099</v>
      </c>
      <c r="G198" s="62" t="str">
        <f t="shared" si="12"/>
        <v>URF2026_NOP_091_01_Realizar seguimiento al proceso de concertación y evaluación del desempeño</v>
      </c>
      <c r="H198" s="63" t="s">
        <v>1100</v>
      </c>
      <c r="I198" s="61" t="s">
        <v>1101</v>
      </c>
      <c r="J198" s="61" t="s">
        <v>1102</v>
      </c>
      <c r="K198" s="61" t="s">
        <v>1057</v>
      </c>
      <c r="L198" s="64" t="s">
        <v>900</v>
      </c>
      <c r="M198" s="64" t="s">
        <v>906</v>
      </c>
      <c r="N198" s="65">
        <v>46078</v>
      </c>
      <c r="O198" s="65">
        <v>46142.999305555553</v>
      </c>
      <c r="P198" s="66">
        <f t="shared" si="13"/>
        <v>64.999305555553292</v>
      </c>
      <c r="Q198" s="64" t="s">
        <v>883</v>
      </c>
      <c r="R198" s="64"/>
      <c r="S198" s="67" t="s">
        <v>175</v>
      </c>
      <c r="T198" s="61" t="s">
        <v>1103</v>
      </c>
      <c r="U198" s="100">
        <v>0.6</v>
      </c>
      <c r="V198" s="63" t="s">
        <v>7</v>
      </c>
      <c r="W198" s="101" t="s">
        <v>177</v>
      </c>
      <c r="X198" s="67" t="s">
        <v>624</v>
      </c>
      <c r="Y198" s="67" t="s">
        <v>798</v>
      </c>
      <c r="Z198" s="67" t="s">
        <v>1059</v>
      </c>
      <c r="AA198" s="61" t="s">
        <v>181</v>
      </c>
      <c r="AB198" s="61"/>
      <c r="AC198" s="61" t="s">
        <v>182</v>
      </c>
      <c r="AD198" s="61"/>
      <c r="AE198" s="68" t="str">
        <f t="shared" si="14"/>
        <v>Talento Humano
Tecnológicos</v>
      </c>
      <c r="AF198" s="61"/>
      <c r="AG198" s="61" t="s">
        <v>183</v>
      </c>
      <c r="AH198" s="61" t="s">
        <v>183</v>
      </c>
      <c r="AI198" s="69">
        <v>0</v>
      </c>
      <c r="AJ198" s="70"/>
      <c r="AK198" s="61" t="s">
        <v>183</v>
      </c>
      <c r="AL198" s="61" t="s">
        <v>183</v>
      </c>
      <c r="AM198" s="69">
        <v>0</v>
      </c>
      <c r="AN198" s="70"/>
      <c r="AO198" s="61" t="s">
        <v>183</v>
      </c>
      <c r="AP198" s="61" t="s">
        <v>183</v>
      </c>
      <c r="AQ198" s="69">
        <v>0</v>
      </c>
      <c r="AR198" s="70"/>
      <c r="AS198" s="61" t="s">
        <v>183</v>
      </c>
      <c r="AT198" s="61" t="s">
        <v>183</v>
      </c>
      <c r="AU198" s="69">
        <v>0</v>
      </c>
      <c r="AV198" s="70"/>
      <c r="AW198" s="61" t="s">
        <v>183</v>
      </c>
      <c r="AX198" s="61" t="s">
        <v>183</v>
      </c>
      <c r="AY198" s="69">
        <v>0</v>
      </c>
      <c r="AZ198" s="70"/>
      <c r="BA198" s="61" t="s">
        <v>183</v>
      </c>
      <c r="BB198" s="61" t="s">
        <v>183</v>
      </c>
      <c r="BC198" s="69">
        <v>0</v>
      </c>
      <c r="BD198" s="61"/>
      <c r="BE198" s="61" t="s">
        <v>183</v>
      </c>
      <c r="BF198" s="61"/>
      <c r="BG198" s="61" t="s">
        <v>183</v>
      </c>
      <c r="BH198" s="61"/>
      <c r="BI198" s="61"/>
      <c r="BJ198" s="61"/>
      <c r="BK198" s="61" t="s">
        <v>118</v>
      </c>
      <c r="BL198" s="61"/>
      <c r="BM198" s="61"/>
      <c r="BN198" s="61"/>
      <c r="BO198" s="61"/>
      <c r="BP198" s="61"/>
      <c r="BQ198" s="61" t="s">
        <v>183</v>
      </c>
      <c r="BR198" s="61" t="s">
        <v>183</v>
      </c>
      <c r="BS198" s="61"/>
      <c r="BT198" s="61" t="s">
        <v>183</v>
      </c>
      <c r="BU198" s="61"/>
      <c r="BV198" s="61" t="s">
        <v>183</v>
      </c>
      <c r="BW198" s="61"/>
      <c r="BX198" s="61" t="s">
        <v>183</v>
      </c>
      <c r="BY198" s="61" t="s">
        <v>183</v>
      </c>
      <c r="BZ198" s="61"/>
      <c r="CA198" s="61" t="s">
        <v>183</v>
      </c>
      <c r="CB198" s="61"/>
      <c r="CC198" s="61" t="s">
        <v>183</v>
      </c>
      <c r="CD198" s="61"/>
      <c r="CE198" s="61" t="s">
        <v>183</v>
      </c>
      <c r="CF198" s="61" t="s">
        <v>133</v>
      </c>
      <c r="CG198" s="61"/>
      <c r="CH198" s="68" t="str">
        <f t="shared" si="15"/>
        <v>12_Plan Estratégico de Gestión de Talento Humano - PEGTH
24_Operación del Sistema de Gestión Institucional - SGI</v>
      </c>
      <c r="CI198" s="61" t="s">
        <v>800</v>
      </c>
      <c r="CJ198" s="61"/>
      <c r="CK198" s="61"/>
      <c r="CL198" s="61" t="s">
        <v>419</v>
      </c>
      <c r="CM198" s="61"/>
      <c r="CN198" s="61"/>
      <c r="CO198" s="61"/>
      <c r="CP198" s="68" t="str">
        <f t="shared" si="16"/>
        <v>D01_Talento Humano
D04_Evaluación de resultados</v>
      </c>
      <c r="CQ198" s="61" t="s">
        <v>801</v>
      </c>
      <c r="CR198" s="61"/>
      <c r="CS198" s="61"/>
      <c r="CT198" s="61"/>
      <c r="CU198" s="61"/>
      <c r="CV198" s="61"/>
      <c r="CW198" s="61"/>
      <c r="CX198" s="61"/>
      <c r="CY198" s="61"/>
      <c r="CZ198" s="61"/>
      <c r="DA198" s="61"/>
      <c r="DB198" s="61"/>
      <c r="DC198" s="61"/>
      <c r="DD198" s="61" t="s">
        <v>420</v>
      </c>
      <c r="DE198" s="61"/>
      <c r="DF198" s="61"/>
      <c r="DG198" s="61"/>
      <c r="DH198" s="61"/>
      <c r="DI198" s="61"/>
      <c r="DJ198" s="68" t="str">
        <f t="shared" si="17"/>
        <v>D01_P01_Gestión Estratégica del Talento Humano
D04_P14_Seguimiento y evaluación del desempeño institucional</v>
      </c>
      <c r="DK198" s="61" t="s">
        <v>160</v>
      </c>
      <c r="DL198" s="61"/>
      <c r="DM198" s="61"/>
      <c r="DN198" s="61"/>
      <c r="DO198" s="61"/>
      <c r="DP198" s="61"/>
      <c r="DQ198" s="61"/>
      <c r="DR198" s="61"/>
      <c r="DS198" s="61"/>
      <c r="DT198" s="61"/>
      <c r="DU198" s="61"/>
      <c r="DV198" s="61"/>
      <c r="DW198" s="61"/>
      <c r="DX198" s="61"/>
      <c r="DY198" s="61"/>
      <c r="DZ198" s="61"/>
      <c r="EA198" s="61"/>
      <c r="EB198" s="61"/>
      <c r="EC198" s="61"/>
      <c r="ED198" s="61"/>
      <c r="EE198" s="61"/>
    </row>
    <row r="199" spans="2:135" s="2" customFormat="1" ht="84" customHeight="1" x14ac:dyDescent="0.3">
      <c r="B199" s="1"/>
      <c r="C199" s="61">
        <v>33075</v>
      </c>
      <c r="D199" s="61" t="s">
        <v>1104</v>
      </c>
      <c r="E199" s="3" t="s">
        <v>1105</v>
      </c>
      <c r="F199" s="61" t="s">
        <v>1106</v>
      </c>
      <c r="G199" s="62" t="str">
        <f t="shared" si="12"/>
        <v>URF2026_NOP_090_01_Apoyar la evaluación final de los acuerdos de gestión de la vigencia 2026.</v>
      </c>
      <c r="H199" s="63" t="s">
        <v>1107</v>
      </c>
      <c r="I199" s="61" t="s">
        <v>1108</v>
      </c>
      <c r="J199" s="61" t="s">
        <v>1109</v>
      </c>
      <c r="K199" s="61" t="s">
        <v>1057</v>
      </c>
      <c r="L199" s="64" t="s">
        <v>900</v>
      </c>
      <c r="M199" s="64" t="s">
        <v>906</v>
      </c>
      <c r="N199" s="65">
        <v>46082</v>
      </c>
      <c r="O199" s="65">
        <v>46112.999305555553</v>
      </c>
      <c r="P199" s="66">
        <f t="shared" si="13"/>
        <v>30.999305555553292</v>
      </c>
      <c r="Q199" s="64" t="s">
        <v>883</v>
      </c>
      <c r="R199" s="64"/>
      <c r="S199" s="67" t="s">
        <v>175</v>
      </c>
      <c r="T199" s="61" t="s">
        <v>1103</v>
      </c>
      <c r="U199" s="100">
        <v>0.3</v>
      </c>
      <c r="V199" s="63" t="s">
        <v>7</v>
      </c>
      <c r="W199" s="101" t="s">
        <v>177</v>
      </c>
      <c r="X199" s="67" t="s">
        <v>624</v>
      </c>
      <c r="Y199" s="67" t="s">
        <v>798</v>
      </c>
      <c r="Z199" s="67" t="s">
        <v>1059</v>
      </c>
      <c r="AA199" s="61" t="s">
        <v>181</v>
      </c>
      <c r="AB199" s="61"/>
      <c r="AC199" s="61" t="s">
        <v>182</v>
      </c>
      <c r="AD199" s="61"/>
      <c r="AE199" s="68" t="str">
        <f t="shared" si="14"/>
        <v>Talento Humano
Tecnológicos</v>
      </c>
      <c r="AF199" s="61"/>
      <c r="AG199" s="61" t="s">
        <v>183</v>
      </c>
      <c r="AH199" s="61" t="s">
        <v>183</v>
      </c>
      <c r="AI199" s="69">
        <v>0</v>
      </c>
      <c r="AJ199" s="70"/>
      <c r="AK199" s="61" t="s">
        <v>183</v>
      </c>
      <c r="AL199" s="61" t="s">
        <v>183</v>
      </c>
      <c r="AM199" s="69">
        <v>0</v>
      </c>
      <c r="AN199" s="70"/>
      <c r="AO199" s="61" t="s">
        <v>183</v>
      </c>
      <c r="AP199" s="61" t="s">
        <v>183</v>
      </c>
      <c r="AQ199" s="69">
        <v>0</v>
      </c>
      <c r="AR199" s="70"/>
      <c r="AS199" s="61" t="s">
        <v>183</v>
      </c>
      <c r="AT199" s="61" t="s">
        <v>183</v>
      </c>
      <c r="AU199" s="69">
        <v>0</v>
      </c>
      <c r="AV199" s="70"/>
      <c r="AW199" s="61" t="s">
        <v>183</v>
      </c>
      <c r="AX199" s="61" t="s">
        <v>183</v>
      </c>
      <c r="AY199" s="69">
        <v>0</v>
      </c>
      <c r="AZ199" s="70"/>
      <c r="BA199" s="61" t="s">
        <v>183</v>
      </c>
      <c r="BB199" s="61" t="s">
        <v>183</v>
      </c>
      <c r="BC199" s="69">
        <v>0</v>
      </c>
      <c r="BD199" s="61"/>
      <c r="BE199" s="61" t="s">
        <v>183</v>
      </c>
      <c r="BF199" s="61"/>
      <c r="BG199" s="61" t="s">
        <v>183</v>
      </c>
      <c r="BH199" s="61"/>
      <c r="BI199" s="61"/>
      <c r="BJ199" s="61"/>
      <c r="BK199" s="61" t="s">
        <v>118</v>
      </c>
      <c r="BL199" s="61"/>
      <c r="BM199" s="61"/>
      <c r="BN199" s="61"/>
      <c r="BO199" s="61"/>
      <c r="BP199" s="61"/>
      <c r="BQ199" s="61" t="s">
        <v>183</v>
      </c>
      <c r="BR199" s="61" t="s">
        <v>183</v>
      </c>
      <c r="BS199" s="61"/>
      <c r="BT199" s="61" t="s">
        <v>183</v>
      </c>
      <c r="BU199" s="61"/>
      <c r="BV199" s="61" t="s">
        <v>183</v>
      </c>
      <c r="BW199" s="61"/>
      <c r="BX199" s="61" t="s">
        <v>183</v>
      </c>
      <c r="BY199" s="61" t="s">
        <v>183</v>
      </c>
      <c r="BZ199" s="61"/>
      <c r="CA199" s="61" t="s">
        <v>183</v>
      </c>
      <c r="CB199" s="61"/>
      <c r="CC199" s="61" t="s">
        <v>183</v>
      </c>
      <c r="CD199" s="61"/>
      <c r="CE199" s="61" t="s">
        <v>183</v>
      </c>
      <c r="CF199" s="61" t="s">
        <v>133</v>
      </c>
      <c r="CG199" s="61"/>
      <c r="CH199" s="68" t="str">
        <f t="shared" si="15"/>
        <v>12_Plan Estratégico de Gestión de Talento Humano - PEGTH
24_Operación del Sistema de Gestión Institucional - SGI</v>
      </c>
      <c r="CI199" s="61" t="s">
        <v>800</v>
      </c>
      <c r="CJ199" s="61"/>
      <c r="CK199" s="61"/>
      <c r="CL199" s="61"/>
      <c r="CM199" s="61"/>
      <c r="CN199" s="61"/>
      <c r="CO199" s="61"/>
      <c r="CP199" s="68" t="str">
        <f t="shared" si="16"/>
        <v>D01_Talento Humano</v>
      </c>
      <c r="CQ199" s="61" t="s">
        <v>801</v>
      </c>
      <c r="CR199" s="61"/>
      <c r="CS199" s="61"/>
      <c r="CT199" s="61"/>
      <c r="CU199" s="61"/>
      <c r="CV199" s="61"/>
      <c r="CW199" s="61"/>
      <c r="CX199" s="61"/>
      <c r="CY199" s="61"/>
      <c r="CZ199" s="61"/>
      <c r="DA199" s="61"/>
      <c r="DB199" s="61"/>
      <c r="DC199" s="61"/>
      <c r="DD199" s="61"/>
      <c r="DE199" s="61"/>
      <c r="DF199" s="61"/>
      <c r="DG199" s="61"/>
      <c r="DH199" s="61"/>
      <c r="DI199" s="61"/>
      <c r="DJ199" s="68" t="str">
        <f t="shared" si="17"/>
        <v>D01_P01_Gestión Estratégica del Talento Humano</v>
      </c>
      <c r="DK199" s="61" t="s">
        <v>160</v>
      </c>
      <c r="DL199" s="61"/>
      <c r="DM199" s="61"/>
      <c r="DN199" s="61"/>
      <c r="DO199" s="61"/>
      <c r="DP199" s="61"/>
      <c r="DQ199" s="61"/>
      <c r="DR199" s="61"/>
      <c r="DS199" s="61"/>
      <c r="DT199" s="61"/>
      <c r="DU199" s="61"/>
      <c r="DV199" s="61"/>
      <c r="DW199" s="61"/>
      <c r="DX199" s="61"/>
      <c r="DY199" s="61"/>
      <c r="DZ199" s="61"/>
      <c r="EA199" s="61"/>
      <c r="EB199" s="61"/>
      <c r="EC199" s="61"/>
      <c r="ED199" s="61"/>
      <c r="EE199" s="61"/>
    </row>
    <row r="200" spans="2:135" s="2" customFormat="1" ht="84" customHeight="1" x14ac:dyDescent="0.3">
      <c r="B200" s="1"/>
      <c r="C200" s="61">
        <v>33641</v>
      </c>
      <c r="D200" s="61" t="s">
        <v>1110</v>
      </c>
      <c r="E200" s="3" t="s">
        <v>1111</v>
      </c>
      <c r="F200" s="61" t="s">
        <v>1112</v>
      </c>
      <c r="G200" s="62" t="str">
        <f t="shared" si="12"/>
        <v>URF2026_NOP_093_01_Mantener actualizada la información de SIGEP_Primer semestre 2026_Ruta de la Información.</v>
      </c>
      <c r="H200" s="63" t="s">
        <v>1113</v>
      </c>
      <c r="I200" s="61" t="s">
        <v>1114</v>
      </c>
      <c r="J200" s="61" t="s">
        <v>1114</v>
      </c>
      <c r="K200" s="61" t="s">
        <v>1057</v>
      </c>
      <c r="L200" s="64" t="s">
        <v>900</v>
      </c>
      <c r="M200" s="64" t="s">
        <v>906</v>
      </c>
      <c r="N200" s="65">
        <v>46204</v>
      </c>
      <c r="O200" s="65">
        <v>46234.999305555553</v>
      </c>
      <c r="P200" s="66">
        <f t="shared" si="13"/>
        <v>30.999305555553292</v>
      </c>
      <c r="Q200" s="64" t="s">
        <v>883</v>
      </c>
      <c r="R200" s="64"/>
      <c r="S200" s="67" t="s">
        <v>175</v>
      </c>
      <c r="T200" s="61" t="s">
        <v>1115</v>
      </c>
      <c r="U200" s="100">
        <v>0.5</v>
      </c>
      <c r="V200" s="63" t="s">
        <v>7</v>
      </c>
      <c r="W200" s="101" t="s">
        <v>177</v>
      </c>
      <c r="X200" s="67" t="s">
        <v>624</v>
      </c>
      <c r="Y200" s="67" t="s">
        <v>798</v>
      </c>
      <c r="Z200" s="67" t="s">
        <v>1059</v>
      </c>
      <c r="AA200" s="61" t="s">
        <v>181</v>
      </c>
      <c r="AB200" s="61" t="s">
        <v>1060</v>
      </c>
      <c r="AC200" s="61" t="s">
        <v>182</v>
      </c>
      <c r="AD200" s="61"/>
      <c r="AE200" s="68" t="str">
        <f t="shared" si="14"/>
        <v>Talento Humano
Financieros
Tecnológicos</v>
      </c>
      <c r="AF200" s="61"/>
      <c r="AG200" s="61" t="s">
        <v>183</v>
      </c>
      <c r="AH200" s="61" t="s">
        <v>183</v>
      </c>
      <c r="AI200" s="69">
        <v>0</v>
      </c>
      <c r="AJ200" s="70"/>
      <c r="AK200" s="61" t="s">
        <v>183</v>
      </c>
      <c r="AL200" s="61" t="s">
        <v>183</v>
      </c>
      <c r="AM200" s="69">
        <v>0</v>
      </c>
      <c r="AN200" s="70"/>
      <c r="AO200" s="61" t="s">
        <v>183</v>
      </c>
      <c r="AP200" s="61" t="s">
        <v>183</v>
      </c>
      <c r="AQ200" s="69">
        <v>0</v>
      </c>
      <c r="AR200" s="70"/>
      <c r="AS200" s="61" t="s">
        <v>183</v>
      </c>
      <c r="AT200" s="61" t="s">
        <v>183</v>
      </c>
      <c r="AU200" s="69">
        <v>0</v>
      </c>
      <c r="AV200" s="70"/>
      <c r="AW200" s="61" t="s">
        <v>183</v>
      </c>
      <c r="AX200" s="61" t="s">
        <v>183</v>
      </c>
      <c r="AY200" s="69">
        <v>0</v>
      </c>
      <c r="AZ200" s="70"/>
      <c r="BA200" s="61" t="s">
        <v>183</v>
      </c>
      <c r="BB200" s="61" t="s">
        <v>183</v>
      </c>
      <c r="BC200" s="69">
        <v>0</v>
      </c>
      <c r="BD200" s="61"/>
      <c r="BE200" s="61" t="s">
        <v>183</v>
      </c>
      <c r="BF200" s="61"/>
      <c r="BG200" s="61" t="s">
        <v>183</v>
      </c>
      <c r="BH200" s="61"/>
      <c r="BI200" s="61"/>
      <c r="BJ200" s="61"/>
      <c r="BK200" s="61" t="s">
        <v>118</v>
      </c>
      <c r="BL200" s="61"/>
      <c r="BM200" s="61"/>
      <c r="BN200" s="61"/>
      <c r="BO200" s="61" t="s">
        <v>122</v>
      </c>
      <c r="BP200" s="61"/>
      <c r="BQ200" s="61" t="s">
        <v>183</v>
      </c>
      <c r="BR200" s="61" t="s">
        <v>183</v>
      </c>
      <c r="BS200" s="61"/>
      <c r="BT200" s="61" t="s">
        <v>183</v>
      </c>
      <c r="BU200" s="61"/>
      <c r="BV200" s="61" t="s">
        <v>183</v>
      </c>
      <c r="BW200" s="61"/>
      <c r="BX200" s="61" t="s">
        <v>183</v>
      </c>
      <c r="BY200" s="61" t="s">
        <v>183</v>
      </c>
      <c r="BZ200" s="61"/>
      <c r="CA200" s="61" t="s">
        <v>183</v>
      </c>
      <c r="CB200" s="61"/>
      <c r="CC200" s="61" t="s">
        <v>183</v>
      </c>
      <c r="CD200" s="61"/>
      <c r="CE200" s="61" t="s">
        <v>183</v>
      </c>
      <c r="CF200" s="61" t="s">
        <v>133</v>
      </c>
      <c r="CG200" s="61"/>
      <c r="CH200" s="68" t="str">
        <f t="shared" si="15"/>
        <v>12_Plan Estratégico de Gestión de Talento Humano - PEGTH
16_Plan de seguimiento al SIGEP - SIGEP
24_Operación del Sistema de Gestión Institucional - SGI</v>
      </c>
      <c r="CI200" s="61" t="s">
        <v>800</v>
      </c>
      <c r="CJ200" s="61"/>
      <c r="CK200" s="61"/>
      <c r="CL200" s="61"/>
      <c r="CM200" s="61"/>
      <c r="CN200" s="61"/>
      <c r="CO200" s="61"/>
      <c r="CP200" s="68" t="str">
        <f t="shared" si="16"/>
        <v>D01_Talento Humano</v>
      </c>
      <c r="CQ200" s="61" t="s">
        <v>801</v>
      </c>
      <c r="CR200" s="61"/>
      <c r="CS200" s="61"/>
      <c r="CT200" s="61"/>
      <c r="CU200" s="61"/>
      <c r="CV200" s="61"/>
      <c r="CW200" s="61"/>
      <c r="CX200" s="61"/>
      <c r="CY200" s="61"/>
      <c r="CZ200" s="61"/>
      <c r="DA200" s="61"/>
      <c r="DB200" s="61"/>
      <c r="DC200" s="61"/>
      <c r="DD200" s="61"/>
      <c r="DE200" s="61"/>
      <c r="DF200" s="61"/>
      <c r="DG200" s="61"/>
      <c r="DH200" s="61"/>
      <c r="DI200" s="61"/>
      <c r="DJ200" s="68" t="str">
        <f t="shared" si="17"/>
        <v>D01_P01_Gestión Estratégica del Talento Humano</v>
      </c>
      <c r="DK200" s="61" t="s">
        <v>160</v>
      </c>
      <c r="DL200" s="61"/>
      <c r="DM200" s="61"/>
      <c r="DN200" s="61"/>
      <c r="DO200" s="61"/>
      <c r="DP200" s="61"/>
      <c r="DQ200" s="61"/>
      <c r="DR200" s="61"/>
      <c r="DS200" s="61"/>
      <c r="DT200" s="61"/>
      <c r="DU200" s="61"/>
      <c r="DV200" s="61"/>
      <c r="DW200" s="61"/>
      <c r="DX200" s="61"/>
      <c r="DY200" s="61"/>
      <c r="DZ200" s="61"/>
      <c r="EA200" s="61"/>
      <c r="EB200" s="61"/>
      <c r="EC200" s="61"/>
      <c r="ED200" s="61"/>
      <c r="EE200" s="61"/>
    </row>
    <row r="201" spans="2:135" s="2" customFormat="1" ht="84" customHeight="1" x14ac:dyDescent="0.3">
      <c r="B201" s="1"/>
      <c r="C201" s="61">
        <v>33643</v>
      </c>
      <c r="D201" s="61" t="s">
        <v>1116</v>
      </c>
      <c r="E201" s="3" t="s">
        <v>1117</v>
      </c>
      <c r="F201" s="61" t="s">
        <v>1118</v>
      </c>
      <c r="G201" s="62" t="str">
        <f t="shared" si="12"/>
        <v xml:space="preserve">URF2026_NOP_093_02_Mantener actualizada la información de SIGEP_Segundo semestre 2026_Ruta de la Información. </v>
      </c>
      <c r="H201" s="63" t="s">
        <v>1119</v>
      </c>
      <c r="I201" s="61" t="s">
        <v>1114</v>
      </c>
      <c r="J201" s="61" t="s">
        <v>1114</v>
      </c>
      <c r="K201" s="61" t="s">
        <v>1057</v>
      </c>
      <c r="L201" s="64" t="s">
        <v>900</v>
      </c>
      <c r="M201" s="64" t="s">
        <v>906</v>
      </c>
      <c r="N201" s="65">
        <v>46296</v>
      </c>
      <c r="O201" s="65">
        <v>46325.999305555553</v>
      </c>
      <c r="P201" s="66">
        <f t="shared" si="13"/>
        <v>29.999305555553292</v>
      </c>
      <c r="Q201" s="64" t="s">
        <v>883</v>
      </c>
      <c r="R201" s="64"/>
      <c r="S201" s="67" t="s">
        <v>175</v>
      </c>
      <c r="T201" s="61" t="s">
        <v>1120</v>
      </c>
      <c r="U201" s="100">
        <v>0.5</v>
      </c>
      <c r="V201" s="63" t="s">
        <v>7</v>
      </c>
      <c r="W201" s="101" t="s">
        <v>177</v>
      </c>
      <c r="X201" s="67" t="s">
        <v>624</v>
      </c>
      <c r="Y201" s="67" t="s">
        <v>798</v>
      </c>
      <c r="Z201" s="67" t="s">
        <v>1059</v>
      </c>
      <c r="AA201" s="61" t="s">
        <v>181</v>
      </c>
      <c r="AB201" s="61"/>
      <c r="AC201" s="61" t="s">
        <v>182</v>
      </c>
      <c r="AD201" s="61"/>
      <c r="AE201" s="68" t="str">
        <f t="shared" si="14"/>
        <v>Talento Humano
Tecnológicos</v>
      </c>
      <c r="AF201" s="61"/>
      <c r="AG201" s="61" t="s">
        <v>183</v>
      </c>
      <c r="AH201" s="61" t="s">
        <v>183</v>
      </c>
      <c r="AI201" s="69">
        <v>0</v>
      </c>
      <c r="AJ201" s="70"/>
      <c r="AK201" s="61" t="s">
        <v>183</v>
      </c>
      <c r="AL201" s="61" t="s">
        <v>183</v>
      </c>
      <c r="AM201" s="69">
        <v>0</v>
      </c>
      <c r="AN201" s="70"/>
      <c r="AO201" s="61" t="s">
        <v>183</v>
      </c>
      <c r="AP201" s="61" t="s">
        <v>183</v>
      </c>
      <c r="AQ201" s="69">
        <v>0</v>
      </c>
      <c r="AR201" s="70"/>
      <c r="AS201" s="61" t="s">
        <v>183</v>
      </c>
      <c r="AT201" s="61" t="s">
        <v>183</v>
      </c>
      <c r="AU201" s="69">
        <v>0</v>
      </c>
      <c r="AV201" s="70"/>
      <c r="AW201" s="61" t="s">
        <v>183</v>
      </c>
      <c r="AX201" s="61" t="s">
        <v>183</v>
      </c>
      <c r="AY201" s="69">
        <v>0</v>
      </c>
      <c r="AZ201" s="70"/>
      <c r="BA201" s="61" t="s">
        <v>183</v>
      </c>
      <c r="BB201" s="61" t="s">
        <v>183</v>
      </c>
      <c r="BC201" s="69">
        <v>0</v>
      </c>
      <c r="BD201" s="61"/>
      <c r="BE201" s="61" t="s">
        <v>183</v>
      </c>
      <c r="BF201" s="61"/>
      <c r="BG201" s="61" t="s">
        <v>183</v>
      </c>
      <c r="BH201" s="61"/>
      <c r="BI201" s="61"/>
      <c r="BJ201" s="61"/>
      <c r="BK201" s="61" t="s">
        <v>118</v>
      </c>
      <c r="BL201" s="61"/>
      <c r="BM201" s="61"/>
      <c r="BN201" s="61"/>
      <c r="BO201" s="61" t="s">
        <v>122</v>
      </c>
      <c r="BP201" s="61"/>
      <c r="BQ201" s="61" t="s">
        <v>183</v>
      </c>
      <c r="BR201" s="61" t="s">
        <v>183</v>
      </c>
      <c r="BS201" s="61"/>
      <c r="BT201" s="61" t="s">
        <v>183</v>
      </c>
      <c r="BU201" s="61"/>
      <c r="BV201" s="61" t="s">
        <v>183</v>
      </c>
      <c r="BW201" s="61"/>
      <c r="BX201" s="61" t="s">
        <v>183</v>
      </c>
      <c r="BY201" s="61" t="s">
        <v>183</v>
      </c>
      <c r="BZ201" s="61"/>
      <c r="CA201" s="61" t="s">
        <v>183</v>
      </c>
      <c r="CB201" s="61"/>
      <c r="CC201" s="61" t="s">
        <v>183</v>
      </c>
      <c r="CD201" s="61"/>
      <c r="CE201" s="61" t="s">
        <v>183</v>
      </c>
      <c r="CF201" s="61" t="s">
        <v>133</v>
      </c>
      <c r="CG201" s="61"/>
      <c r="CH201" s="68" t="str">
        <f t="shared" si="15"/>
        <v>12_Plan Estratégico de Gestión de Talento Humano - PEGTH
16_Plan de seguimiento al SIGEP - SIGEP
24_Operación del Sistema de Gestión Institucional - SGI</v>
      </c>
      <c r="CI201" s="61" t="s">
        <v>800</v>
      </c>
      <c r="CJ201" s="61"/>
      <c r="CK201" s="61"/>
      <c r="CL201" s="61"/>
      <c r="CM201" s="61"/>
      <c r="CN201" s="61"/>
      <c r="CO201" s="61"/>
      <c r="CP201" s="68" t="str">
        <f t="shared" si="16"/>
        <v>D01_Talento Humano</v>
      </c>
      <c r="CQ201" s="61" t="s">
        <v>801</v>
      </c>
      <c r="CR201" s="61"/>
      <c r="CS201" s="61"/>
      <c r="CT201" s="61"/>
      <c r="CU201" s="61"/>
      <c r="CV201" s="61"/>
      <c r="CW201" s="61"/>
      <c r="CX201" s="61"/>
      <c r="CY201" s="61"/>
      <c r="CZ201" s="61"/>
      <c r="DA201" s="61"/>
      <c r="DB201" s="61"/>
      <c r="DC201" s="61"/>
      <c r="DD201" s="61"/>
      <c r="DE201" s="61"/>
      <c r="DF201" s="61"/>
      <c r="DG201" s="61"/>
      <c r="DH201" s="61"/>
      <c r="DI201" s="61"/>
      <c r="DJ201" s="68" t="str">
        <f t="shared" si="17"/>
        <v>D01_P01_Gestión Estratégica del Talento Humano</v>
      </c>
      <c r="DK201" s="61" t="s">
        <v>160</v>
      </c>
      <c r="DL201" s="61"/>
      <c r="DM201" s="61"/>
      <c r="DN201" s="61"/>
      <c r="DO201" s="61"/>
      <c r="DP201" s="61"/>
      <c r="DQ201" s="61"/>
      <c r="DR201" s="61"/>
      <c r="DS201" s="61"/>
      <c r="DT201" s="61"/>
      <c r="DU201" s="61"/>
      <c r="DV201" s="61"/>
      <c r="DW201" s="61"/>
      <c r="DX201" s="61"/>
      <c r="DY201" s="61"/>
      <c r="DZ201" s="61"/>
      <c r="EA201" s="61"/>
      <c r="EB201" s="61"/>
      <c r="EC201" s="61"/>
      <c r="ED201" s="61"/>
      <c r="EE201" s="61"/>
    </row>
    <row r="202" spans="2:135" s="2" customFormat="1" ht="84" customHeight="1" x14ac:dyDescent="0.3">
      <c r="B202" s="1"/>
      <c r="C202" s="61">
        <v>33645</v>
      </c>
      <c r="D202" s="61" t="s">
        <v>1121</v>
      </c>
      <c r="E202" s="3" t="s">
        <v>1122</v>
      </c>
      <c r="F202" s="61" t="s">
        <v>1123</v>
      </c>
      <c r="G202" s="62" t="str">
        <f t="shared" si="12"/>
        <v>URF2026_NOP_094_01_Ejecutar el Plan Anual de Vacantes y de Previsión de Recursos Humanos 2026_Primer semestre_Ruta de la Información.</v>
      </c>
      <c r="H202" s="63" t="s">
        <v>1124</v>
      </c>
      <c r="I202" s="61" t="s">
        <v>1125</v>
      </c>
      <c r="J202" s="61" t="s">
        <v>1125</v>
      </c>
      <c r="K202" s="61" t="s">
        <v>1057</v>
      </c>
      <c r="L202" s="64" t="s">
        <v>900</v>
      </c>
      <c r="M202" s="64" t="s">
        <v>906</v>
      </c>
      <c r="N202" s="65">
        <v>46204</v>
      </c>
      <c r="O202" s="65">
        <v>46234.999305555553</v>
      </c>
      <c r="P202" s="66">
        <f t="shared" si="13"/>
        <v>30.999305555553292</v>
      </c>
      <c r="Q202" s="64" t="s">
        <v>883</v>
      </c>
      <c r="R202" s="64"/>
      <c r="S202" s="67" t="s">
        <v>175</v>
      </c>
      <c r="T202" s="61" t="s">
        <v>1120</v>
      </c>
      <c r="U202" s="100">
        <v>0.5</v>
      </c>
      <c r="V202" s="63" t="s">
        <v>7</v>
      </c>
      <c r="W202" s="101" t="s">
        <v>177</v>
      </c>
      <c r="X202" s="67" t="s">
        <v>624</v>
      </c>
      <c r="Y202" s="67" t="s">
        <v>798</v>
      </c>
      <c r="Z202" s="67" t="s">
        <v>1059</v>
      </c>
      <c r="AA202" s="61" t="s">
        <v>181</v>
      </c>
      <c r="AB202" s="61"/>
      <c r="AC202" s="61" t="s">
        <v>182</v>
      </c>
      <c r="AD202" s="61"/>
      <c r="AE202" s="68" t="str">
        <f t="shared" si="14"/>
        <v>Talento Humano
Tecnológicos</v>
      </c>
      <c r="AF202" s="61"/>
      <c r="AG202" s="61" t="s">
        <v>183</v>
      </c>
      <c r="AH202" s="61" t="s">
        <v>183</v>
      </c>
      <c r="AI202" s="69">
        <v>0</v>
      </c>
      <c r="AJ202" s="70"/>
      <c r="AK202" s="61" t="s">
        <v>183</v>
      </c>
      <c r="AL202" s="61" t="s">
        <v>183</v>
      </c>
      <c r="AM202" s="69">
        <v>0</v>
      </c>
      <c r="AN202" s="70"/>
      <c r="AO202" s="61" t="s">
        <v>183</v>
      </c>
      <c r="AP202" s="61" t="s">
        <v>183</v>
      </c>
      <c r="AQ202" s="69">
        <v>0</v>
      </c>
      <c r="AR202" s="70"/>
      <c r="AS202" s="61" t="s">
        <v>183</v>
      </c>
      <c r="AT202" s="61" t="s">
        <v>183</v>
      </c>
      <c r="AU202" s="69">
        <v>0</v>
      </c>
      <c r="AV202" s="70"/>
      <c r="AW202" s="61" t="s">
        <v>183</v>
      </c>
      <c r="AX202" s="61" t="s">
        <v>183</v>
      </c>
      <c r="AY202" s="69">
        <v>0</v>
      </c>
      <c r="AZ202" s="70"/>
      <c r="BA202" s="61" t="s">
        <v>183</v>
      </c>
      <c r="BB202" s="61" t="s">
        <v>183</v>
      </c>
      <c r="BC202" s="69">
        <v>0</v>
      </c>
      <c r="BD202" s="61"/>
      <c r="BE202" s="61" t="s">
        <v>183</v>
      </c>
      <c r="BF202" s="61"/>
      <c r="BG202" s="61" t="s">
        <v>183</v>
      </c>
      <c r="BH202" s="61"/>
      <c r="BI202" s="61" t="s">
        <v>116</v>
      </c>
      <c r="BJ202" s="61" t="s">
        <v>117</v>
      </c>
      <c r="BK202" s="61" t="s">
        <v>118</v>
      </c>
      <c r="BL202" s="61"/>
      <c r="BM202" s="61"/>
      <c r="BN202" s="61"/>
      <c r="BO202" s="61"/>
      <c r="BP202" s="61" t="s">
        <v>52</v>
      </c>
      <c r="BQ202" s="61" t="s">
        <v>534</v>
      </c>
      <c r="BR202" s="61" t="s">
        <v>1126</v>
      </c>
      <c r="BS202" s="61"/>
      <c r="BT202" s="61" t="s">
        <v>183</v>
      </c>
      <c r="BU202" s="61"/>
      <c r="BV202" s="61" t="s">
        <v>183</v>
      </c>
      <c r="BW202" s="61"/>
      <c r="BX202" s="61" t="s">
        <v>183</v>
      </c>
      <c r="BY202" s="61" t="s">
        <v>183</v>
      </c>
      <c r="BZ202" s="61"/>
      <c r="CA202" s="61" t="s">
        <v>183</v>
      </c>
      <c r="CB202" s="61"/>
      <c r="CC202" s="61" t="s">
        <v>183</v>
      </c>
      <c r="CD202" s="61"/>
      <c r="CE202" s="61" t="s">
        <v>183</v>
      </c>
      <c r="CF202" s="61" t="s">
        <v>133</v>
      </c>
      <c r="CG202" s="61"/>
      <c r="CH202" s="68" t="str">
        <f t="shared" si="15"/>
        <v>10_Plan Anual de Vacantes - PAV
11_Plan de Previsión de Recursos Humanos - PPRH
12_Plan Estratégico de Gestión de Talento Humano - PEGTH
17_Programas de transparencia y ética pública - PTEP
24_Operación del Sistema de Gestión Institucional - SGI</v>
      </c>
      <c r="CI202" s="61" t="s">
        <v>800</v>
      </c>
      <c r="CJ202" s="61"/>
      <c r="CK202" s="61"/>
      <c r="CL202" s="61"/>
      <c r="CM202" s="61"/>
      <c r="CN202" s="61"/>
      <c r="CO202" s="61"/>
      <c r="CP202" s="68" t="str">
        <f t="shared" si="16"/>
        <v>D01_Talento Humano</v>
      </c>
      <c r="CQ202" s="61" t="s">
        <v>801</v>
      </c>
      <c r="CR202" s="61"/>
      <c r="CS202" s="61"/>
      <c r="CT202" s="61"/>
      <c r="CU202" s="61"/>
      <c r="CV202" s="61"/>
      <c r="CW202" s="61"/>
      <c r="CX202" s="61"/>
      <c r="CY202" s="61"/>
      <c r="CZ202" s="61"/>
      <c r="DA202" s="61"/>
      <c r="DB202" s="61"/>
      <c r="DC202" s="61"/>
      <c r="DD202" s="61"/>
      <c r="DE202" s="61"/>
      <c r="DF202" s="61"/>
      <c r="DG202" s="61"/>
      <c r="DH202" s="61"/>
      <c r="DI202" s="61"/>
      <c r="DJ202" s="68" t="str">
        <f t="shared" si="17"/>
        <v>D01_P01_Gestión Estratégica del Talento Humano</v>
      </c>
      <c r="DK202" s="61" t="s">
        <v>160</v>
      </c>
      <c r="DL202" s="61"/>
      <c r="DM202" s="61"/>
      <c r="DN202" s="61"/>
      <c r="DO202" s="61"/>
      <c r="DP202" s="61"/>
      <c r="DQ202" s="61"/>
      <c r="DR202" s="61"/>
      <c r="DS202" s="61"/>
      <c r="DT202" s="61"/>
      <c r="DU202" s="61"/>
      <c r="DV202" s="61"/>
      <c r="DW202" s="61"/>
      <c r="DX202" s="61"/>
      <c r="DY202" s="61"/>
      <c r="DZ202" s="61"/>
      <c r="EA202" s="61"/>
      <c r="EB202" s="61"/>
      <c r="EC202" s="61"/>
      <c r="ED202" s="61"/>
      <c r="EE202" s="61"/>
    </row>
    <row r="203" spans="2:135" s="2" customFormat="1" ht="84" customHeight="1" x14ac:dyDescent="0.3">
      <c r="B203" s="1"/>
      <c r="C203" s="61">
        <v>33647</v>
      </c>
      <c r="D203" s="61" t="s">
        <v>1127</v>
      </c>
      <c r="E203" s="3" t="s">
        <v>1128</v>
      </c>
      <c r="F203" s="61" t="s">
        <v>1129</v>
      </c>
      <c r="G203" s="62" t="str">
        <f t="shared" si="12"/>
        <v xml:space="preserve">URF2026_NOP_094_04_Ejecutar el Plan Anual de Vacantes y de Previsión de Recursos Humanos 2026_Segundo semestre_Ruta de la Información. </v>
      </c>
      <c r="H203" s="63" t="s">
        <v>1130</v>
      </c>
      <c r="I203" s="61" t="s">
        <v>1131</v>
      </c>
      <c r="J203" s="61" t="s">
        <v>1131</v>
      </c>
      <c r="K203" s="61" t="s">
        <v>1057</v>
      </c>
      <c r="L203" s="64" t="s">
        <v>900</v>
      </c>
      <c r="M203" s="64" t="s">
        <v>906</v>
      </c>
      <c r="N203" s="65">
        <v>46357</v>
      </c>
      <c r="O203" s="65">
        <v>46386.999305555553</v>
      </c>
      <c r="P203" s="66">
        <f t="shared" si="13"/>
        <v>29.999305555553292</v>
      </c>
      <c r="Q203" s="64" t="s">
        <v>883</v>
      </c>
      <c r="R203" s="64"/>
      <c r="S203" s="67" t="s">
        <v>175</v>
      </c>
      <c r="T203" s="61" t="s">
        <v>1132</v>
      </c>
      <c r="U203" s="100">
        <v>0.5</v>
      </c>
      <c r="V203" s="63" t="s">
        <v>7</v>
      </c>
      <c r="W203" s="101" t="s">
        <v>177</v>
      </c>
      <c r="X203" s="67" t="s">
        <v>624</v>
      </c>
      <c r="Y203" s="67" t="s">
        <v>798</v>
      </c>
      <c r="Z203" s="67" t="s">
        <v>1059</v>
      </c>
      <c r="AA203" s="61" t="s">
        <v>181</v>
      </c>
      <c r="AB203" s="61" t="s">
        <v>1060</v>
      </c>
      <c r="AC203" s="61" t="s">
        <v>182</v>
      </c>
      <c r="AD203" s="61"/>
      <c r="AE203" s="68" t="str">
        <f t="shared" si="14"/>
        <v>Talento Humano
Financieros
Tecnológicos</v>
      </c>
      <c r="AF203" s="61"/>
      <c r="AG203" s="61" t="s">
        <v>183</v>
      </c>
      <c r="AH203" s="61" t="s">
        <v>183</v>
      </c>
      <c r="AI203" s="69">
        <v>0</v>
      </c>
      <c r="AJ203" s="70"/>
      <c r="AK203" s="61" t="s">
        <v>183</v>
      </c>
      <c r="AL203" s="61" t="s">
        <v>183</v>
      </c>
      <c r="AM203" s="69">
        <v>0</v>
      </c>
      <c r="AN203" s="70"/>
      <c r="AO203" s="61" t="s">
        <v>183</v>
      </c>
      <c r="AP203" s="61" t="s">
        <v>183</v>
      </c>
      <c r="AQ203" s="69">
        <v>0</v>
      </c>
      <c r="AR203" s="70"/>
      <c r="AS203" s="61" t="s">
        <v>183</v>
      </c>
      <c r="AT203" s="61" t="s">
        <v>183</v>
      </c>
      <c r="AU203" s="69">
        <v>0</v>
      </c>
      <c r="AV203" s="70"/>
      <c r="AW203" s="61" t="s">
        <v>183</v>
      </c>
      <c r="AX203" s="61" t="s">
        <v>183</v>
      </c>
      <c r="AY203" s="69">
        <v>0</v>
      </c>
      <c r="AZ203" s="70"/>
      <c r="BA203" s="61" t="s">
        <v>183</v>
      </c>
      <c r="BB203" s="61" t="s">
        <v>183</v>
      </c>
      <c r="BC203" s="69">
        <v>0</v>
      </c>
      <c r="BD203" s="61"/>
      <c r="BE203" s="61" t="s">
        <v>183</v>
      </c>
      <c r="BF203" s="61"/>
      <c r="BG203" s="61" t="s">
        <v>183</v>
      </c>
      <c r="BH203" s="61"/>
      <c r="BI203" s="61" t="s">
        <v>116</v>
      </c>
      <c r="BJ203" s="61" t="s">
        <v>117</v>
      </c>
      <c r="BK203" s="61" t="s">
        <v>118</v>
      </c>
      <c r="BL203" s="61"/>
      <c r="BM203" s="61"/>
      <c r="BN203" s="61"/>
      <c r="BO203" s="61"/>
      <c r="BP203" s="61" t="s">
        <v>52</v>
      </c>
      <c r="BQ203" s="61" t="s">
        <v>534</v>
      </c>
      <c r="BR203" s="61" t="s">
        <v>1126</v>
      </c>
      <c r="BS203" s="61"/>
      <c r="BT203" s="61" t="s">
        <v>183</v>
      </c>
      <c r="BU203" s="61"/>
      <c r="BV203" s="61" t="s">
        <v>183</v>
      </c>
      <c r="BW203" s="61"/>
      <c r="BX203" s="61" t="s">
        <v>183</v>
      </c>
      <c r="BY203" s="61" t="s">
        <v>183</v>
      </c>
      <c r="BZ203" s="61"/>
      <c r="CA203" s="61" t="s">
        <v>183</v>
      </c>
      <c r="CB203" s="61"/>
      <c r="CC203" s="61" t="s">
        <v>183</v>
      </c>
      <c r="CD203" s="61"/>
      <c r="CE203" s="61" t="s">
        <v>183</v>
      </c>
      <c r="CF203" s="61" t="s">
        <v>133</v>
      </c>
      <c r="CG203" s="61"/>
      <c r="CH203" s="68" t="str">
        <f t="shared" si="15"/>
        <v>10_Plan Anual de Vacantes - PAV
11_Plan de Previsión de Recursos Humanos - PPRH
12_Plan Estratégico de Gestión de Talento Humano - PEGTH
17_Programas de transparencia y ética pública - PTEP
24_Operación del Sistema de Gestión Institucional - SGI</v>
      </c>
      <c r="CI203" s="61" t="s">
        <v>800</v>
      </c>
      <c r="CJ203" s="61"/>
      <c r="CK203" s="61"/>
      <c r="CL203" s="61"/>
      <c r="CM203" s="61"/>
      <c r="CN203" s="61"/>
      <c r="CO203" s="61"/>
      <c r="CP203" s="68" t="str">
        <f t="shared" si="16"/>
        <v>D01_Talento Humano</v>
      </c>
      <c r="CQ203" s="61" t="s">
        <v>801</v>
      </c>
      <c r="CR203" s="61"/>
      <c r="CS203" s="61"/>
      <c r="CT203" s="61"/>
      <c r="CU203" s="61"/>
      <c r="CV203" s="61"/>
      <c r="CW203" s="61"/>
      <c r="CX203" s="61"/>
      <c r="CY203" s="61"/>
      <c r="CZ203" s="61"/>
      <c r="DA203" s="61"/>
      <c r="DB203" s="61"/>
      <c r="DC203" s="61"/>
      <c r="DD203" s="61"/>
      <c r="DE203" s="61"/>
      <c r="DF203" s="61"/>
      <c r="DG203" s="61"/>
      <c r="DH203" s="61"/>
      <c r="DI203" s="61"/>
      <c r="DJ203" s="68" t="str">
        <f t="shared" si="17"/>
        <v>D01_P01_Gestión Estratégica del Talento Humano</v>
      </c>
      <c r="DK203" s="61" t="s">
        <v>160</v>
      </c>
      <c r="DL203" s="61"/>
      <c r="DM203" s="61"/>
      <c r="DN203" s="61"/>
      <c r="DO203" s="61"/>
      <c r="DP203" s="61"/>
      <c r="DQ203" s="61"/>
      <c r="DR203" s="61"/>
      <c r="DS203" s="61"/>
      <c r="DT203" s="61"/>
      <c r="DU203" s="61"/>
      <c r="DV203" s="61"/>
      <c r="DW203" s="61"/>
      <c r="DX203" s="61"/>
      <c r="DY203" s="61"/>
      <c r="DZ203" s="61"/>
      <c r="EA203" s="61"/>
      <c r="EB203" s="61"/>
      <c r="EC203" s="61"/>
      <c r="ED203" s="61"/>
      <c r="EE203" s="61"/>
    </row>
    <row r="204" spans="2:135" s="2" customFormat="1" ht="84" customHeight="1" x14ac:dyDescent="0.3">
      <c r="B204" s="1"/>
      <c r="C204" s="61">
        <v>33681</v>
      </c>
      <c r="D204" s="61" t="s">
        <v>1133</v>
      </c>
      <c r="E204" s="3" t="s">
        <v>1134</v>
      </c>
      <c r="F204" s="61" t="s">
        <v>1135</v>
      </c>
      <c r="G204" s="62" t="str">
        <f t="shared" si="12"/>
        <v>URF2026_NEI_095_Construir y formalizar la estrategia de integridad de la URF Ruta de Creación de Valor .</v>
      </c>
      <c r="H204" s="63" t="s">
        <v>1136</v>
      </c>
      <c r="I204" s="61" t="s">
        <v>1137</v>
      </c>
      <c r="J204" s="61" t="s">
        <v>1138</v>
      </c>
      <c r="K204" s="61" t="s">
        <v>1057</v>
      </c>
      <c r="L204" s="64" t="s">
        <v>900</v>
      </c>
      <c r="M204" s="64" t="s">
        <v>906</v>
      </c>
      <c r="N204" s="65">
        <v>46054</v>
      </c>
      <c r="O204" s="65">
        <v>46081.999305555553</v>
      </c>
      <c r="P204" s="66">
        <f t="shared" si="13"/>
        <v>27.999305555553292</v>
      </c>
      <c r="Q204" s="64" t="s">
        <v>883</v>
      </c>
      <c r="R204" s="64"/>
      <c r="S204" s="67" t="s">
        <v>175</v>
      </c>
      <c r="T204" s="61" t="s">
        <v>1132</v>
      </c>
      <c r="U204" s="100">
        <v>1</v>
      </c>
      <c r="V204" s="63" t="s">
        <v>6</v>
      </c>
      <c r="W204" s="101" t="s">
        <v>218</v>
      </c>
      <c r="X204" s="67" t="s">
        <v>624</v>
      </c>
      <c r="Y204" s="67" t="s">
        <v>798</v>
      </c>
      <c r="Z204" s="67" t="s">
        <v>1059</v>
      </c>
      <c r="AA204" s="61" t="s">
        <v>181</v>
      </c>
      <c r="AB204" s="61" t="s">
        <v>1060</v>
      </c>
      <c r="AC204" s="61" t="s">
        <v>182</v>
      </c>
      <c r="AD204" s="61"/>
      <c r="AE204" s="68" t="str">
        <f t="shared" si="14"/>
        <v>Talento Humano
Financieros
Tecnológicos</v>
      </c>
      <c r="AF204" s="61"/>
      <c r="AG204" s="61" t="s">
        <v>183</v>
      </c>
      <c r="AH204" s="61" t="s">
        <v>183</v>
      </c>
      <c r="AI204" s="69">
        <v>0</v>
      </c>
      <c r="AJ204" s="70"/>
      <c r="AK204" s="61" t="s">
        <v>183</v>
      </c>
      <c r="AL204" s="61" t="s">
        <v>183</v>
      </c>
      <c r="AM204" s="69">
        <v>0</v>
      </c>
      <c r="AN204" s="70"/>
      <c r="AO204" s="61" t="s">
        <v>183</v>
      </c>
      <c r="AP204" s="61" t="s">
        <v>183</v>
      </c>
      <c r="AQ204" s="69">
        <v>0</v>
      </c>
      <c r="AR204" s="70"/>
      <c r="AS204" s="61" t="s">
        <v>183</v>
      </c>
      <c r="AT204" s="61" t="s">
        <v>183</v>
      </c>
      <c r="AU204" s="69">
        <v>0</v>
      </c>
      <c r="AV204" s="70"/>
      <c r="AW204" s="61" t="s">
        <v>183</v>
      </c>
      <c r="AX204" s="61" t="s">
        <v>183</v>
      </c>
      <c r="AY204" s="69">
        <v>0</v>
      </c>
      <c r="AZ204" s="70"/>
      <c r="BA204" s="61" t="s">
        <v>183</v>
      </c>
      <c r="BB204" s="61" t="s">
        <v>183</v>
      </c>
      <c r="BC204" s="69">
        <v>0</v>
      </c>
      <c r="BD204" s="61"/>
      <c r="BE204" s="61" t="s">
        <v>183</v>
      </c>
      <c r="BF204" s="61"/>
      <c r="BG204" s="61" t="s">
        <v>183</v>
      </c>
      <c r="BH204" s="61"/>
      <c r="BI204" s="61"/>
      <c r="BJ204" s="61"/>
      <c r="BK204" s="61" t="s">
        <v>118</v>
      </c>
      <c r="BL204" s="61"/>
      <c r="BM204" s="61"/>
      <c r="BN204" s="61"/>
      <c r="BO204" s="61"/>
      <c r="BP204" s="61" t="s">
        <v>52</v>
      </c>
      <c r="BQ204" s="61" t="s">
        <v>184</v>
      </c>
      <c r="BR204" s="61" t="s">
        <v>836</v>
      </c>
      <c r="BS204" s="61"/>
      <c r="BT204" s="61" t="s">
        <v>183</v>
      </c>
      <c r="BU204" s="61"/>
      <c r="BV204" s="61" t="s">
        <v>183</v>
      </c>
      <c r="BW204" s="61"/>
      <c r="BX204" s="61" t="s">
        <v>183</v>
      </c>
      <c r="BY204" s="61" t="s">
        <v>183</v>
      </c>
      <c r="BZ204" s="61"/>
      <c r="CA204" s="61" t="s">
        <v>183</v>
      </c>
      <c r="CB204" s="61"/>
      <c r="CC204" s="61" t="s">
        <v>183</v>
      </c>
      <c r="CD204" s="61"/>
      <c r="CE204" s="61" t="s">
        <v>183</v>
      </c>
      <c r="CF204" s="61" t="s">
        <v>133</v>
      </c>
      <c r="CG204" s="61" t="s">
        <v>134</v>
      </c>
      <c r="CH204" s="68" t="str">
        <f t="shared" si="15"/>
        <v>12_Plan Estratégico de Gestión de Talento Humano - PEGTH
17_Programas de transparencia y ética pública - PTEP
24_Operación del Sistema de Gestión Institucional - SGI
25_Estrategia de integridad y conflicto de interes - EICI</v>
      </c>
      <c r="CI204" s="61" t="s">
        <v>800</v>
      </c>
      <c r="CJ204" s="61"/>
      <c r="CK204" s="61"/>
      <c r="CL204" s="61"/>
      <c r="CM204" s="61"/>
      <c r="CN204" s="61"/>
      <c r="CO204" s="61"/>
      <c r="CP204" s="68" t="str">
        <f t="shared" si="16"/>
        <v>D01_Talento Humano</v>
      </c>
      <c r="CQ204" s="61" t="s">
        <v>801</v>
      </c>
      <c r="CR204" s="61" t="s">
        <v>1045</v>
      </c>
      <c r="CS204" s="61"/>
      <c r="CT204" s="61"/>
      <c r="CU204" s="61"/>
      <c r="CV204" s="61"/>
      <c r="CW204" s="61"/>
      <c r="CX204" s="61"/>
      <c r="CY204" s="61"/>
      <c r="CZ204" s="61"/>
      <c r="DA204" s="61"/>
      <c r="DB204" s="61"/>
      <c r="DC204" s="61"/>
      <c r="DD204" s="61"/>
      <c r="DE204" s="61"/>
      <c r="DF204" s="61"/>
      <c r="DG204" s="61"/>
      <c r="DH204" s="61"/>
      <c r="DI204" s="61"/>
      <c r="DJ204" s="68" t="str">
        <f t="shared" si="17"/>
        <v>D01_P01_Gestión Estratégica del Talento Humano
D01_P02_Integridad</v>
      </c>
      <c r="DK204" s="61" t="s">
        <v>160</v>
      </c>
      <c r="DL204" s="61"/>
      <c r="DM204" s="61"/>
      <c r="DN204" s="61"/>
      <c r="DO204" s="61"/>
      <c r="DP204" s="61"/>
      <c r="DQ204" s="61"/>
      <c r="DR204" s="61"/>
      <c r="DS204" s="61"/>
      <c r="DT204" s="61"/>
      <c r="DU204" s="61"/>
      <c r="DV204" s="61"/>
      <c r="DW204" s="61"/>
      <c r="DX204" s="61"/>
      <c r="DY204" s="61"/>
      <c r="DZ204" s="61"/>
      <c r="EA204" s="61"/>
      <c r="EB204" s="61"/>
      <c r="EC204" s="61"/>
      <c r="ED204" s="61"/>
      <c r="EE204" s="61"/>
    </row>
    <row r="205" spans="2:135" s="2" customFormat="1" ht="84" customHeight="1" x14ac:dyDescent="0.3">
      <c r="B205" s="1"/>
      <c r="C205" s="61">
        <v>33683</v>
      </c>
      <c r="D205" s="61" t="s">
        <v>1139</v>
      </c>
      <c r="E205" s="3" t="s">
        <v>1140</v>
      </c>
      <c r="F205" s="61" t="s">
        <v>1141</v>
      </c>
      <c r="G205" s="62" t="str">
        <f t="shared" si="12"/>
        <v>URF2026_NOI_096_Definir el instrumento para el seguimiento de las actividades de la estrategia de integridad de la URF_Ruta de Creación de Valor .</v>
      </c>
      <c r="H205" s="63" t="s">
        <v>1142</v>
      </c>
      <c r="I205" s="61" t="s">
        <v>1143</v>
      </c>
      <c r="J205" s="61" t="s">
        <v>1144</v>
      </c>
      <c r="K205" s="61" t="s">
        <v>1057</v>
      </c>
      <c r="L205" s="64" t="s">
        <v>900</v>
      </c>
      <c r="M205" s="64" t="s">
        <v>906</v>
      </c>
      <c r="N205" s="65">
        <v>46054</v>
      </c>
      <c r="O205" s="65">
        <v>46142.999305555553</v>
      </c>
      <c r="P205" s="66">
        <f t="shared" si="13"/>
        <v>88.999305555553292</v>
      </c>
      <c r="Q205" s="64" t="s">
        <v>883</v>
      </c>
      <c r="R205" s="64"/>
      <c r="S205" s="67" t="s">
        <v>175</v>
      </c>
      <c r="T205" s="61" t="s">
        <v>1145</v>
      </c>
      <c r="U205" s="100">
        <v>1</v>
      </c>
      <c r="V205" s="63" t="s">
        <v>7</v>
      </c>
      <c r="W205" s="101" t="s">
        <v>218</v>
      </c>
      <c r="X205" s="67" t="s">
        <v>624</v>
      </c>
      <c r="Y205" s="67" t="s">
        <v>798</v>
      </c>
      <c r="Z205" s="67" t="s">
        <v>1059</v>
      </c>
      <c r="AA205" s="61" t="s">
        <v>181</v>
      </c>
      <c r="AB205" s="61" t="s">
        <v>1060</v>
      </c>
      <c r="AC205" s="61" t="s">
        <v>182</v>
      </c>
      <c r="AD205" s="61"/>
      <c r="AE205" s="68" t="str">
        <f t="shared" si="14"/>
        <v>Talento Humano
Financieros
Tecnológicos</v>
      </c>
      <c r="AF205" s="61"/>
      <c r="AG205" s="61" t="s">
        <v>183</v>
      </c>
      <c r="AH205" s="61" t="s">
        <v>183</v>
      </c>
      <c r="AI205" s="69">
        <v>0</v>
      </c>
      <c r="AJ205" s="70"/>
      <c r="AK205" s="61" t="s">
        <v>183</v>
      </c>
      <c r="AL205" s="61" t="s">
        <v>183</v>
      </c>
      <c r="AM205" s="69">
        <v>0</v>
      </c>
      <c r="AN205" s="70"/>
      <c r="AO205" s="61" t="s">
        <v>183</v>
      </c>
      <c r="AP205" s="61" t="s">
        <v>183</v>
      </c>
      <c r="AQ205" s="69">
        <v>0</v>
      </c>
      <c r="AR205" s="70"/>
      <c r="AS205" s="61" t="s">
        <v>183</v>
      </c>
      <c r="AT205" s="61" t="s">
        <v>183</v>
      </c>
      <c r="AU205" s="69">
        <v>0</v>
      </c>
      <c r="AV205" s="70"/>
      <c r="AW205" s="61" t="s">
        <v>183</v>
      </c>
      <c r="AX205" s="61" t="s">
        <v>183</v>
      </c>
      <c r="AY205" s="69">
        <v>0</v>
      </c>
      <c r="AZ205" s="70"/>
      <c r="BA205" s="61" t="s">
        <v>183</v>
      </c>
      <c r="BB205" s="61" t="s">
        <v>183</v>
      </c>
      <c r="BC205" s="69">
        <v>0</v>
      </c>
      <c r="BD205" s="61"/>
      <c r="BE205" s="61" t="s">
        <v>183</v>
      </c>
      <c r="BF205" s="61"/>
      <c r="BG205" s="61" t="s">
        <v>183</v>
      </c>
      <c r="BH205" s="61"/>
      <c r="BI205" s="61"/>
      <c r="BJ205" s="61"/>
      <c r="BK205" s="61" t="s">
        <v>118</v>
      </c>
      <c r="BL205" s="61"/>
      <c r="BM205" s="61"/>
      <c r="BN205" s="61"/>
      <c r="BO205" s="61"/>
      <c r="BP205" s="61" t="s">
        <v>52</v>
      </c>
      <c r="BQ205" s="61" t="s">
        <v>184</v>
      </c>
      <c r="BR205" s="61" t="s">
        <v>836</v>
      </c>
      <c r="BS205" s="61"/>
      <c r="BT205" s="61" t="s">
        <v>183</v>
      </c>
      <c r="BU205" s="61"/>
      <c r="BV205" s="61" t="s">
        <v>183</v>
      </c>
      <c r="BW205" s="61"/>
      <c r="BX205" s="61" t="s">
        <v>183</v>
      </c>
      <c r="BY205" s="61" t="s">
        <v>183</v>
      </c>
      <c r="BZ205" s="61"/>
      <c r="CA205" s="61" t="s">
        <v>183</v>
      </c>
      <c r="CB205" s="61"/>
      <c r="CC205" s="61" t="s">
        <v>183</v>
      </c>
      <c r="CD205" s="61"/>
      <c r="CE205" s="61" t="s">
        <v>183</v>
      </c>
      <c r="CF205" s="61" t="s">
        <v>133</v>
      </c>
      <c r="CG205" s="61" t="s">
        <v>134</v>
      </c>
      <c r="CH205" s="68" t="str">
        <f t="shared" si="15"/>
        <v>12_Plan Estratégico de Gestión de Talento Humano - PEGTH
17_Programas de transparencia y ética pública - PTEP
24_Operación del Sistema de Gestión Institucional - SGI
25_Estrategia de integridad y conflicto de interes - EICI</v>
      </c>
      <c r="CI205" s="61" t="s">
        <v>800</v>
      </c>
      <c r="CJ205" s="61"/>
      <c r="CK205" s="61"/>
      <c r="CL205" s="61"/>
      <c r="CM205" s="61"/>
      <c r="CN205" s="61"/>
      <c r="CO205" s="61"/>
      <c r="CP205" s="68" t="str">
        <f t="shared" si="16"/>
        <v>D01_Talento Humano</v>
      </c>
      <c r="CQ205" s="61" t="s">
        <v>801</v>
      </c>
      <c r="CR205" s="61" t="s">
        <v>1045</v>
      </c>
      <c r="CS205" s="61"/>
      <c r="CT205" s="61"/>
      <c r="CU205" s="61"/>
      <c r="CV205" s="61"/>
      <c r="CW205" s="61"/>
      <c r="CX205" s="61"/>
      <c r="CY205" s="61"/>
      <c r="CZ205" s="61"/>
      <c r="DA205" s="61"/>
      <c r="DB205" s="61"/>
      <c r="DC205" s="61"/>
      <c r="DD205" s="61"/>
      <c r="DE205" s="61"/>
      <c r="DF205" s="61"/>
      <c r="DG205" s="61"/>
      <c r="DH205" s="61"/>
      <c r="DI205" s="61"/>
      <c r="DJ205" s="68" t="str">
        <f t="shared" si="17"/>
        <v>D01_P01_Gestión Estratégica del Talento Humano
D01_P02_Integridad</v>
      </c>
      <c r="DK205" s="61" t="s">
        <v>160</v>
      </c>
      <c r="DL205" s="61"/>
      <c r="DM205" s="61"/>
      <c r="DN205" s="61"/>
      <c r="DO205" s="61"/>
      <c r="DP205" s="61"/>
      <c r="DQ205" s="61"/>
      <c r="DR205" s="61"/>
      <c r="DS205" s="61"/>
      <c r="DT205" s="61"/>
      <c r="DU205" s="61"/>
      <c r="DV205" s="61"/>
      <c r="DW205" s="61"/>
      <c r="DX205" s="61"/>
      <c r="DY205" s="61"/>
      <c r="DZ205" s="61"/>
      <c r="EA205" s="61"/>
      <c r="EB205" s="61"/>
      <c r="EC205" s="61"/>
      <c r="ED205" s="61"/>
      <c r="EE205" s="61"/>
    </row>
    <row r="206" spans="2:135" s="2" customFormat="1" ht="84" customHeight="1" x14ac:dyDescent="0.3">
      <c r="B206" s="1"/>
      <c r="C206" s="61">
        <v>33649</v>
      </c>
      <c r="D206" s="61" t="s">
        <v>1146</v>
      </c>
      <c r="E206" s="3" t="s">
        <v>1147</v>
      </c>
      <c r="F206" s="61" t="s">
        <v>1148</v>
      </c>
      <c r="G206" s="62" t="str">
        <f t="shared" si="12"/>
        <v>URF2026_NOP_097_01_Actualizar la Matriz de Caracterización de los servidores. Primer Semestre.</v>
      </c>
      <c r="H206" s="63" t="s">
        <v>1149</v>
      </c>
      <c r="I206" s="61" t="s">
        <v>1150</v>
      </c>
      <c r="J206" s="61" t="s">
        <v>1151</v>
      </c>
      <c r="K206" s="61" t="s">
        <v>1057</v>
      </c>
      <c r="L206" s="64" t="s">
        <v>900</v>
      </c>
      <c r="M206" s="64" t="s">
        <v>906</v>
      </c>
      <c r="N206" s="65">
        <v>46204</v>
      </c>
      <c r="O206" s="65">
        <v>46234.999305555553</v>
      </c>
      <c r="P206" s="66">
        <f t="shared" si="13"/>
        <v>30.999305555553292</v>
      </c>
      <c r="Q206" s="64" t="s">
        <v>883</v>
      </c>
      <c r="R206" s="64"/>
      <c r="S206" s="67" t="s">
        <v>175</v>
      </c>
      <c r="T206" s="61" t="s">
        <v>1145</v>
      </c>
      <c r="U206" s="100">
        <v>0.5</v>
      </c>
      <c r="V206" s="63" t="s">
        <v>7</v>
      </c>
      <c r="W206" s="101" t="s">
        <v>177</v>
      </c>
      <c r="X206" s="67" t="s">
        <v>624</v>
      </c>
      <c r="Y206" s="67" t="s">
        <v>798</v>
      </c>
      <c r="Z206" s="67" t="s">
        <v>1059</v>
      </c>
      <c r="AA206" s="61" t="s">
        <v>181</v>
      </c>
      <c r="AB206" s="61" t="s">
        <v>1060</v>
      </c>
      <c r="AC206" s="61" t="s">
        <v>182</v>
      </c>
      <c r="AD206" s="61"/>
      <c r="AE206" s="68" t="str">
        <f t="shared" si="14"/>
        <v>Talento Humano
Financieros
Tecnológicos</v>
      </c>
      <c r="AF206" s="61"/>
      <c r="AG206" s="61" t="s">
        <v>183</v>
      </c>
      <c r="AH206" s="61" t="s">
        <v>183</v>
      </c>
      <c r="AI206" s="69">
        <v>0</v>
      </c>
      <c r="AJ206" s="70"/>
      <c r="AK206" s="61" t="s">
        <v>183</v>
      </c>
      <c r="AL206" s="61" t="s">
        <v>183</v>
      </c>
      <c r="AM206" s="69">
        <v>0</v>
      </c>
      <c r="AN206" s="70"/>
      <c r="AO206" s="61" t="s">
        <v>183</v>
      </c>
      <c r="AP206" s="61" t="s">
        <v>183</v>
      </c>
      <c r="AQ206" s="69">
        <v>0</v>
      </c>
      <c r="AR206" s="70"/>
      <c r="AS206" s="61" t="s">
        <v>183</v>
      </c>
      <c r="AT206" s="61" t="s">
        <v>183</v>
      </c>
      <c r="AU206" s="69">
        <v>0</v>
      </c>
      <c r="AV206" s="70"/>
      <c r="AW206" s="61" t="s">
        <v>183</v>
      </c>
      <c r="AX206" s="61" t="s">
        <v>183</v>
      </c>
      <c r="AY206" s="69">
        <v>0</v>
      </c>
      <c r="AZ206" s="70"/>
      <c r="BA206" s="61" t="s">
        <v>183</v>
      </c>
      <c r="BB206" s="61" t="s">
        <v>183</v>
      </c>
      <c r="BC206" s="69">
        <v>0</v>
      </c>
      <c r="BD206" s="61"/>
      <c r="BE206" s="61" t="s">
        <v>183</v>
      </c>
      <c r="BF206" s="61"/>
      <c r="BG206" s="61" t="s">
        <v>183</v>
      </c>
      <c r="BH206" s="61"/>
      <c r="BI206" s="61"/>
      <c r="BJ206" s="61"/>
      <c r="BK206" s="61" t="s">
        <v>118</v>
      </c>
      <c r="BL206" s="61"/>
      <c r="BM206" s="61"/>
      <c r="BN206" s="61"/>
      <c r="BO206" s="61"/>
      <c r="BP206" s="61"/>
      <c r="BQ206" s="61" t="s">
        <v>183</v>
      </c>
      <c r="BR206" s="61" t="s">
        <v>183</v>
      </c>
      <c r="BS206" s="61"/>
      <c r="BT206" s="61" t="s">
        <v>183</v>
      </c>
      <c r="BU206" s="61"/>
      <c r="BV206" s="61" t="s">
        <v>183</v>
      </c>
      <c r="BW206" s="61"/>
      <c r="BX206" s="61" t="s">
        <v>183</v>
      </c>
      <c r="BY206" s="61" t="s">
        <v>183</v>
      </c>
      <c r="BZ206" s="61"/>
      <c r="CA206" s="61" t="s">
        <v>183</v>
      </c>
      <c r="CB206" s="61"/>
      <c r="CC206" s="61" t="s">
        <v>183</v>
      </c>
      <c r="CD206" s="61"/>
      <c r="CE206" s="61" t="s">
        <v>183</v>
      </c>
      <c r="CF206" s="61" t="s">
        <v>133</v>
      </c>
      <c r="CG206" s="61"/>
      <c r="CH206" s="68" t="str">
        <f t="shared" si="15"/>
        <v>12_Plan Estratégico de Gestión de Talento Humano - PEGTH
24_Operación del Sistema de Gestión Institucional - SGI</v>
      </c>
      <c r="CI206" s="61" t="s">
        <v>800</v>
      </c>
      <c r="CJ206" s="61"/>
      <c r="CK206" s="61"/>
      <c r="CL206" s="61"/>
      <c r="CM206" s="61"/>
      <c r="CN206" s="61" t="s">
        <v>447</v>
      </c>
      <c r="CO206" s="61"/>
      <c r="CP206" s="68" t="str">
        <f t="shared" si="16"/>
        <v>D01_Talento Humano
D06_Gestión del conocimiento y la innovación</v>
      </c>
      <c r="CQ206" s="61" t="s">
        <v>801</v>
      </c>
      <c r="CR206" s="61"/>
      <c r="CS206" s="61"/>
      <c r="CT206" s="61"/>
      <c r="CU206" s="61"/>
      <c r="CV206" s="61"/>
      <c r="CW206" s="61"/>
      <c r="CX206" s="61"/>
      <c r="CY206" s="61"/>
      <c r="CZ206" s="61"/>
      <c r="DA206" s="61"/>
      <c r="DB206" s="61"/>
      <c r="DC206" s="61"/>
      <c r="DD206" s="61"/>
      <c r="DE206" s="61"/>
      <c r="DF206" s="61"/>
      <c r="DG206" s="61"/>
      <c r="DH206" s="61" t="s">
        <v>448</v>
      </c>
      <c r="DI206" s="61"/>
      <c r="DJ206" s="68" t="str">
        <f t="shared" si="17"/>
        <v>D01_P01_Gestión Estratégica del Talento Humano
D06_P18_Gestión del conocimiento y la innovación</v>
      </c>
      <c r="DK206" s="61" t="s">
        <v>160</v>
      </c>
      <c r="DL206" s="61"/>
      <c r="DM206" s="61"/>
      <c r="DN206" s="61"/>
      <c r="DO206" s="61"/>
      <c r="DP206" s="61"/>
      <c r="DQ206" s="61"/>
      <c r="DR206" s="61"/>
      <c r="DS206" s="61"/>
      <c r="DT206" s="61"/>
      <c r="DU206" s="61"/>
      <c r="DV206" s="61"/>
      <c r="DW206" s="61"/>
      <c r="DX206" s="61"/>
      <c r="DY206" s="61"/>
      <c r="DZ206" s="61"/>
      <c r="EA206" s="61"/>
      <c r="EB206" s="61"/>
      <c r="EC206" s="61"/>
      <c r="ED206" s="61"/>
      <c r="EE206" s="61"/>
    </row>
    <row r="207" spans="2:135" s="2" customFormat="1" ht="84" customHeight="1" x14ac:dyDescent="0.3">
      <c r="B207" s="1"/>
      <c r="C207" s="61">
        <v>33651</v>
      </c>
      <c r="D207" s="61" t="s">
        <v>1152</v>
      </c>
      <c r="E207" s="3" t="s">
        <v>1153</v>
      </c>
      <c r="F207" s="61" t="s">
        <v>1154</v>
      </c>
      <c r="G207" s="62" t="str">
        <f t="shared" si="12"/>
        <v>URF2026_NOP_097_02_Actualizar la Matriz de Caracterización de los servidores. Segundo Semestre</v>
      </c>
      <c r="H207" s="63" t="s">
        <v>1149</v>
      </c>
      <c r="I207" s="61" t="s">
        <v>1150</v>
      </c>
      <c r="J207" s="61" t="s">
        <v>1151</v>
      </c>
      <c r="K207" s="61" t="s">
        <v>1057</v>
      </c>
      <c r="L207" s="64" t="s">
        <v>900</v>
      </c>
      <c r="M207" s="64" t="s">
        <v>906</v>
      </c>
      <c r="N207" s="65">
        <v>46357</v>
      </c>
      <c r="O207" s="65">
        <v>46386.999305555553</v>
      </c>
      <c r="P207" s="66">
        <f t="shared" si="13"/>
        <v>29.999305555553292</v>
      </c>
      <c r="Q207" s="64" t="s">
        <v>883</v>
      </c>
      <c r="R207" s="64"/>
      <c r="S207" s="67" t="s">
        <v>175</v>
      </c>
      <c r="T207" s="61" t="s">
        <v>1155</v>
      </c>
      <c r="U207" s="100">
        <v>0.5</v>
      </c>
      <c r="V207" s="63" t="s">
        <v>7</v>
      </c>
      <c r="W207" s="101" t="s">
        <v>177</v>
      </c>
      <c r="X207" s="67" t="s">
        <v>624</v>
      </c>
      <c r="Y207" s="67" t="s">
        <v>798</v>
      </c>
      <c r="Z207" s="67" t="s">
        <v>1059</v>
      </c>
      <c r="AA207" s="61" t="s">
        <v>181</v>
      </c>
      <c r="AB207" s="61"/>
      <c r="AC207" s="61" t="s">
        <v>182</v>
      </c>
      <c r="AD207" s="61"/>
      <c r="AE207" s="68" t="str">
        <f t="shared" si="14"/>
        <v>Talento Humano
Tecnológicos</v>
      </c>
      <c r="AF207" s="61"/>
      <c r="AG207" s="61" t="s">
        <v>183</v>
      </c>
      <c r="AH207" s="61" t="s">
        <v>183</v>
      </c>
      <c r="AI207" s="69">
        <v>0</v>
      </c>
      <c r="AJ207" s="70"/>
      <c r="AK207" s="61" t="s">
        <v>183</v>
      </c>
      <c r="AL207" s="61" t="s">
        <v>183</v>
      </c>
      <c r="AM207" s="69">
        <v>0</v>
      </c>
      <c r="AN207" s="70"/>
      <c r="AO207" s="61" t="s">
        <v>183</v>
      </c>
      <c r="AP207" s="61" t="s">
        <v>183</v>
      </c>
      <c r="AQ207" s="69">
        <v>0</v>
      </c>
      <c r="AR207" s="70"/>
      <c r="AS207" s="61" t="s">
        <v>183</v>
      </c>
      <c r="AT207" s="61" t="s">
        <v>183</v>
      </c>
      <c r="AU207" s="69">
        <v>0</v>
      </c>
      <c r="AV207" s="70"/>
      <c r="AW207" s="61" t="s">
        <v>183</v>
      </c>
      <c r="AX207" s="61" t="s">
        <v>183</v>
      </c>
      <c r="AY207" s="69">
        <v>0</v>
      </c>
      <c r="AZ207" s="70"/>
      <c r="BA207" s="61" t="s">
        <v>183</v>
      </c>
      <c r="BB207" s="61" t="s">
        <v>183</v>
      </c>
      <c r="BC207" s="69">
        <v>0</v>
      </c>
      <c r="BD207" s="61"/>
      <c r="BE207" s="61" t="s">
        <v>183</v>
      </c>
      <c r="BF207" s="61"/>
      <c r="BG207" s="61" t="s">
        <v>183</v>
      </c>
      <c r="BH207" s="61"/>
      <c r="BI207" s="61"/>
      <c r="BJ207" s="61"/>
      <c r="BK207" s="61" t="s">
        <v>118</v>
      </c>
      <c r="BL207" s="61"/>
      <c r="BM207" s="61"/>
      <c r="BN207" s="61"/>
      <c r="BO207" s="61"/>
      <c r="BP207" s="61"/>
      <c r="BQ207" s="61" t="s">
        <v>183</v>
      </c>
      <c r="BR207" s="61" t="s">
        <v>183</v>
      </c>
      <c r="BS207" s="61"/>
      <c r="BT207" s="61" t="s">
        <v>183</v>
      </c>
      <c r="BU207" s="61"/>
      <c r="BV207" s="61" t="s">
        <v>183</v>
      </c>
      <c r="BW207" s="61"/>
      <c r="BX207" s="61" t="s">
        <v>183</v>
      </c>
      <c r="BY207" s="61" t="s">
        <v>183</v>
      </c>
      <c r="BZ207" s="61"/>
      <c r="CA207" s="61" t="s">
        <v>183</v>
      </c>
      <c r="CB207" s="61"/>
      <c r="CC207" s="61" t="s">
        <v>183</v>
      </c>
      <c r="CD207" s="61"/>
      <c r="CE207" s="61" t="s">
        <v>183</v>
      </c>
      <c r="CF207" s="61" t="s">
        <v>133</v>
      </c>
      <c r="CG207" s="61"/>
      <c r="CH207" s="68" t="str">
        <f t="shared" si="15"/>
        <v>12_Plan Estratégico de Gestión de Talento Humano - PEGTH
24_Operación del Sistema de Gestión Institucional - SGI</v>
      </c>
      <c r="CI207" s="61" t="s">
        <v>800</v>
      </c>
      <c r="CJ207" s="61"/>
      <c r="CK207" s="61"/>
      <c r="CL207" s="61"/>
      <c r="CM207" s="61"/>
      <c r="CN207" s="61" t="s">
        <v>447</v>
      </c>
      <c r="CO207" s="61"/>
      <c r="CP207" s="68" t="str">
        <f t="shared" si="16"/>
        <v>D01_Talento Humano
D06_Gestión del conocimiento y la innovación</v>
      </c>
      <c r="CQ207" s="61" t="s">
        <v>801</v>
      </c>
      <c r="CR207" s="61"/>
      <c r="CS207" s="61"/>
      <c r="CT207" s="61"/>
      <c r="CU207" s="61"/>
      <c r="CV207" s="61"/>
      <c r="CW207" s="61"/>
      <c r="CX207" s="61"/>
      <c r="CY207" s="61"/>
      <c r="CZ207" s="61"/>
      <c r="DA207" s="61"/>
      <c r="DB207" s="61"/>
      <c r="DC207" s="61"/>
      <c r="DD207" s="61"/>
      <c r="DE207" s="61"/>
      <c r="DF207" s="61"/>
      <c r="DG207" s="61"/>
      <c r="DH207" s="61" t="s">
        <v>448</v>
      </c>
      <c r="DI207" s="61"/>
      <c r="DJ207" s="68" t="str">
        <f t="shared" si="17"/>
        <v>D01_P01_Gestión Estratégica del Talento Humano
D06_P18_Gestión del conocimiento y la innovación</v>
      </c>
      <c r="DK207" s="61" t="s">
        <v>160</v>
      </c>
      <c r="DL207" s="61"/>
      <c r="DM207" s="61"/>
      <c r="DN207" s="61"/>
      <c r="DO207" s="61"/>
      <c r="DP207" s="61"/>
      <c r="DQ207" s="61"/>
      <c r="DR207" s="61"/>
      <c r="DS207" s="61"/>
      <c r="DT207" s="61"/>
      <c r="DU207" s="61"/>
      <c r="DV207" s="61"/>
      <c r="DW207" s="61"/>
      <c r="DX207" s="61"/>
      <c r="DY207" s="61"/>
      <c r="DZ207" s="61"/>
      <c r="EA207" s="61"/>
      <c r="EB207" s="61"/>
      <c r="EC207" s="61"/>
      <c r="ED207" s="61"/>
      <c r="EE207" s="61"/>
    </row>
    <row r="208" spans="2:135" s="2" customFormat="1" ht="84" customHeight="1" x14ac:dyDescent="0.3">
      <c r="B208" s="1"/>
      <c r="C208" s="61">
        <v>33653</v>
      </c>
      <c r="D208" s="61" t="s">
        <v>1156</v>
      </c>
      <c r="E208" s="3" t="s">
        <v>1157</v>
      </c>
      <c r="F208" s="61" t="s">
        <v>1158</v>
      </c>
      <c r="G208" s="62" t="str">
        <f t="shared" si="12"/>
        <v>URF2026_NEI_098_Adelantar revisión aleatoria de la declaración de bienes y rentas DBYR. Reporte realizado en el año 2026.</v>
      </c>
      <c r="H208" s="63" t="s">
        <v>1159</v>
      </c>
      <c r="I208" s="61" t="s">
        <v>1160</v>
      </c>
      <c r="J208" s="61" t="s">
        <v>1160</v>
      </c>
      <c r="K208" s="61" t="s">
        <v>1057</v>
      </c>
      <c r="L208" s="64" t="s">
        <v>900</v>
      </c>
      <c r="M208" s="64" t="s">
        <v>906</v>
      </c>
      <c r="N208" s="65">
        <v>46357</v>
      </c>
      <c r="O208" s="65">
        <v>46387.999305555553</v>
      </c>
      <c r="P208" s="66">
        <f t="shared" si="13"/>
        <v>30.999305555553292</v>
      </c>
      <c r="Q208" s="64" t="s">
        <v>883</v>
      </c>
      <c r="R208" s="64"/>
      <c r="S208" s="67" t="s">
        <v>175</v>
      </c>
      <c r="T208" s="61" t="s">
        <v>1155</v>
      </c>
      <c r="U208" s="100">
        <v>1</v>
      </c>
      <c r="V208" s="63" t="s">
        <v>6</v>
      </c>
      <c r="W208" s="101" t="s">
        <v>218</v>
      </c>
      <c r="X208" s="67" t="s">
        <v>624</v>
      </c>
      <c r="Y208" s="67" t="s">
        <v>798</v>
      </c>
      <c r="Z208" s="67" t="s">
        <v>1059</v>
      </c>
      <c r="AA208" s="61" t="s">
        <v>181</v>
      </c>
      <c r="AB208" s="61"/>
      <c r="AC208" s="61" t="s">
        <v>182</v>
      </c>
      <c r="AD208" s="61"/>
      <c r="AE208" s="68" t="str">
        <f t="shared" si="14"/>
        <v>Talento Humano
Tecnológicos</v>
      </c>
      <c r="AF208" s="61"/>
      <c r="AG208" s="61" t="s">
        <v>183</v>
      </c>
      <c r="AH208" s="61" t="s">
        <v>183</v>
      </c>
      <c r="AI208" s="69">
        <v>0</v>
      </c>
      <c r="AJ208" s="70"/>
      <c r="AK208" s="61" t="s">
        <v>183</v>
      </c>
      <c r="AL208" s="61" t="s">
        <v>183</v>
      </c>
      <c r="AM208" s="69">
        <v>0</v>
      </c>
      <c r="AN208" s="70"/>
      <c r="AO208" s="61" t="s">
        <v>183</v>
      </c>
      <c r="AP208" s="61" t="s">
        <v>183</v>
      </c>
      <c r="AQ208" s="69">
        <v>0</v>
      </c>
      <c r="AR208" s="70"/>
      <c r="AS208" s="61" t="s">
        <v>183</v>
      </c>
      <c r="AT208" s="61" t="s">
        <v>183</v>
      </c>
      <c r="AU208" s="69">
        <v>0</v>
      </c>
      <c r="AV208" s="70"/>
      <c r="AW208" s="61" t="s">
        <v>183</v>
      </c>
      <c r="AX208" s="61" t="s">
        <v>183</v>
      </c>
      <c r="AY208" s="69">
        <v>0</v>
      </c>
      <c r="AZ208" s="70"/>
      <c r="BA208" s="61" t="s">
        <v>183</v>
      </c>
      <c r="BB208" s="61" t="s">
        <v>183</v>
      </c>
      <c r="BC208" s="69">
        <v>0</v>
      </c>
      <c r="BD208" s="61"/>
      <c r="BE208" s="61" t="s">
        <v>183</v>
      </c>
      <c r="BF208" s="61"/>
      <c r="BG208" s="61" t="s">
        <v>183</v>
      </c>
      <c r="BH208" s="61"/>
      <c r="BI208" s="61"/>
      <c r="BJ208" s="61"/>
      <c r="BK208" s="61" t="s">
        <v>118</v>
      </c>
      <c r="BL208" s="61"/>
      <c r="BM208" s="61"/>
      <c r="BN208" s="61"/>
      <c r="BO208" s="61"/>
      <c r="BP208" s="61"/>
      <c r="BQ208" s="61" t="s">
        <v>183</v>
      </c>
      <c r="BR208" s="61" t="s">
        <v>183</v>
      </c>
      <c r="BS208" s="61"/>
      <c r="BT208" s="61" t="s">
        <v>183</v>
      </c>
      <c r="BU208" s="61"/>
      <c r="BV208" s="61" t="s">
        <v>183</v>
      </c>
      <c r="BW208" s="61"/>
      <c r="BX208" s="61" t="s">
        <v>183</v>
      </c>
      <c r="BY208" s="61" t="s">
        <v>183</v>
      </c>
      <c r="BZ208" s="61"/>
      <c r="CA208" s="61" t="s">
        <v>183</v>
      </c>
      <c r="CB208" s="61"/>
      <c r="CC208" s="61" t="s">
        <v>183</v>
      </c>
      <c r="CD208" s="61"/>
      <c r="CE208" s="61" t="s">
        <v>183</v>
      </c>
      <c r="CF208" s="61" t="s">
        <v>133</v>
      </c>
      <c r="CG208" s="61"/>
      <c r="CH208" s="68" t="str">
        <f t="shared" si="15"/>
        <v>12_Plan Estratégico de Gestión de Talento Humano - PEGTH
24_Operación del Sistema de Gestión Institucional - SGI</v>
      </c>
      <c r="CI208" s="61" t="s">
        <v>800</v>
      </c>
      <c r="CJ208" s="61"/>
      <c r="CK208" s="61"/>
      <c r="CL208" s="61"/>
      <c r="CM208" s="61"/>
      <c r="CN208" s="61"/>
      <c r="CO208" s="61"/>
      <c r="CP208" s="68" t="str">
        <f t="shared" si="16"/>
        <v>D01_Talento Humano</v>
      </c>
      <c r="CQ208" s="61" t="s">
        <v>801</v>
      </c>
      <c r="CR208" s="61"/>
      <c r="CS208" s="61"/>
      <c r="CT208" s="61"/>
      <c r="CU208" s="61"/>
      <c r="CV208" s="61"/>
      <c r="CW208" s="61"/>
      <c r="CX208" s="61"/>
      <c r="CY208" s="61"/>
      <c r="CZ208" s="61"/>
      <c r="DA208" s="61"/>
      <c r="DB208" s="61"/>
      <c r="DC208" s="61"/>
      <c r="DD208" s="61"/>
      <c r="DE208" s="61"/>
      <c r="DF208" s="61"/>
      <c r="DG208" s="61"/>
      <c r="DH208" s="61"/>
      <c r="DI208" s="61"/>
      <c r="DJ208" s="68" t="str">
        <f t="shared" si="17"/>
        <v>D01_P01_Gestión Estratégica del Talento Humano</v>
      </c>
      <c r="DK208" s="61" t="s">
        <v>160</v>
      </c>
      <c r="DL208" s="61"/>
      <c r="DM208" s="61"/>
      <c r="DN208" s="61"/>
      <c r="DO208" s="61"/>
      <c r="DP208" s="61"/>
      <c r="DQ208" s="61"/>
      <c r="DR208" s="61"/>
      <c r="DS208" s="61"/>
      <c r="DT208" s="61"/>
      <c r="DU208" s="61"/>
      <c r="DV208" s="61"/>
      <c r="DW208" s="61"/>
      <c r="DX208" s="61"/>
      <c r="DY208" s="61"/>
      <c r="DZ208" s="61"/>
      <c r="EA208" s="61"/>
      <c r="EB208" s="61"/>
      <c r="EC208" s="61"/>
      <c r="ED208" s="61"/>
      <c r="EE208" s="61"/>
    </row>
    <row r="209" spans="2:135" s="2" customFormat="1" ht="84" customHeight="1" x14ac:dyDescent="0.3">
      <c r="B209" s="1"/>
      <c r="C209" s="61">
        <v>33077</v>
      </c>
      <c r="D209" s="61" t="s">
        <v>1161</v>
      </c>
      <c r="E209" s="3" t="s">
        <v>1162</v>
      </c>
      <c r="F209" s="61" t="s">
        <v>1163</v>
      </c>
      <c r="G209" s="62" t="str">
        <f t="shared" si="12"/>
        <v>URF2026_NOP_099_01_Actualizar el inventario de conocimiento tácito. Primer Semestre.</v>
      </c>
      <c r="H209" s="63" t="s">
        <v>1164</v>
      </c>
      <c r="I209" s="61" t="s">
        <v>1165</v>
      </c>
      <c r="J209" s="61" t="s">
        <v>1165</v>
      </c>
      <c r="K209" s="61" t="s">
        <v>1057</v>
      </c>
      <c r="L209" s="64" t="s">
        <v>900</v>
      </c>
      <c r="M209" s="64" t="s">
        <v>906</v>
      </c>
      <c r="N209" s="65">
        <v>46174</v>
      </c>
      <c r="O209" s="65">
        <v>46203.999305555553</v>
      </c>
      <c r="P209" s="66">
        <f t="shared" si="13"/>
        <v>29.999305555553292</v>
      </c>
      <c r="Q209" s="64" t="s">
        <v>883</v>
      </c>
      <c r="R209" s="64"/>
      <c r="S209" s="67" t="s">
        <v>175</v>
      </c>
      <c r="T209" s="61" t="s">
        <v>1166</v>
      </c>
      <c r="U209" s="100">
        <v>0.5</v>
      </c>
      <c r="V209" s="63" t="s">
        <v>7</v>
      </c>
      <c r="W209" s="101" t="s">
        <v>177</v>
      </c>
      <c r="X209" s="67" t="s">
        <v>624</v>
      </c>
      <c r="Y209" s="67" t="s">
        <v>798</v>
      </c>
      <c r="Z209" s="67" t="s">
        <v>799</v>
      </c>
      <c r="AA209" s="61" t="s">
        <v>181</v>
      </c>
      <c r="AB209" s="61"/>
      <c r="AC209" s="61" t="s">
        <v>182</v>
      </c>
      <c r="AD209" s="61"/>
      <c r="AE209" s="68" t="str">
        <f t="shared" si="14"/>
        <v>Talento Humano
Tecnológicos</v>
      </c>
      <c r="AF209" s="61"/>
      <c r="AG209" s="61" t="s">
        <v>183</v>
      </c>
      <c r="AH209" s="61" t="s">
        <v>183</v>
      </c>
      <c r="AI209" s="69">
        <v>0</v>
      </c>
      <c r="AJ209" s="70"/>
      <c r="AK209" s="61" t="s">
        <v>183</v>
      </c>
      <c r="AL209" s="61" t="s">
        <v>183</v>
      </c>
      <c r="AM209" s="69">
        <v>0</v>
      </c>
      <c r="AN209" s="70"/>
      <c r="AO209" s="61" t="s">
        <v>183</v>
      </c>
      <c r="AP209" s="61" t="s">
        <v>183</v>
      </c>
      <c r="AQ209" s="69">
        <v>0</v>
      </c>
      <c r="AR209" s="70"/>
      <c r="AS209" s="61" t="s">
        <v>183</v>
      </c>
      <c r="AT209" s="61" t="s">
        <v>183</v>
      </c>
      <c r="AU209" s="69">
        <v>0</v>
      </c>
      <c r="AV209" s="70"/>
      <c r="AW209" s="61" t="s">
        <v>183</v>
      </c>
      <c r="AX209" s="61" t="s">
        <v>183</v>
      </c>
      <c r="AY209" s="69">
        <v>0</v>
      </c>
      <c r="AZ209" s="70"/>
      <c r="BA209" s="61" t="s">
        <v>183</v>
      </c>
      <c r="BB209" s="61" t="s">
        <v>183</v>
      </c>
      <c r="BC209" s="69">
        <v>0</v>
      </c>
      <c r="BD209" s="61"/>
      <c r="BE209" s="61" t="s">
        <v>183</v>
      </c>
      <c r="BF209" s="61"/>
      <c r="BG209" s="61" t="s">
        <v>183</v>
      </c>
      <c r="BH209" s="61"/>
      <c r="BI209" s="61"/>
      <c r="BJ209" s="61"/>
      <c r="BK209" s="61" t="s">
        <v>118</v>
      </c>
      <c r="BL209" s="61" t="s">
        <v>119</v>
      </c>
      <c r="BM209" s="61"/>
      <c r="BN209" s="61"/>
      <c r="BO209" s="61"/>
      <c r="BP209" s="61"/>
      <c r="BQ209" s="61" t="s">
        <v>183</v>
      </c>
      <c r="BR209" s="61" t="s">
        <v>183</v>
      </c>
      <c r="BS209" s="61"/>
      <c r="BT209" s="61" t="s">
        <v>183</v>
      </c>
      <c r="BU209" s="61"/>
      <c r="BV209" s="61" t="s">
        <v>183</v>
      </c>
      <c r="BW209" s="61"/>
      <c r="BX209" s="61" t="s">
        <v>183</v>
      </c>
      <c r="BY209" s="61" t="s">
        <v>183</v>
      </c>
      <c r="BZ209" s="61"/>
      <c r="CA209" s="61" t="s">
        <v>183</v>
      </c>
      <c r="CB209" s="61"/>
      <c r="CC209" s="61" t="s">
        <v>183</v>
      </c>
      <c r="CD209" s="61"/>
      <c r="CE209" s="61" t="s">
        <v>183</v>
      </c>
      <c r="CF209" s="61" t="s">
        <v>133</v>
      </c>
      <c r="CG209" s="61"/>
      <c r="CH209" s="68" t="str">
        <f t="shared" si="15"/>
        <v>12_Plan Estratégico de Gestión de Talento Humano - PEGTH
13_Plan Institucional de Capacitación - PIC
24_Operación del Sistema de Gestión Institucional - SGI</v>
      </c>
      <c r="CI209" s="61" t="s">
        <v>800</v>
      </c>
      <c r="CJ209" s="61"/>
      <c r="CK209" s="61"/>
      <c r="CL209" s="61"/>
      <c r="CM209" s="61"/>
      <c r="CN209" s="61"/>
      <c r="CO209" s="61"/>
      <c r="CP209" s="68" t="str">
        <f t="shared" si="16"/>
        <v>D01_Talento Humano</v>
      </c>
      <c r="CQ209" s="61" t="s">
        <v>801</v>
      </c>
      <c r="CR209" s="61"/>
      <c r="CS209" s="61"/>
      <c r="CT209" s="61"/>
      <c r="CU209" s="61"/>
      <c r="CV209" s="61"/>
      <c r="CW209" s="61"/>
      <c r="CX209" s="61"/>
      <c r="CY209" s="61"/>
      <c r="CZ209" s="61"/>
      <c r="DA209" s="61"/>
      <c r="DB209" s="61"/>
      <c r="DC209" s="61"/>
      <c r="DD209" s="61"/>
      <c r="DE209" s="61"/>
      <c r="DF209" s="61"/>
      <c r="DG209" s="61"/>
      <c r="DH209" s="61"/>
      <c r="DI209" s="61"/>
      <c r="DJ209" s="68" t="str">
        <f t="shared" si="17"/>
        <v>D01_P01_Gestión Estratégica del Talento Humano</v>
      </c>
      <c r="DK209" s="61" t="s">
        <v>160</v>
      </c>
      <c r="DL209" s="61"/>
      <c r="DM209" s="61"/>
      <c r="DN209" s="61"/>
      <c r="DO209" s="61"/>
      <c r="DP209" s="61"/>
      <c r="DQ209" s="61"/>
      <c r="DR209" s="61"/>
      <c r="DS209" s="61"/>
      <c r="DT209" s="61"/>
      <c r="DU209" s="61"/>
      <c r="DV209" s="61"/>
      <c r="DW209" s="61"/>
      <c r="DX209" s="61"/>
      <c r="DY209" s="61"/>
      <c r="DZ209" s="61"/>
      <c r="EA209" s="61"/>
      <c r="EB209" s="61"/>
      <c r="EC209" s="61"/>
      <c r="ED209" s="61"/>
      <c r="EE209" s="61"/>
    </row>
    <row r="210" spans="2:135" s="2" customFormat="1" ht="84" customHeight="1" x14ac:dyDescent="0.3">
      <c r="B210" s="1"/>
      <c r="C210" s="61">
        <v>33079</v>
      </c>
      <c r="D210" s="61" t="s">
        <v>1167</v>
      </c>
      <c r="E210" s="3" t="s">
        <v>1168</v>
      </c>
      <c r="F210" s="61" t="s">
        <v>1169</v>
      </c>
      <c r="G210" s="62" t="str">
        <f t="shared" si="12"/>
        <v>URF2026_NOP_099_02_Actualizar el inventario de conocimiento tácito. Segundo Semestre.</v>
      </c>
      <c r="H210" s="63" t="s">
        <v>1170</v>
      </c>
      <c r="I210" s="61" t="s">
        <v>1165</v>
      </c>
      <c r="J210" s="61" t="s">
        <v>1165</v>
      </c>
      <c r="K210" s="61" t="s">
        <v>1057</v>
      </c>
      <c r="L210" s="64" t="s">
        <v>900</v>
      </c>
      <c r="M210" s="64" t="s">
        <v>906</v>
      </c>
      <c r="N210" s="65">
        <v>46327</v>
      </c>
      <c r="O210" s="65">
        <v>46356.999305555553</v>
      </c>
      <c r="P210" s="66">
        <f t="shared" si="13"/>
        <v>29.999305555553292</v>
      </c>
      <c r="Q210" s="64" t="s">
        <v>883</v>
      </c>
      <c r="R210" s="64"/>
      <c r="S210" s="67" t="s">
        <v>175</v>
      </c>
      <c r="T210" s="61" t="s">
        <v>1166</v>
      </c>
      <c r="U210" s="100">
        <v>0.5</v>
      </c>
      <c r="V210" s="63" t="s">
        <v>7</v>
      </c>
      <c r="W210" s="101" t="s">
        <v>177</v>
      </c>
      <c r="X210" s="67" t="s">
        <v>624</v>
      </c>
      <c r="Y210" s="67" t="s">
        <v>798</v>
      </c>
      <c r="Z210" s="67" t="s">
        <v>799</v>
      </c>
      <c r="AA210" s="61" t="s">
        <v>181</v>
      </c>
      <c r="AB210" s="61" t="s">
        <v>1060</v>
      </c>
      <c r="AC210" s="61" t="s">
        <v>182</v>
      </c>
      <c r="AD210" s="61"/>
      <c r="AE210" s="68" t="str">
        <f t="shared" si="14"/>
        <v>Talento Humano
Financieros
Tecnológicos</v>
      </c>
      <c r="AF210" s="61"/>
      <c r="AG210" s="61" t="s">
        <v>183</v>
      </c>
      <c r="AH210" s="61" t="s">
        <v>183</v>
      </c>
      <c r="AI210" s="69">
        <v>0</v>
      </c>
      <c r="AJ210" s="70"/>
      <c r="AK210" s="61" t="s">
        <v>183</v>
      </c>
      <c r="AL210" s="61" t="s">
        <v>183</v>
      </c>
      <c r="AM210" s="69">
        <v>0</v>
      </c>
      <c r="AN210" s="70"/>
      <c r="AO210" s="61" t="s">
        <v>183</v>
      </c>
      <c r="AP210" s="61" t="s">
        <v>183</v>
      </c>
      <c r="AQ210" s="69">
        <v>0</v>
      </c>
      <c r="AR210" s="70"/>
      <c r="AS210" s="61" t="s">
        <v>183</v>
      </c>
      <c r="AT210" s="61" t="s">
        <v>183</v>
      </c>
      <c r="AU210" s="69">
        <v>0</v>
      </c>
      <c r="AV210" s="70"/>
      <c r="AW210" s="61" t="s">
        <v>183</v>
      </c>
      <c r="AX210" s="61" t="s">
        <v>183</v>
      </c>
      <c r="AY210" s="69">
        <v>0</v>
      </c>
      <c r="AZ210" s="70"/>
      <c r="BA210" s="61" t="s">
        <v>183</v>
      </c>
      <c r="BB210" s="61" t="s">
        <v>183</v>
      </c>
      <c r="BC210" s="69">
        <v>0</v>
      </c>
      <c r="BD210" s="61"/>
      <c r="BE210" s="61" t="s">
        <v>183</v>
      </c>
      <c r="BF210" s="61"/>
      <c r="BG210" s="61" t="s">
        <v>183</v>
      </c>
      <c r="BH210" s="61"/>
      <c r="BI210" s="61"/>
      <c r="BJ210" s="61"/>
      <c r="BK210" s="61" t="s">
        <v>118</v>
      </c>
      <c r="BL210" s="61" t="s">
        <v>119</v>
      </c>
      <c r="BM210" s="61"/>
      <c r="BN210" s="61"/>
      <c r="BO210" s="61"/>
      <c r="BP210" s="61"/>
      <c r="BQ210" s="61" t="s">
        <v>183</v>
      </c>
      <c r="BR210" s="61" t="s">
        <v>183</v>
      </c>
      <c r="BS210" s="61"/>
      <c r="BT210" s="61" t="s">
        <v>183</v>
      </c>
      <c r="BU210" s="61"/>
      <c r="BV210" s="61" t="s">
        <v>183</v>
      </c>
      <c r="BW210" s="61"/>
      <c r="BX210" s="61" t="s">
        <v>183</v>
      </c>
      <c r="BY210" s="61" t="s">
        <v>183</v>
      </c>
      <c r="BZ210" s="61"/>
      <c r="CA210" s="61" t="s">
        <v>183</v>
      </c>
      <c r="CB210" s="61"/>
      <c r="CC210" s="61" t="s">
        <v>183</v>
      </c>
      <c r="CD210" s="61"/>
      <c r="CE210" s="61" t="s">
        <v>183</v>
      </c>
      <c r="CF210" s="61" t="s">
        <v>133</v>
      </c>
      <c r="CG210" s="61"/>
      <c r="CH210" s="68" t="str">
        <f t="shared" si="15"/>
        <v>12_Plan Estratégico de Gestión de Talento Humano - PEGTH
13_Plan Institucional de Capacitación - PIC
24_Operación del Sistema de Gestión Institucional - SGI</v>
      </c>
      <c r="CI210" s="61" t="s">
        <v>800</v>
      </c>
      <c r="CJ210" s="61"/>
      <c r="CK210" s="61"/>
      <c r="CL210" s="61"/>
      <c r="CM210" s="61"/>
      <c r="CN210" s="61"/>
      <c r="CO210" s="61"/>
      <c r="CP210" s="68" t="str">
        <f t="shared" si="16"/>
        <v>D01_Talento Humano</v>
      </c>
      <c r="CQ210" s="61" t="s">
        <v>801</v>
      </c>
      <c r="CR210" s="61"/>
      <c r="CS210" s="61"/>
      <c r="CT210" s="61"/>
      <c r="CU210" s="61"/>
      <c r="CV210" s="61"/>
      <c r="CW210" s="61"/>
      <c r="CX210" s="61"/>
      <c r="CY210" s="61"/>
      <c r="CZ210" s="61"/>
      <c r="DA210" s="61"/>
      <c r="DB210" s="61"/>
      <c r="DC210" s="61"/>
      <c r="DD210" s="61"/>
      <c r="DE210" s="61"/>
      <c r="DF210" s="61"/>
      <c r="DG210" s="61"/>
      <c r="DH210" s="61"/>
      <c r="DI210" s="61"/>
      <c r="DJ210" s="68" t="str">
        <f t="shared" si="17"/>
        <v>D01_P01_Gestión Estratégica del Talento Humano</v>
      </c>
      <c r="DK210" s="61" t="s">
        <v>160</v>
      </c>
      <c r="DL210" s="61"/>
      <c r="DM210" s="61"/>
      <c r="DN210" s="61"/>
      <c r="DO210" s="61"/>
      <c r="DP210" s="61"/>
      <c r="DQ210" s="61"/>
      <c r="DR210" s="61"/>
      <c r="DS210" s="61"/>
      <c r="DT210" s="61"/>
      <c r="DU210" s="61"/>
      <c r="DV210" s="61"/>
      <c r="DW210" s="61"/>
      <c r="DX210" s="61"/>
      <c r="DY210" s="61"/>
      <c r="DZ210" s="61"/>
      <c r="EA210" s="61"/>
      <c r="EB210" s="61"/>
      <c r="EC210" s="61"/>
      <c r="ED210" s="61"/>
      <c r="EE210" s="61"/>
    </row>
    <row r="211" spans="2:135" s="2" customFormat="1" ht="84" customHeight="1" x14ac:dyDescent="0.3">
      <c r="B211" s="1"/>
      <c r="C211" s="61">
        <v>33655</v>
      </c>
      <c r="D211" s="61" t="s">
        <v>1171</v>
      </c>
      <c r="E211" s="3" t="s">
        <v>1172</v>
      </c>
      <c r="F211" s="61" t="s">
        <v>1173</v>
      </c>
      <c r="G211" s="62" t="str">
        <f t="shared" ref="G211:G274" si="18">_xlfn.CONCAT(E211,"_",F211)</f>
        <v>URF2026_NEI_100_Identificar las necesidades para el mantenimiento del SG - SST y realizar el Plan Anual de Trabajo del SG - SST.</v>
      </c>
      <c r="H211" s="63" t="s">
        <v>1174</v>
      </c>
      <c r="I211" s="61" t="s">
        <v>1175</v>
      </c>
      <c r="J211" s="61" t="s">
        <v>1176</v>
      </c>
      <c r="K211" s="61" t="s">
        <v>1057</v>
      </c>
      <c r="L211" s="64" t="s">
        <v>906</v>
      </c>
      <c r="M211" s="64" t="s">
        <v>906</v>
      </c>
      <c r="N211" s="65">
        <v>46054</v>
      </c>
      <c r="O211" s="65">
        <v>46081.999305555553</v>
      </c>
      <c r="P211" s="66">
        <f t="shared" ref="P211:P274" si="19">IF(O211-N211&gt;124,"El tiempo de ejecución de la actividad no puede superar 124 días",O211-N211)</f>
        <v>27.999305555553292</v>
      </c>
      <c r="Q211" s="64" t="s">
        <v>883</v>
      </c>
      <c r="R211" s="64"/>
      <c r="S211" s="67" t="s">
        <v>175</v>
      </c>
      <c r="T211" s="61" t="s">
        <v>1166</v>
      </c>
      <c r="U211" s="100">
        <v>1</v>
      </c>
      <c r="V211" s="63" t="s">
        <v>6</v>
      </c>
      <c r="W211" s="101" t="s">
        <v>218</v>
      </c>
      <c r="X211" s="67" t="s">
        <v>624</v>
      </c>
      <c r="Y211" s="67" t="s">
        <v>798</v>
      </c>
      <c r="Z211" s="67" t="s">
        <v>1059</v>
      </c>
      <c r="AA211" s="61" t="s">
        <v>181</v>
      </c>
      <c r="AB211" s="61" t="s">
        <v>1060</v>
      </c>
      <c r="AC211" s="61" t="s">
        <v>182</v>
      </c>
      <c r="AD211" s="61"/>
      <c r="AE211" s="68" t="str">
        <f t="shared" ref="AE211:AE274" si="20">_xlfn.TEXTJOIN(CHAR(10),TRUE,AA211:AD211)</f>
        <v>Talento Humano
Financieros
Tecnológicos</v>
      </c>
      <c r="AF211" s="61"/>
      <c r="AG211" s="61" t="s">
        <v>183</v>
      </c>
      <c r="AH211" s="61" t="s">
        <v>183</v>
      </c>
      <c r="AI211" s="69">
        <v>0</v>
      </c>
      <c r="AJ211" s="70"/>
      <c r="AK211" s="61" t="s">
        <v>183</v>
      </c>
      <c r="AL211" s="61" t="s">
        <v>183</v>
      </c>
      <c r="AM211" s="69">
        <v>0</v>
      </c>
      <c r="AN211" s="70"/>
      <c r="AO211" s="61" t="s">
        <v>183</v>
      </c>
      <c r="AP211" s="61" t="s">
        <v>183</v>
      </c>
      <c r="AQ211" s="69">
        <v>0</v>
      </c>
      <c r="AR211" s="70"/>
      <c r="AS211" s="61" t="s">
        <v>183</v>
      </c>
      <c r="AT211" s="61" t="s">
        <v>183</v>
      </c>
      <c r="AU211" s="69">
        <v>0</v>
      </c>
      <c r="AV211" s="70"/>
      <c r="AW211" s="61" t="s">
        <v>183</v>
      </c>
      <c r="AX211" s="61" t="s">
        <v>183</v>
      </c>
      <c r="AY211" s="69">
        <v>0</v>
      </c>
      <c r="AZ211" s="70"/>
      <c r="BA211" s="61" t="s">
        <v>183</v>
      </c>
      <c r="BB211" s="61" t="s">
        <v>183</v>
      </c>
      <c r="BC211" s="69">
        <v>0</v>
      </c>
      <c r="BD211" s="61"/>
      <c r="BE211" s="61" t="s">
        <v>183</v>
      </c>
      <c r="BF211" s="61"/>
      <c r="BG211" s="61" t="s">
        <v>183</v>
      </c>
      <c r="BH211" s="61"/>
      <c r="BI211" s="61"/>
      <c r="BJ211" s="61"/>
      <c r="BK211" s="61" t="s">
        <v>118</v>
      </c>
      <c r="BL211" s="61" t="s">
        <v>119</v>
      </c>
      <c r="BM211" s="61"/>
      <c r="BN211" s="61" t="s">
        <v>121</v>
      </c>
      <c r="BO211" s="61"/>
      <c r="BP211" s="61"/>
      <c r="BQ211" s="61" t="s">
        <v>183</v>
      </c>
      <c r="BR211" s="61" t="s">
        <v>183</v>
      </c>
      <c r="BS211" s="61"/>
      <c r="BT211" s="61" t="s">
        <v>183</v>
      </c>
      <c r="BU211" s="61"/>
      <c r="BV211" s="61" t="s">
        <v>183</v>
      </c>
      <c r="BW211" s="61"/>
      <c r="BX211" s="61" t="s">
        <v>183</v>
      </c>
      <c r="BY211" s="61" t="s">
        <v>183</v>
      </c>
      <c r="BZ211" s="61"/>
      <c r="CA211" s="61" t="s">
        <v>183</v>
      </c>
      <c r="CB211" s="61"/>
      <c r="CC211" s="61" t="s">
        <v>183</v>
      </c>
      <c r="CD211" s="61"/>
      <c r="CE211" s="61" t="s">
        <v>183</v>
      </c>
      <c r="CF211" s="61" t="s">
        <v>133</v>
      </c>
      <c r="CG211" s="61"/>
      <c r="CH211" s="68" t="str">
        <f t="shared" ref="CH211:CH274" si="21">_xlfn.TEXTJOIN(CHAR(10),TRUE,AF211,AJ211,AN211,AR211,AV211,AZ211,BD211,BF211,BH211,BI211,BJ211,BK211,BM211,BL211,BN211,BO211,BP211,BS211,BU211,BW211,BZ211,CB211,CD211,CF211,CG211)</f>
        <v>12_Plan Estratégico de Gestión de Talento Humano - PEGTH
13_Plan Institucional de Capacitación - PIC
15_Plan de Trabajo Anual en Seguridad y Salud en el Trabajo - PASST
24_Operación del Sistema de Gestión Institucional - SGI</v>
      </c>
      <c r="CI211" s="61" t="s">
        <v>800</v>
      </c>
      <c r="CJ211" s="61" t="s">
        <v>337</v>
      </c>
      <c r="CK211" s="61"/>
      <c r="CL211" s="61"/>
      <c r="CM211" s="61"/>
      <c r="CN211" s="61"/>
      <c r="CO211" s="61"/>
      <c r="CP211" s="68" t="str">
        <f t="shared" ref="CP211:CP274" si="22">_xlfn.TEXTJOIN(CHAR(10),TRUE,CI211:CO211)</f>
        <v>D01_Talento Humano
D02_Direccionamiento Estratégico y Planeación</v>
      </c>
      <c r="CQ211" s="61" t="s">
        <v>801</v>
      </c>
      <c r="CR211" s="61"/>
      <c r="CS211" s="61" t="s">
        <v>338</v>
      </c>
      <c r="CT211" s="61"/>
      <c r="CU211" s="61"/>
      <c r="CV211" s="61"/>
      <c r="CW211" s="61"/>
      <c r="CX211" s="61"/>
      <c r="CY211" s="61"/>
      <c r="CZ211" s="61"/>
      <c r="DA211" s="61"/>
      <c r="DB211" s="61"/>
      <c r="DC211" s="61"/>
      <c r="DD211" s="61"/>
      <c r="DE211" s="61"/>
      <c r="DF211" s="61"/>
      <c r="DG211" s="61"/>
      <c r="DH211" s="61"/>
      <c r="DI211" s="61"/>
      <c r="DJ211" s="68" t="str">
        <f t="shared" ref="DJ211:DJ274" si="23">_xlfn.TEXTJOIN(CHAR(10),TRUE,CQ211:DI211)</f>
        <v>D01_P01_Gestión Estratégica del Talento Humano
D02_P03_Planeación Institucional</v>
      </c>
      <c r="DK211" s="61" t="s">
        <v>160</v>
      </c>
      <c r="DL211" s="61"/>
      <c r="DM211" s="61"/>
      <c r="DN211" s="61"/>
      <c r="DO211" s="61"/>
      <c r="DP211" s="61"/>
      <c r="DQ211" s="61"/>
      <c r="DR211" s="61"/>
      <c r="DS211" s="61"/>
      <c r="DT211" s="61"/>
      <c r="DU211" s="61"/>
      <c r="DV211" s="61"/>
      <c r="DW211" s="61"/>
      <c r="DX211" s="61"/>
      <c r="DY211" s="61"/>
      <c r="DZ211" s="61"/>
      <c r="EA211" s="61"/>
      <c r="EB211" s="61"/>
      <c r="EC211" s="61"/>
      <c r="ED211" s="61"/>
      <c r="EE211" s="61"/>
    </row>
    <row r="212" spans="2:135" s="2" customFormat="1" ht="84" customHeight="1" x14ac:dyDescent="0.3">
      <c r="B212" s="1"/>
      <c r="C212" s="61">
        <v>33657</v>
      </c>
      <c r="D212" s="61" t="s">
        <v>1177</v>
      </c>
      <c r="E212" s="3" t="s">
        <v>1178</v>
      </c>
      <c r="F212" s="61" t="s">
        <v>1179</v>
      </c>
      <c r="G212" s="62" t="str">
        <f t="shared" si="18"/>
        <v>URF2026_NEP_101_01_Realizar seguimiento, ejecución y evaluación de las Actividades planificadas según cronograma del Plan Anual de Seguridad y Salud en el Trabajo_Primer trimestre 2026.</v>
      </c>
      <c r="H212" s="63" t="s">
        <v>1180</v>
      </c>
      <c r="I212" s="61" t="s">
        <v>1181</v>
      </c>
      <c r="J212" s="61" t="s">
        <v>1182</v>
      </c>
      <c r="K212" s="61" t="s">
        <v>1057</v>
      </c>
      <c r="L212" s="64" t="s">
        <v>906</v>
      </c>
      <c r="M212" s="64" t="s">
        <v>906</v>
      </c>
      <c r="N212" s="65">
        <v>46113</v>
      </c>
      <c r="O212" s="65">
        <v>46142.999305555553</v>
      </c>
      <c r="P212" s="66">
        <f t="shared" si="19"/>
        <v>29.999305555553292</v>
      </c>
      <c r="Q212" s="64" t="s">
        <v>883</v>
      </c>
      <c r="R212" s="64"/>
      <c r="S212" s="67" t="s">
        <v>175</v>
      </c>
      <c r="T212" s="61" t="s">
        <v>1183</v>
      </c>
      <c r="U212" s="100">
        <v>0.25</v>
      </c>
      <c r="V212" s="63" t="s">
        <v>6</v>
      </c>
      <c r="W212" s="101" t="s">
        <v>177</v>
      </c>
      <c r="X212" s="67" t="s">
        <v>624</v>
      </c>
      <c r="Y212" s="67" t="s">
        <v>798</v>
      </c>
      <c r="Z212" s="67" t="s">
        <v>1059</v>
      </c>
      <c r="AA212" s="61" t="s">
        <v>181</v>
      </c>
      <c r="AB212" s="61" t="s">
        <v>1060</v>
      </c>
      <c r="AC212" s="61" t="s">
        <v>182</v>
      </c>
      <c r="AD212" s="61" t="s">
        <v>1184</v>
      </c>
      <c r="AE212" s="68" t="str">
        <f t="shared" si="20"/>
        <v>Talento Humano
Financieros
Tecnológicos
Físicos</v>
      </c>
      <c r="AF212" s="61"/>
      <c r="AG212" s="61" t="s">
        <v>183</v>
      </c>
      <c r="AH212" s="61" t="s">
        <v>183</v>
      </c>
      <c r="AI212" s="69">
        <v>0</v>
      </c>
      <c r="AJ212" s="70"/>
      <c r="AK212" s="61" t="s">
        <v>183</v>
      </c>
      <c r="AL212" s="61" t="s">
        <v>183</v>
      </c>
      <c r="AM212" s="69">
        <v>0</v>
      </c>
      <c r="AN212" s="70"/>
      <c r="AO212" s="61" t="s">
        <v>183</v>
      </c>
      <c r="AP212" s="61" t="s">
        <v>183</v>
      </c>
      <c r="AQ212" s="69">
        <v>0</v>
      </c>
      <c r="AR212" s="70"/>
      <c r="AS212" s="61" t="s">
        <v>183</v>
      </c>
      <c r="AT212" s="61" t="s">
        <v>183</v>
      </c>
      <c r="AU212" s="69">
        <v>0</v>
      </c>
      <c r="AV212" s="70"/>
      <c r="AW212" s="61" t="s">
        <v>183</v>
      </c>
      <c r="AX212" s="61" t="s">
        <v>183</v>
      </c>
      <c r="AY212" s="69">
        <v>0</v>
      </c>
      <c r="AZ212" s="70"/>
      <c r="BA212" s="61" t="s">
        <v>183</v>
      </c>
      <c r="BB212" s="61" t="s">
        <v>183</v>
      </c>
      <c r="BC212" s="69">
        <v>0</v>
      </c>
      <c r="BD212" s="61"/>
      <c r="BE212" s="61" t="s">
        <v>183</v>
      </c>
      <c r="BF212" s="61"/>
      <c r="BG212" s="61" t="s">
        <v>183</v>
      </c>
      <c r="BH212" s="61"/>
      <c r="BI212" s="61"/>
      <c r="BJ212" s="61"/>
      <c r="BK212" s="61" t="s">
        <v>118</v>
      </c>
      <c r="BL212" s="61" t="s">
        <v>119</v>
      </c>
      <c r="BM212" s="61"/>
      <c r="BN212" s="61" t="s">
        <v>121</v>
      </c>
      <c r="BO212" s="61"/>
      <c r="BP212" s="61"/>
      <c r="BQ212" s="61" t="s">
        <v>183</v>
      </c>
      <c r="BR212" s="61" t="s">
        <v>183</v>
      </c>
      <c r="BS212" s="61"/>
      <c r="BT212" s="61" t="s">
        <v>183</v>
      </c>
      <c r="BU212" s="61"/>
      <c r="BV212" s="61" t="s">
        <v>183</v>
      </c>
      <c r="BW212" s="61"/>
      <c r="BX212" s="61" t="s">
        <v>183</v>
      </c>
      <c r="BY212" s="61" t="s">
        <v>183</v>
      </c>
      <c r="BZ212" s="61"/>
      <c r="CA212" s="61" t="s">
        <v>183</v>
      </c>
      <c r="CB212" s="61"/>
      <c r="CC212" s="61" t="s">
        <v>183</v>
      </c>
      <c r="CD212" s="61"/>
      <c r="CE212" s="61" t="s">
        <v>183</v>
      </c>
      <c r="CF212" s="61" t="s">
        <v>133</v>
      </c>
      <c r="CG212" s="61"/>
      <c r="CH212" s="68" t="str">
        <f t="shared" si="21"/>
        <v>12_Plan Estratégico de Gestión de Talento Humano - PEGTH
13_Plan Institucional de Capacitación - PIC
15_Plan de Trabajo Anual en Seguridad y Salud en el Trabajo - PASST
24_Operación del Sistema de Gestión Institucional - SGI</v>
      </c>
      <c r="CI212" s="61" t="s">
        <v>800</v>
      </c>
      <c r="CJ212" s="61"/>
      <c r="CK212" s="61"/>
      <c r="CL212" s="61"/>
      <c r="CM212" s="61"/>
      <c r="CN212" s="61"/>
      <c r="CO212" s="61"/>
      <c r="CP212" s="68" t="str">
        <f t="shared" si="22"/>
        <v>D01_Talento Humano</v>
      </c>
      <c r="CQ212" s="61" t="s">
        <v>801</v>
      </c>
      <c r="CR212" s="61"/>
      <c r="CS212" s="61"/>
      <c r="CT212" s="61"/>
      <c r="CU212" s="61"/>
      <c r="CV212" s="61"/>
      <c r="CW212" s="61"/>
      <c r="CX212" s="61"/>
      <c r="CY212" s="61"/>
      <c r="CZ212" s="61"/>
      <c r="DA212" s="61"/>
      <c r="DB212" s="61"/>
      <c r="DC212" s="61"/>
      <c r="DD212" s="61"/>
      <c r="DE212" s="61"/>
      <c r="DF212" s="61"/>
      <c r="DG212" s="61"/>
      <c r="DH212" s="61"/>
      <c r="DI212" s="61"/>
      <c r="DJ212" s="68" t="str">
        <f t="shared" si="23"/>
        <v>D01_P01_Gestión Estratégica del Talento Humano</v>
      </c>
      <c r="DK212" s="61" t="s">
        <v>160</v>
      </c>
      <c r="DL212" s="61"/>
      <c r="DM212" s="61"/>
      <c r="DN212" s="61"/>
      <c r="DO212" s="61"/>
      <c r="DP212" s="61"/>
      <c r="DQ212" s="61"/>
      <c r="DR212" s="61"/>
      <c r="DS212" s="61"/>
      <c r="DT212" s="61"/>
      <c r="DU212" s="61"/>
      <c r="DV212" s="61"/>
      <c r="DW212" s="61"/>
      <c r="DX212" s="61"/>
      <c r="DY212" s="61"/>
      <c r="DZ212" s="61"/>
      <c r="EA212" s="61"/>
      <c r="EB212" s="61"/>
      <c r="EC212" s="61"/>
      <c r="ED212" s="61"/>
      <c r="EE212" s="61"/>
    </row>
    <row r="213" spans="2:135" s="2" customFormat="1" ht="84" customHeight="1" x14ac:dyDescent="0.3">
      <c r="B213" s="1"/>
      <c r="C213" s="61">
        <v>33659</v>
      </c>
      <c r="D213" s="61" t="s">
        <v>1185</v>
      </c>
      <c r="E213" s="3" t="s">
        <v>1186</v>
      </c>
      <c r="F213" s="61" t="s">
        <v>1187</v>
      </c>
      <c r="G213" s="62" t="str">
        <f t="shared" si="18"/>
        <v>URF2026_NEP_101_02_Realizar seguimiento, ejecución y evaluación de las Actividades planificadas según cronograma del Plan Anual de Seguridad y Salud en el Trabajo_Segundo trimestre 2026.</v>
      </c>
      <c r="H213" s="63" t="s">
        <v>1188</v>
      </c>
      <c r="I213" s="61" t="s">
        <v>1181</v>
      </c>
      <c r="J213" s="61" t="s">
        <v>1182</v>
      </c>
      <c r="K213" s="61" t="s">
        <v>1057</v>
      </c>
      <c r="L213" s="64" t="s">
        <v>906</v>
      </c>
      <c r="M213" s="64" t="s">
        <v>906</v>
      </c>
      <c r="N213" s="65">
        <v>46204</v>
      </c>
      <c r="O213" s="65">
        <v>46234.999305555553</v>
      </c>
      <c r="P213" s="66">
        <f t="shared" si="19"/>
        <v>30.999305555553292</v>
      </c>
      <c r="Q213" s="64" t="s">
        <v>883</v>
      </c>
      <c r="R213" s="64"/>
      <c r="S213" s="67" t="s">
        <v>175</v>
      </c>
      <c r="T213" s="61" t="s">
        <v>1189</v>
      </c>
      <c r="U213" s="100">
        <v>0.25</v>
      </c>
      <c r="V213" s="63" t="s">
        <v>6</v>
      </c>
      <c r="W213" s="101" t="s">
        <v>177</v>
      </c>
      <c r="X213" s="67" t="s">
        <v>624</v>
      </c>
      <c r="Y213" s="67" t="s">
        <v>798</v>
      </c>
      <c r="Z213" s="67" t="s">
        <v>1059</v>
      </c>
      <c r="AA213" s="61" t="s">
        <v>181</v>
      </c>
      <c r="AB213" s="61" t="s">
        <v>1060</v>
      </c>
      <c r="AC213" s="61" t="s">
        <v>182</v>
      </c>
      <c r="AD213" s="61" t="s">
        <v>1184</v>
      </c>
      <c r="AE213" s="68" t="str">
        <f t="shared" si="20"/>
        <v>Talento Humano
Financieros
Tecnológicos
Físicos</v>
      </c>
      <c r="AF213" s="61"/>
      <c r="AG213" s="61" t="s">
        <v>183</v>
      </c>
      <c r="AH213" s="61" t="s">
        <v>183</v>
      </c>
      <c r="AI213" s="69">
        <v>0</v>
      </c>
      <c r="AJ213" s="70"/>
      <c r="AK213" s="61" t="s">
        <v>183</v>
      </c>
      <c r="AL213" s="61" t="s">
        <v>183</v>
      </c>
      <c r="AM213" s="69">
        <v>0</v>
      </c>
      <c r="AN213" s="70"/>
      <c r="AO213" s="61" t="s">
        <v>183</v>
      </c>
      <c r="AP213" s="61" t="s">
        <v>183</v>
      </c>
      <c r="AQ213" s="69">
        <v>0</v>
      </c>
      <c r="AR213" s="70"/>
      <c r="AS213" s="61" t="s">
        <v>183</v>
      </c>
      <c r="AT213" s="61" t="s">
        <v>183</v>
      </c>
      <c r="AU213" s="69">
        <v>0</v>
      </c>
      <c r="AV213" s="70"/>
      <c r="AW213" s="61" t="s">
        <v>183</v>
      </c>
      <c r="AX213" s="61" t="s">
        <v>183</v>
      </c>
      <c r="AY213" s="69">
        <v>0</v>
      </c>
      <c r="AZ213" s="70"/>
      <c r="BA213" s="61" t="s">
        <v>183</v>
      </c>
      <c r="BB213" s="61" t="s">
        <v>183</v>
      </c>
      <c r="BC213" s="69">
        <v>0</v>
      </c>
      <c r="BD213" s="61"/>
      <c r="BE213" s="61" t="s">
        <v>183</v>
      </c>
      <c r="BF213" s="61"/>
      <c r="BG213" s="61" t="s">
        <v>183</v>
      </c>
      <c r="BH213" s="61"/>
      <c r="BI213" s="61"/>
      <c r="BJ213" s="61"/>
      <c r="BK213" s="61" t="s">
        <v>118</v>
      </c>
      <c r="BL213" s="61" t="s">
        <v>119</v>
      </c>
      <c r="BM213" s="61"/>
      <c r="BN213" s="61" t="s">
        <v>121</v>
      </c>
      <c r="BO213" s="61"/>
      <c r="BP213" s="61"/>
      <c r="BQ213" s="61" t="s">
        <v>183</v>
      </c>
      <c r="BR213" s="61" t="s">
        <v>183</v>
      </c>
      <c r="BS213" s="61"/>
      <c r="BT213" s="61" t="s">
        <v>183</v>
      </c>
      <c r="BU213" s="61"/>
      <c r="BV213" s="61" t="s">
        <v>183</v>
      </c>
      <c r="BW213" s="61"/>
      <c r="BX213" s="61" t="s">
        <v>183</v>
      </c>
      <c r="BY213" s="61" t="s">
        <v>183</v>
      </c>
      <c r="BZ213" s="61"/>
      <c r="CA213" s="61" t="s">
        <v>183</v>
      </c>
      <c r="CB213" s="61"/>
      <c r="CC213" s="61" t="s">
        <v>183</v>
      </c>
      <c r="CD213" s="61"/>
      <c r="CE213" s="61" t="s">
        <v>183</v>
      </c>
      <c r="CF213" s="61" t="s">
        <v>133</v>
      </c>
      <c r="CG213" s="61"/>
      <c r="CH213" s="68" t="str">
        <f t="shared" si="21"/>
        <v>12_Plan Estratégico de Gestión de Talento Humano - PEGTH
13_Plan Institucional de Capacitación - PIC
15_Plan de Trabajo Anual en Seguridad y Salud en el Trabajo - PASST
24_Operación del Sistema de Gestión Institucional - SGI</v>
      </c>
      <c r="CI213" s="61" t="s">
        <v>800</v>
      </c>
      <c r="CJ213" s="61"/>
      <c r="CK213" s="61"/>
      <c r="CL213" s="61"/>
      <c r="CM213" s="61"/>
      <c r="CN213" s="61"/>
      <c r="CO213" s="61"/>
      <c r="CP213" s="68" t="str">
        <f t="shared" si="22"/>
        <v>D01_Talento Humano</v>
      </c>
      <c r="CQ213" s="61" t="s">
        <v>801</v>
      </c>
      <c r="CR213" s="61"/>
      <c r="CS213" s="61"/>
      <c r="CT213" s="61"/>
      <c r="CU213" s="61"/>
      <c r="CV213" s="61"/>
      <c r="CW213" s="61"/>
      <c r="CX213" s="61"/>
      <c r="CY213" s="61"/>
      <c r="CZ213" s="61"/>
      <c r="DA213" s="61"/>
      <c r="DB213" s="61"/>
      <c r="DC213" s="61"/>
      <c r="DD213" s="61"/>
      <c r="DE213" s="61"/>
      <c r="DF213" s="61"/>
      <c r="DG213" s="61"/>
      <c r="DH213" s="61"/>
      <c r="DI213" s="61"/>
      <c r="DJ213" s="68" t="str">
        <f t="shared" si="23"/>
        <v>D01_P01_Gestión Estratégica del Talento Humano</v>
      </c>
      <c r="DK213" s="61" t="s">
        <v>160</v>
      </c>
      <c r="DL213" s="61"/>
      <c r="DM213" s="61"/>
      <c r="DN213" s="61"/>
      <c r="DO213" s="61"/>
      <c r="DP213" s="61"/>
      <c r="DQ213" s="61"/>
      <c r="DR213" s="61"/>
      <c r="DS213" s="61"/>
      <c r="DT213" s="61"/>
      <c r="DU213" s="61"/>
      <c r="DV213" s="61"/>
      <c r="DW213" s="61"/>
      <c r="DX213" s="61"/>
      <c r="DY213" s="61"/>
      <c r="DZ213" s="61"/>
      <c r="EA213" s="61"/>
      <c r="EB213" s="61"/>
      <c r="EC213" s="61"/>
      <c r="ED213" s="61"/>
      <c r="EE213" s="61"/>
    </row>
    <row r="214" spans="2:135" s="2" customFormat="1" ht="84" customHeight="1" x14ac:dyDescent="0.3">
      <c r="B214" s="1"/>
      <c r="C214" s="61">
        <v>33661</v>
      </c>
      <c r="D214" s="61" t="s">
        <v>1190</v>
      </c>
      <c r="E214" s="3" t="s">
        <v>1191</v>
      </c>
      <c r="F214" s="61" t="s">
        <v>1192</v>
      </c>
      <c r="G214" s="62" t="str">
        <f t="shared" si="18"/>
        <v>URF2026_NEP_101_03_Realizar seguimiento, ejecución y evaluación de las Actividades planificadas según cronograma del Plan Anual de Seguridad y Salud en el Trabajo_Tercer trimestre 2026.</v>
      </c>
      <c r="H214" s="63" t="s">
        <v>1193</v>
      </c>
      <c r="I214" s="61" t="s">
        <v>1181</v>
      </c>
      <c r="J214" s="61" t="s">
        <v>1182</v>
      </c>
      <c r="K214" s="61" t="s">
        <v>1057</v>
      </c>
      <c r="L214" s="64" t="s">
        <v>906</v>
      </c>
      <c r="M214" s="64" t="s">
        <v>906</v>
      </c>
      <c r="N214" s="65">
        <v>46296</v>
      </c>
      <c r="O214" s="65">
        <v>46326.999305555553</v>
      </c>
      <c r="P214" s="66">
        <f t="shared" si="19"/>
        <v>30.999305555553292</v>
      </c>
      <c r="Q214" s="64" t="s">
        <v>883</v>
      </c>
      <c r="R214" s="64"/>
      <c r="S214" s="67" t="s">
        <v>175</v>
      </c>
      <c r="T214" s="61" t="s">
        <v>1155</v>
      </c>
      <c r="U214" s="100">
        <v>0.25</v>
      </c>
      <c r="V214" s="63" t="s">
        <v>6</v>
      </c>
      <c r="W214" s="101" t="s">
        <v>177</v>
      </c>
      <c r="X214" s="67" t="s">
        <v>624</v>
      </c>
      <c r="Y214" s="67" t="s">
        <v>798</v>
      </c>
      <c r="Z214" s="67" t="s">
        <v>1059</v>
      </c>
      <c r="AA214" s="61" t="s">
        <v>181</v>
      </c>
      <c r="AB214" s="61"/>
      <c r="AC214" s="61" t="s">
        <v>182</v>
      </c>
      <c r="AD214" s="61" t="s">
        <v>1184</v>
      </c>
      <c r="AE214" s="68" t="str">
        <f t="shared" si="20"/>
        <v>Talento Humano
Tecnológicos
Físicos</v>
      </c>
      <c r="AF214" s="61"/>
      <c r="AG214" s="61" t="s">
        <v>183</v>
      </c>
      <c r="AH214" s="61" t="s">
        <v>183</v>
      </c>
      <c r="AI214" s="69">
        <v>0</v>
      </c>
      <c r="AJ214" s="70"/>
      <c r="AK214" s="61" t="s">
        <v>183</v>
      </c>
      <c r="AL214" s="61" t="s">
        <v>183</v>
      </c>
      <c r="AM214" s="69">
        <v>0</v>
      </c>
      <c r="AN214" s="70"/>
      <c r="AO214" s="61" t="s">
        <v>183</v>
      </c>
      <c r="AP214" s="61" t="s">
        <v>183</v>
      </c>
      <c r="AQ214" s="69">
        <v>0</v>
      </c>
      <c r="AR214" s="70"/>
      <c r="AS214" s="61" t="s">
        <v>183</v>
      </c>
      <c r="AT214" s="61" t="s">
        <v>183</v>
      </c>
      <c r="AU214" s="69">
        <v>0</v>
      </c>
      <c r="AV214" s="70"/>
      <c r="AW214" s="61" t="s">
        <v>183</v>
      </c>
      <c r="AX214" s="61" t="s">
        <v>183</v>
      </c>
      <c r="AY214" s="69">
        <v>0</v>
      </c>
      <c r="AZ214" s="70"/>
      <c r="BA214" s="61" t="s">
        <v>183</v>
      </c>
      <c r="BB214" s="61" t="s">
        <v>183</v>
      </c>
      <c r="BC214" s="69">
        <v>0</v>
      </c>
      <c r="BD214" s="61"/>
      <c r="BE214" s="61" t="s">
        <v>183</v>
      </c>
      <c r="BF214" s="61"/>
      <c r="BG214" s="61" t="s">
        <v>183</v>
      </c>
      <c r="BH214" s="61"/>
      <c r="BI214" s="61"/>
      <c r="BJ214" s="61"/>
      <c r="BK214" s="61" t="s">
        <v>118</v>
      </c>
      <c r="BL214" s="61" t="s">
        <v>119</v>
      </c>
      <c r="BM214" s="61"/>
      <c r="BN214" s="61" t="s">
        <v>121</v>
      </c>
      <c r="BO214" s="61"/>
      <c r="BP214" s="61"/>
      <c r="BQ214" s="61" t="s">
        <v>183</v>
      </c>
      <c r="BR214" s="61" t="s">
        <v>183</v>
      </c>
      <c r="BS214" s="61"/>
      <c r="BT214" s="61" t="s">
        <v>183</v>
      </c>
      <c r="BU214" s="61"/>
      <c r="BV214" s="61" t="s">
        <v>183</v>
      </c>
      <c r="BW214" s="61"/>
      <c r="BX214" s="61" t="s">
        <v>183</v>
      </c>
      <c r="BY214" s="61" t="s">
        <v>183</v>
      </c>
      <c r="BZ214" s="61"/>
      <c r="CA214" s="61" t="s">
        <v>183</v>
      </c>
      <c r="CB214" s="61"/>
      <c r="CC214" s="61" t="s">
        <v>183</v>
      </c>
      <c r="CD214" s="61"/>
      <c r="CE214" s="61" t="s">
        <v>183</v>
      </c>
      <c r="CF214" s="61" t="s">
        <v>133</v>
      </c>
      <c r="CG214" s="61"/>
      <c r="CH214" s="68" t="str">
        <f t="shared" si="21"/>
        <v>12_Plan Estratégico de Gestión de Talento Humano - PEGTH
13_Plan Institucional de Capacitación - PIC
15_Plan de Trabajo Anual en Seguridad y Salud en el Trabajo - PASST
24_Operación del Sistema de Gestión Institucional - SGI</v>
      </c>
      <c r="CI214" s="61" t="s">
        <v>800</v>
      </c>
      <c r="CJ214" s="61"/>
      <c r="CK214" s="61"/>
      <c r="CL214" s="61"/>
      <c r="CM214" s="61"/>
      <c r="CN214" s="61"/>
      <c r="CO214" s="61"/>
      <c r="CP214" s="68" t="str">
        <f t="shared" si="22"/>
        <v>D01_Talento Humano</v>
      </c>
      <c r="CQ214" s="61" t="s">
        <v>801</v>
      </c>
      <c r="CR214" s="61"/>
      <c r="CS214" s="61"/>
      <c r="CT214" s="61"/>
      <c r="CU214" s="61"/>
      <c r="CV214" s="61"/>
      <c r="CW214" s="61"/>
      <c r="CX214" s="61"/>
      <c r="CY214" s="61"/>
      <c r="CZ214" s="61"/>
      <c r="DA214" s="61"/>
      <c r="DB214" s="61"/>
      <c r="DC214" s="61"/>
      <c r="DD214" s="61"/>
      <c r="DE214" s="61"/>
      <c r="DF214" s="61"/>
      <c r="DG214" s="61"/>
      <c r="DH214" s="61"/>
      <c r="DI214" s="61"/>
      <c r="DJ214" s="68" t="str">
        <f t="shared" si="23"/>
        <v>D01_P01_Gestión Estratégica del Talento Humano</v>
      </c>
      <c r="DK214" s="61" t="s">
        <v>160</v>
      </c>
      <c r="DL214" s="61"/>
      <c r="DM214" s="61"/>
      <c r="DN214" s="61"/>
      <c r="DO214" s="61"/>
      <c r="DP214" s="61"/>
      <c r="DQ214" s="61"/>
      <c r="DR214" s="61"/>
      <c r="DS214" s="61"/>
      <c r="DT214" s="61"/>
      <c r="DU214" s="61"/>
      <c r="DV214" s="61"/>
      <c r="DW214" s="61"/>
      <c r="DX214" s="61"/>
      <c r="DY214" s="61"/>
      <c r="DZ214" s="61"/>
      <c r="EA214" s="61"/>
      <c r="EB214" s="61"/>
      <c r="EC214" s="61"/>
      <c r="ED214" s="61"/>
      <c r="EE214" s="61"/>
    </row>
    <row r="215" spans="2:135" s="2" customFormat="1" ht="84" customHeight="1" x14ac:dyDescent="0.3">
      <c r="B215" s="1"/>
      <c r="C215" s="61">
        <v>33663</v>
      </c>
      <c r="D215" s="61" t="s">
        <v>1194</v>
      </c>
      <c r="E215" s="3" t="s">
        <v>1195</v>
      </c>
      <c r="F215" s="61" t="s">
        <v>1196</v>
      </c>
      <c r="G215" s="62" t="str">
        <f t="shared" si="18"/>
        <v>URF2026_NEP_101_04_Realizar seguimiento, ejecución y evaluación de las Actividades planificadas según cronograma del Plan Anual de Seguridad y Salud en el Trabajo_Cuarto trimestre 2026.</v>
      </c>
      <c r="H215" s="63" t="s">
        <v>1197</v>
      </c>
      <c r="I215" s="61" t="s">
        <v>1181</v>
      </c>
      <c r="J215" s="61" t="s">
        <v>1182</v>
      </c>
      <c r="K215" s="61" t="s">
        <v>1057</v>
      </c>
      <c r="L215" s="64" t="s">
        <v>906</v>
      </c>
      <c r="M215" s="64" t="s">
        <v>906</v>
      </c>
      <c r="N215" s="65">
        <v>46357</v>
      </c>
      <c r="O215" s="65">
        <v>46387.999305555553</v>
      </c>
      <c r="P215" s="66">
        <f t="shared" si="19"/>
        <v>30.999305555553292</v>
      </c>
      <c r="Q215" s="64" t="s">
        <v>883</v>
      </c>
      <c r="R215" s="64"/>
      <c r="S215" s="67" t="s">
        <v>175</v>
      </c>
      <c r="T215" s="61" t="s">
        <v>1155</v>
      </c>
      <c r="U215" s="100">
        <v>0.25</v>
      </c>
      <c r="V215" s="63" t="s">
        <v>6</v>
      </c>
      <c r="W215" s="101" t="s">
        <v>177</v>
      </c>
      <c r="X215" s="67" t="s">
        <v>624</v>
      </c>
      <c r="Y215" s="67" t="s">
        <v>798</v>
      </c>
      <c r="Z215" s="67" t="s">
        <v>1059</v>
      </c>
      <c r="AA215" s="61" t="s">
        <v>181</v>
      </c>
      <c r="AB215" s="61"/>
      <c r="AC215" s="61" t="s">
        <v>182</v>
      </c>
      <c r="AD215" s="61"/>
      <c r="AE215" s="68" t="str">
        <f t="shared" si="20"/>
        <v>Talento Humano
Tecnológicos</v>
      </c>
      <c r="AF215" s="61"/>
      <c r="AG215" s="61" t="s">
        <v>183</v>
      </c>
      <c r="AH215" s="61" t="s">
        <v>183</v>
      </c>
      <c r="AI215" s="69">
        <v>0</v>
      </c>
      <c r="AJ215" s="70"/>
      <c r="AK215" s="61" t="s">
        <v>183</v>
      </c>
      <c r="AL215" s="61" t="s">
        <v>183</v>
      </c>
      <c r="AM215" s="69">
        <v>0</v>
      </c>
      <c r="AN215" s="70"/>
      <c r="AO215" s="61" t="s">
        <v>183</v>
      </c>
      <c r="AP215" s="61" t="s">
        <v>183</v>
      </c>
      <c r="AQ215" s="69">
        <v>0</v>
      </c>
      <c r="AR215" s="70"/>
      <c r="AS215" s="61" t="s">
        <v>183</v>
      </c>
      <c r="AT215" s="61" t="s">
        <v>183</v>
      </c>
      <c r="AU215" s="69">
        <v>0</v>
      </c>
      <c r="AV215" s="70"/>
      <c r="AW215" s="61" t="s">
        <v>183</v>
      </c>
      <c r="AX215" s="61" t="s">
        <v>183</v>
      </c>
      <c r="AY215" s="69">
        <v>0</v>
      </c>
      <c r="AZ215" s="70"/>
      <c r="BA215" s="61" t="s">
        <v>183</v>
      </c>
      <c r="BB215" s="61" t="s">
        <v>183</v>
      </c>
      <c r="BC215" s="69">
        <v>0</v>
      </c>
      <c r="BD215" s="61"/>
      <c r="BE215" s="61" t="s">
        <v>183</v>
      </c>
      <c r="BF215" s="61"/>
      <c r="BG215" s="61" t="s">
        <v>183</v>
      </c>
      <c r="BH215" s="61"/>
      <c r="BI215" s="61"/>
      <c r="BJ215" s="61"/>
      <c r="BK215" s="61" t="s">
        <v>118</v>
      </c>
      <c r="BL215" s="61" t="s">
        <v>119</v>
      </c>
      <c r="BM215" s="61"/>
      <c r="BN215" s="61" t="s">
        <v>121</v>
      </c>
      <c r="BO215" s="61"/>
      <c r="BP215" s="61"/>
      <c r="BQ215" s="61" t="s">
        <v>183</v>
      </c>
      <c r="BR215" s="61" t="s">
        <v>183</v>
      </c>
      <c r="BS215" s="61"/>
      <c r="BT215" s="61" t="s">
        <v>183</v>
      </c>
      <c r="BU215" s="61"/>
      <c r="BV215" s="61" t="s">
        <v>183</v>
      </c>
      <c r="BW215" s="61"/>
      <c r="BX215" s="61" t="s">
        <v>183</v>
      </c>
      <c r="BY215" s="61" t="s">
        <v>183</v>
      </c>
      <c r="BZ215" s="61"/>
      <c r="CA215" s="61" t="s">
        <v>183</v>
      </c>
      <c r="CB215" s="61"/>
      <c r="CC215" s="61" t="s">
        <v>183</v>
      </c>
      <c r="CD215" s="61"/>
      <c r="CE215" s="61" t="s">
        <v>183</v>
      </c>
      <c r="CF215" s="61" t="s">
        <v>133</v>
      </c>
      <c r="CG215" s="61"/>
      <c r="CH215" s="68" t="str">
        <f t="shared" si="21"/>
        <v>12_Plan Estratégico de Gestión de Talento Humano - PEGTH
13_Plan Institucional de Capacitación - PIC
15_Plan de Trabajo Anual en Seguridad y Salud en el Trabajo - PASST
24_Operación del Sistema de Gestión Institucional - SGI</v>
      </c>
      <c r="CI215" s="61" t="s">
        <v>800</v>
      </c>
      <c r="CJ215" s="61"/>
      <c r="CK215" s="61"/>
      <c r="CL215" s="61"/>
      <c r="CM215" s="61"/>
      <c r="CN215" s="61"/>
      <c r="CO215" s="61"/>
      <c r="CP215" s="68" t="str">
        <f t="shared" si="22"/>
        <v>D01_Talento Humano</v>
      </c>
      <c r="CQ215" s="61" t="s">
        <v>801</v>
      </c>
      <c r="CR215" s="61"/>
      <c r="CS215" s="61"/>
      <c r="CT215" s="61"/>
      <c r="CU215" s="61"/>
      <c r="CV215" s="61"/>
      <c r="CW215" s="61"/>
      <c r="CX215" s="61"/>
      <c r="CY215" s="61"/>
      <c r="CZ215" s="61"/>
      <c r="DA215" s="61"/>
      <c r="DB215" s="61"/>
      <c r="DC215" s="61"/>
      <c r="DD215" s="61"/>
      <c r="DE215" s="61"/>
      <c r="DF215" s="61"/>
      <c r="DG215" s="61"/>
      <c r="DH215" s="61"/>
      <c r="DI215" s="61"/>
      <c r="DJ215" s="68" t="str">
        <f t="shared" si="23"/>
        <v>D01_P01_Gestión Estratégica del Talento Humano</v>
      </c>
      <c r="DK215" s="61" t="s">
        <v>160</v>
      </c>
      <c r="DL215" s="61"/>
      <c r="DM215" s="61"/>
      <c r="DN215" s="61"/>
      <c r="DO215" s="61"/>
      <c r="DP215" s="61"/>
      <c r="DQ215" s="61"/>
      <c r="DR215" s="61"/>
      <c r="DS215" s="61"/>
      <c r="DT215" s="61"/>
      <c r="DU215" s="61"/>
      <c r="DV215" s="61"/>
      <c r="DW215" s="61"/>
      <c r="DX215" s="61"/>
      <c r="DY215" s="61"/>
      <c r="DZ215" s="61"/>
      <c r="EA215" s="61"/>
      <c r="EB215" s="61"/>
      <c r="EC215" s="61"/>
      <c r="ED215" s="61"/>
      <c r="EE215" s="61"/>
    </row>
    <row r="216" spans="2:135" s="2" customFormat="1" ht="84" customHeight="1" x14ac:dyDescent="0.3">
      <c r="B216" s="1"/>
      <c r="C216" s="61">
        <v>33665</v>
      </c>
      <c r="D216" s="61" t="s">
        <v>1198</v>
      </c>
      <c r="E216" s="3" t="s">
        <v>1199</v>
      </c>
      <c r="F216" s="61" t="s">
        <v>1200</v>
      </c>
      <c r="G216" s="62" t="str">
        <f t="shared" si="18"/>
        <v>URF2026_NEP_102_01_Realizar la autoevaluación del mantenimiento del SG-SST correspondiente a la vigencia 2025, con base en los estándares mínimos establecidos en la Resolución 0312 de 2019.</v>
      </c>
      <c r="H216" s="63" t="s">
        <v>1201</v>
      </c>
      <c r="I216" s="61" t="s">
        <v>1202</v>
      </c>
      <c r="J216" s="61" t="s">
        <v>1203</v>
      </c>
      <c r="K216" s="61" t="s">
        <v>1057</v>
      </c>
      <c r="L216" s="64" t="s">
        <v>906</v>
      </c>
      <c r="M216" s="64" t="s">
        <v>906</v>
      </c>
      <c r="N216" s="65">
        <v>46082</v>
      </c>
      <c r="O216" s="65">
        <v>46112.999305555553</v>
      </c>
      <c r="P216" s="66">
        <f t="shared" si="19"/>
        <v>30.999305555553292</v>
      </c>
      <c r="Q216" s="64" t="s">
        <v>883</v>
      </c>
      <c r="R216" s="64"/>
      <c r="S216" s="67" t="s">
        <v>175</v>
      </c>
      <c r="T216" s="61" t="s">
        <v>1166</v>
      </c>
      <c r="U216" s="100">
        <v>0.5</v>
      </c>
      <c r="V216" s="63" t="s">
        <v>6</v>
      </c>
      <c r="W216" s="101" t="s">
        <v>177</v>
      </c>
      <c r="X216" s="67" t="s">
        <v>624</v>
      </c>
      <c r="Y216" s="67" t="s">
        <v>798</v>
      </c>
      <c r="Z216" s="67" t="s">
        <v>1059</v>
      </c>
      <c r="AA216" s="61" t="s">
        <v>181</v>
      </c>
      <c r="AB216" s="61"/>
      <c r="AC216" s="61" t="s">
        <v>182</v>
      </c>
      <c r="AD216" s="61"/>
      <c r="AE216" s="68" t="str">
        <f t="shared" si="20"/>
        <v>Talento Humano
Tecnológicos</v>
      </c>
      <c r="AF216" s="61"/>
      <c r="AG216" s="61" t="s">
        <v>183</v>
      </c>
      <c r="AH216" s="61" t="s">
        <v>183</v>
      </c>
      <c r="AI216" s="69">
        <v>0</v>
      </c>
      <c r="AJ216" s="70"/>
      <c r="AK216" s="61" t="s">
        <v>183</v>
      </c>
      <c r="AL216" s="61" t="s">
        <v>183</v>
      </c>
      <c r="AM216" s="69">
        <v>0</v>
      </c>
      <c r="AN216" s="70"/>
      <c r="AO216" s="61" t="s">
        <v>183</v>
      </c>
      <c r="AP216" s="61" t="s">
        <v>183</v>
      </c>
      <c r="AQ216" s="69">
        <v>0</v>
      </c>
      <c r="AR216" s="70"/>
      <c r="AS216" s="61" t="s">
        <v>183</v>
      </c>
      <c r="AT216" s="61" t="s">
        <v>183</v>
      </c>
      <c r="AU216" s="69">
        <v>0</v>
      </c>
      <c r="AV216" s="70"/>
      <c r="AW216" s="61" t="s">
        <v>183</v>
      </c>
      <c r="AX216" s="61" t="s">
        <v>183</v>
      </c>
      <c r="AY216" s="69">
        <v>0</v>
      </c>
      <c r="AZ216" s="70"/>
      <c r="BA216" s="61" t="s">
        <v>183</v>
      </c>
      <c r="BB216" s="61" t="s">
        <v>183</v>
      </c>
      <c r="BC216" s="69">
        <v>0</v>
      </c>
      <c r="BD216" s="61"/>
      <c r="BE216" s="61" t="s">
        <v>183</v>
      </c>
      <c r="BF216" s="61"/>
      <c r="BG216" s="61" t="s">
        <v>183</v>
      </c>
      <c r="BH216" s="61"/>
      <c r="BI216" s="61"/>
      <c r="BJ216" s="61"/>
      <c r="BK216" s="61" t="s">
        <v>118</v>
      </c>
      <c r="BL216" s="61"/>
      <c r="BM216" s="61"/>
      <c r="BN216" s="61" t="s">
        <v>121</v>
      </c>
      <c r="BO216" s="61"/>
      <c r="BP216" s="61"/>
      <c r="BQ216" s="61" t="s">
        <v>183</v>
      </c>
      <c r="BR216" s="61" t="s">
        <v>183</v>
      </c>
      <c r="BS216" s="61"/>
      <c r="BT216" s="61" t="s">
        <v>183</v>
      </c>
      <c r="BU216" s="61"/>
      <c r="BV216" s="61" t="s">
        <v>183</v>
      </c>
      <c r="BW216" s="61"/>
      <c r="BX216" s="61" t="s">
        <v>183</v>
      </c>
      <c r="BY216" s="61" t="s">
        <v>183</v>
      </c>
      <c r="BZ216" s="61"/>
      <c r="CA216" s="61" t="s">
        <v>183</v>
      </c>
      <c r="CB216" s="61"/>
      <c r="CC216" s="61" t="s">
        <v>183</v>
      </c>
      <c r="CD216" s="61"/>
      <c r="CE216" s="61" t="s">
        <v>183</v>
      </c>
      <c r="CF216" s="61" t="s">
        <v>133</v>
      </c>
      <c r="CG216" s="61"/>
      <c r="CH216" s="68" t="str">
        <f t="shared" si="21"/>
        <v>12_Plan Estratégico de Gestión de Talento Humano - PEGTH
15_Plan de Trabajo Anual en Seguridad y Salud en el Trabajo - PASST
24_Operación del Sistema de Gestión Institucional - SGI</v>
      </c>
      <c r="CI216" s="61" t="s">
        <v>800</v>
      </c>
      <c r="CJ216" s="61"/>
      <c r="CK216" s="61"/>
      <c r="CL216" s="61"/>
      <c r="CM216" s="61"/>
      <c r="CN216" s="61"/>
      <c r="CO216" s="61"/>
      <c r="CP216" s="68" t="str">
        <f t="shared" si="22"/>
        <v>D01_Talento Humano</v>
      </c>
      <c r="CQ216" s="61" t="s">
        <v>801</v>
      </c>
      <c r="CR216" s="61"/>
      <c r="CS216" s="61"/>
      <c r="CT216" s="61"/>
      <c r="CU216" s="61"/>
      <c r="CV216" s="61"/>
      <c r="CW216" s="61"/>
      <c r="CX216" s="61"/>
      <c r="CY216" s="61"/>
      <c r="CZ216" s="61"/>
      <c r="DA216" s="61"/>
      <c r="DB216" s="61"/>
      <c r="DC216" s="61"/>
      <c r="DD216" s="61"/>
      <c r="DE216" s="61"/>
      <c r="DF216" s="61"/>
      <c r="DG216" s="61"/>
      <c r="DH216" s="61"/>
      <c r="DI216" s="61"/>
      <c r="DJ216" s="68" t="str">
        <f t="shared" si="23"/>
        <v>D01_P01_Gestión Estratégica del Talento Humano</v>
      </c>
      <c r="DK216" s="61" t="s">
        <v>160</v>
      </c>
      <c r="DL216" s="61"/>
      <c r="DM216" s="61"/>
      <c r="DN216" s="61"/>
      <c r="DO216" s="61"/>
      <c r="DP216" s="61"/>
      <c r="DQ216" s="61"/>
      <c r="DR216" s="61"/>
      <c r="DS216" s="61"/>
      <c r="DT216" s="61"/>
      <c r="DU216" s="61"/>
      <c r="DV216" s="61"/>
      <c r="DW216" s="61"/>
      <c r="DX216" s="61"/>
      <c r="DY216" s="61"/>
      <c r="DZ216" s="61"/>
      <c r="EA216" s="61"/>
      <c r="EB216" s="61"/>
      <c r="EC216" s="61"/>
      <c r="ED216" s="61"/>
      <c r="EE216" s="61"/>
    </row>
    <row r="217" spans="2:135" s="2" customFormat="1" ht="84" customHeight="1" x14ac:dyDescent="0.3">
      <c r="B217" s="1"/>
      <c r="C217" s="61">
        <v>33669</v>
      </c>
      <c r="D217" s="61" t="s">
        <v>1204</v>
      </c>
      <c r="E217" s="3" t="s">
        <v>1205</v>
      </c>
      <c r="F217" s="61" t="s">
        <v>1206</v>
      </c>
      <c r="G217" s="62" t="str">
        <f t="shared" si="18"/>
        <v>URF2026_NOI_103_Realizar los exámenes médico-ocupacionales periódicos, dando cumplimiento a lo establecido en la Resolución 2346 de 2007 y el Decreto 10 72 de 2015.</v>
      </c>
      <c r="H217" s="63" t="s">
        <v>1207</v>
      </c>
      <c r="I217" s="61" t="s">
        <v>1208</v>
      </c>
      <c r="J217" s="61" t="s">
        <v>1209</v>
      </c>
      <c r="K217" s="61" t="s">
        <v>1057</v>
      </c>
      <c r="L217" s="64" t="s">
        <v>906</v>
      </c>
      <c r="M217" s="64" t="s">
        <v>906</v>
      </c>
      <c r="N217" s="65">
        <v>46296</v>
      </c>
      <c r="O217" s="65">
        <v>46326.999305555553</v>
      </c>
      <c r="P217" s="66">
        <f t="shared" si="19"/>
        <v>30.999305555553292</v>
      </c>
      <c r="Q217" s="64" t="s">
        <v>883</v>
      </c>
      <c r="R217" s="64"/>
      <c r="S217" s="67" t="s">
        <v>175</v>
      </c>
      <c r="T217" s="61" t="s">
        <v>1166</v>
      </c>
      <c r="U217" s="100">
        <v>1</v>
      </c>
      <c r="V217" s="63" t="s">
        <v>7</v>
      </c>
      <c r="W217" s="101" t="s">
        <v>218</v>
      </c>
      <c r="X217" s="67" t="s">
        <v>624</v>
      </c>
      <c r="Y217" s="67" t="s">
        <v>798</v>
      </c>
      <c r="Z217" s="67" t="s">
        <v>1059</v>
      </c>
      <c r="AA217" s="61" t="s">
        <v>181</v>
      </c>
      <c r="AB217" s="61" t="s">
        <v>1060</v>
      </c>
      <c r="AC217" s="61" t="s">
        <v>182</v>
      </c>
      <c r="AD217" s="61"/>
      <c r="AE217" s="68" t="str">
        <f t="shared" si="20"/>
        <v>Talento Humano
Financieros
Tecnológicos</v>
      </c>
      <c r="AF217" s="61"/>
      <c r="AG217" s="61" t="s">
        <v>183</v>
      </c>
      <c r="AH217" s="61" t="s">
        <v>183</v>
      </c>
      <c r="AI217" s="69">
        <v>0</v>
      </c>
      <c r="AJ217" s="70"/>
      <c r="AK217" s="61" t="s">
        <v>183</v>
      </c>
      <c r="AL217" s="61" t="s">
        <v>183</v>
      </c>
      <c r="AM217" s="69">
        <v>0</v>
      </c>
      <c r="AN217" s="70"/>
      <c r="AO217" s="61" t="s">
        <v>183</v>
      </c>
      <c r="AP217" s="61" t="s">
        <v>183</v>
      </c>
      <c r="AQ217" s="69">
        <v>0</v>
      </c>
      <c r="AR217" s="70"/>
      <c r="AS217" s="61" t="s">
        <v>183</v>
      </c>
      <c r="AT217" s="61" t="s">
        <v>183</v>
      </c>
      <c r="AU217" s="69">
        <v>0</v>
      </c>
      <c r="AV217" s="70"/>
      <c r="AW217" s="61" t="s">
        <v>183</v>
      </c>
      <c r="AX217" s="61" t="s">
        <v>183</v>
      </c>
      <c r="AY217" s="69">
        <v>0</v>
      </c>
      <c r="AZ217" s="70"/>
      <c r="BA217" s="61" t="s">
        <v>183</v>
      </c>
      <c r="BB217" s="61" t="s">
        <v>183</v>
      </c>
      <c r="BC217" s="69">
        <v>0</v>
      </c>
      <c r="BD217" s="61"/>
      <c r="BE217" s="61" t="s">
        <v>183</v>
      </c>
      <c r="BF217" s="61"/>
      <c r="BG217" s="61" t="s">
        <v>183</v>
      </c>
      <c r="BH217" s="61"/>
      <c r="BI217" s="61"/>
      <c r="BJ217" s="61"/>
      <c r="BK217" s="61" t="s">
        <v>118</v>
      </c>
      <c r="BL217" s="61"/>
      <c r="BM217" s="61"/>
      <c r="BN217" s="61" t="s">
        <v>121</v>
      </c>
      <c r="BO217" s="61"/>
      <c r="BP217" s="61"/>
      <c r="BQ217" s="61" t="s">
        <v>183</v>
      </c>
      <c r="BR217" s="61" t="s">
        <v>183</v>
      </c>
      <c r="BS217" s="61"/>
      <c r="BT217" s="61" t="s">
        <v>183</v>
      </c>
      <c r="BU217" s="61"/>
      <c r="BV217" s="61" t="s">
        <v>183</v>
      </c>
      <c r="BW217" s="61"/>
      <c r="BX217" s="61" t="s">
        <v>183</v>
      </c>
      <c r="BY217" s="61" t="s">
        <v>183</v>
      </c>
      <c r="BZ217" s="61"/>
      <c r="CA217" s="61" t="s">
        <v>183</v>
      </c>
      <c r="CB217" s="61"/>
      <c r="CC217" s="61" t="s">
        <v>183</v>
      </c>
      <c r="CD217" s="61"/>
      <c r="CE217" s="61" t="s">
        <v>183</v>
      </c>
      <c r="CF217" s="61" t="s">
        <v>133</v>
      </c>
      <c r="CG217" s="61"/>
      <c r="CH217" s="68" t="str">
        <f t="shared" si="21"/>
        <v>12_Plan Estratégico de Gestión de Talento Humano - PEGTH
15_Plan de Trabajo Anual en Seguridad y Salud en el Trabajo - PASST
24_Operación del Sistema de Gestión Institucional - SGI</v>
      </c>
      <c r="CI217" s="61" t="s">
        <v>800</v>
      </c>
      <c r="CJ217" s="61"/>
      <c r="CK217" s="61"/>
      <c r="CL217" s="61"/>
      <c r="CM217" s="61"/>
      <c r="CN217" s="61"/>
      <c r="CO217" s="61"/>
      <c r="CP217" s="68" t="str">
        <f t="shared" si="22"/>
        <v>D01_Talento Humano</v>
      </c>
      <c r="CQ217" s="61" t="s">
        <v>801</v>
      </c>
      <c r="CR217" s="61"/>
      <c r="CS217" s="61"/>
      <c r="CT217" s="61"/>
      <c r="CU217" s="61"/>
      <c r="CV217" s="61"/>
      <c r="CW217" s="61"/>
      <c r="CX217" s="61"/>
      <c r="CY217" s="61"/>
      <c r="CZ217" s="61"/>
      <c r="DA217" s="61"/>
      <c r="DB217" s="61"/>
      <c r="DC217" s="61"/>
      <c r="DD217" s="61"/>
      <c r="DE217" s="61"/>
      <c r="DF217" s="61"/>
      <c r="DG217" s="61"/>
      <c r="DH217" s="61"/>
      <c r="DI217" s="61"/>
      <c r="DJ217" s="68" t="str">
        <f t="shared" si="23"/>
        <v>D01_P01_Gestión Estratégica del Talento Humano</v>
      </c>
      <c r="DK217" s="61" t="s">
        <v>160</v>
      </c>
      <c r="DL217" s="61"/>
      <c r="DM217" s="61"/>
      <c r="DN217" s="61"/>
      <c r="DO217" s="61"/>
      <c r="DP217" s="61"/>
      <c r="DQ217" s="61"/>
      <c r="DR217" s="61"/>
      <c r="DS217" s="61"/>
      <c r="DT217" s="61"/>
      <c r="DU217" s="61"/>
      <c r="DV217" s="61"/>
      <c r="DW217" s="61"/>
      <c r="DX217" s="61"/>
      <c r="DY217" s="61"/>
      <c r="DZ217" s="61"/>
      <c r="EA217" s="61"/>
      <c r="EB217" s="61"/>
      <c r="EC217" s="61"/>
      <c r="ED217" s="61"/>
      <c r="EE217" s="61"/>
    </row>
    <row r="218" spans="2:135" s="2" customFormat="1" ht="84" customHeight="1" x14ac:dyDescent="0.3">
      <c r="B218" s="1"/>
      <c r="C218" s="61">
        <v>33667</v>
      </c>
      <c r="D218" s="61" t="s">
        <v>1210</v>
      </c>
      <c r="E218" s="3" t="s">
        <v>1211</v>
      </c>
      <c r="F218" s="61" t="s">
        <v>1212</v>
      </c>
      <c r="G218" s="62" t="str">
        <f t="shared" si="18"/>
        <v>URF2026_NEP_102_02_Realizar informe Anual del SG-SST - Vigencia 2025</v>
      </c>
      <c r="H218" s="63" t="s">
        <v>1213</v>
      </c>
      <c r="I218" s="61" t="s">
        <v>1214</v>
      </c>
      <c r="J218" s="61" t="s">
        <v>1214</v>
      </c>
      <c r="K218" s="61" t="s">
        <v>1057</v>
      </c>
      <c r="L218" s="64" t="s">
        <v>906</v>
      </c>
      <c r="M218" s="64" t="s">
        <v>906</v>
      </c>
      <c r="N218" s="65">
        <v>46082</v>
      </c>
      <c r="O218" s="65">
        <v>46112.999305555553</v>
      </c>
      <c r="P218" s="66">
        <f t="shared" si="19"/>
        <v>30.999305555553292</v>
      </c>
      <c r="Q218" s="64" t="s">
        <v>883</v>
      </c>
      <c r="R218" s="64"/>
      <c r="S218" s="67" t="s">
        <v>175</v>
      </c>
      <c r="T218" s="61" t="s">
        <v>1166</v>
      </c>
      <c r="U218" s="100">
        <v>0.5</v>
      </c>
      <c r="V218" s="63" t="s">
        <v>6</v>
      </c>
      <c r="W218" s="101" t="s">
        <v>177</v>
      </c>
      <c r="X218" s="67" t="s">
        <v>624</v>
      </c>
      <c r="Y218" s="67" t="s">
        <v>798</v>
      </c>
      <c r="Z218" s="67" t="s">
        <v>1059</v>
      </c>
      <c r="AA218" s="61" t="s">
        <v>181</v>
      </c>
      <c r="AB218" s="61" t="s">
        <v>1060</v>
      </c>
      <c r="AC218" s="61" t="s">
        <v>182</v>
      </c>
      <c r="AD218" s="61"/>
      <c r="AE218" s="68" t="str">
        <f t="shared" si="20"/>
        <v>Talento Humano
Financieros
Tecnológicos</v>
      </c>
      <c r="AF218" s="61"/>
      <c r="AG218" s="61" t="s">
        <v>183</v>
      </c>
      <c r="AH218" s="61" t="s">
        <v>183</v>
      </c>
      <c r="AI218" s="69">
        <v>0</v>
      </c>
      <c r="AJ218" s="70"/>
      <c r="AK218" s="61" t="s">
        <v>183</v>
      </c>
      <c r="AL218" s="61" t="s">
        <v>183</v>
      </c>
      <c r="AM218" s="69">
        <v>0</v>
      </c>
      <c r="AN218" s="70"/>
      <c r="AO218" s="61" t="s">
        <v>183</v>
      </c>
      <c r="AP218" s="61" t="s">
        <v>183</v>
      </c>
      <c r="AQ218" s="69">
        <v>0</v>
      </c>
      <c r="AR218" s="70"/>
      <c r="AS218" s="61" t="s">
        <v>183</v>
      </c>
      <c r="AT218" s="61" t="s">
        <v>183</v>
      </c>
      <c r="AU218" s="69">
        <v>0</v>
      </c>
      <c r="AV218" s="70"/>
      <c r="AW218" s="61" t="s">
        <v>183</v>
      </c>
      <c r="AX218" s="61" t="s">
        <v>183</v>
      </c>
      <c r="AY218" s="69">
        <v>0</v>
      </c>
      <c r="AZ218" s="70"/>
      <c r="BA218" s="61" t="s">
        <v>183</v>
      </c>
      <c r="BB218" s="61" t="s">
        <v>183</v>
      </c>
      <c r="BC218" s="69">
        <v>0</v>
      </c>
      <c r="BD218" s="61"/>
      <c r="BE218" s="61" t="s">
        <v>183</v>
      </c>
      <c r="BF218" s="61"/>
      <c r="BG218" s="61" t="s">
        <v>183</v>
      </c>
      <c r="BH218" s="61"/>
      <c r="BI218" s="61"/>
      <c r="BJ218" s="61"/>
      <c r="BK218" s="61" t="s">
        <v>118</v>
      </c>
      <c r="BL218" s="61"/>
      <c r="BM218" s="61"/>
      <c r="BN218" s="61" t="s">
        <v>121</v>
      </c>
      <c r="BO218" s="61"/>
      <c r="BP218" s="61"/>
      <c r="BQ218" s="61" t="s">
        <v>183</v>
      </c>
      <c r="BR218" s="61" t="s">
        <v>183</v>
      </c>
      <c r="BS218" s="61"/>
      <c r="BT218" s="61" t="s">
        <v>183</v>
      </c>
      <c r="BU218" s="61"/>
      <c r="BV218" s="61" t="s">
        <v>183</v>
      </c>
      <c r="BW218" s="61"/>
      <c r="BX218" s="61" t="s">
        <v>183</v>
      </c>
      <c r="BY218" s="61" t="s">
        <v>183</v>
      </c>
      <c r="BZ218" s="61"/>
      <c r="CA218" s="61" t="s">
        <v>183</v>
      </c>
      <c r="CB218" s="61"/>
      <c r="CC218" s="61" t="s">
        <v>183</v>
      </c>
      <c r="CD218" s="61"/>
      <c r="CE218" s="61" t="s">
        <v>183</v>
      </c>
      <c r="CF218" s="61" t="s">
        <v>133</v>
      </c>
      <c r="CG218" s="61"/>
      <c r="CH218" s="68" t="str">
        <f t="shared" si="21"/>
        <v>12_Plan Estratégico de Gestión de Talento Humano - PEGTH
15_Plan de Trabajo Anual en Seguridad y Salud en el Trabajo - PASST
24_Operación del Sistema de Gestión Institucional - SGI</v>
      </c>
      <c r="CI218" s="61" t="s">
        <v>800</v>
      </c>
      <c r="CJ218" s="61"/>
      <c r="CK218" s="61"/>
      <c r="CL218" s="61"/>
      <c r="CM218" s="61"/>
      <c r="CN218" s="61"/>
      <c r="CO218" s="61"/>
      <c r="CP218" s="68" t="str">
        <f t="shared" si="22"/>
        <v>D01_Talento Humano</v>
      </c>
      <c r="CQ218" s="61" t="s">
        <v>801</v>
      </c>
      <c r="CR218" s="61"/>
      <c r="CS218" s="61"/>
      <c r="CT218" s="61"/>
      <c r="CU218" s="61"/>
      <c r="CV218" s="61"/>
      <c r="CW218" s="61"/>
      <c r="CX218" s="61"/>
      <c r="CY218" s="61"/>
      <c r="CZ218" s="61"/>
      <c r="DA218" s="61"/>
      <c r="DB218" s="61"/>
      <c r="DC218" s="61"/>
      <c r="DD218" s="61"/>
      <c r="DE218" s="61"/>
      <c r="DF218" s="61"/>
      <c r="DG218" s="61"/>
      <c r="DH218" s="61"/>
      <c r="DI218" s="61"/>
      <c r="DJ218" s="68" t="str">
        <f t="shared" si="23"/>
        <v>D01_P01_Gestión Estratégica del Talento Humano</v>
      </c>
      <c r="DK218" s="61" t="s">
        <v>160</v>
      </c>
      <c r="DL218" s="61"/>
      <c r="DM218" s="61"/>
      <c r="DN218" s="61"/>
      <c r="DO218" s="61"/>
      <c r="DP218" s="61"/>
      <c r="DQ218" s="61"/>
      <c r="DR218" s="61"/>
      <c r="DS218" s="61"/>
      <c r="DT218" s="61"/>
      <c r="DU218" s="61"/>
      <c r="DV218" s="61"/>
      <c r="DW218" s="61"/>
      <c r="DX218" s="61"/>
      <c r="DY218" s="61"/>
      <c r="DZ218" s="61"/>
      <c r="EA218" s="61"/>
      <c r="EB218" s="61"/>
      <c r="EC218" s="61"/>
      <c r="ED218" s="61"/>
      <c r="EE218" s="61"/>
    </row>
    <row r="219" spans="2:135" s="2" customFormat="1" ht="84" customHeight="1" x14ac:dyDescent="0.3">
      <c r="B219" s="1"/>
      <c r="C219" s="61">
        <v>33671</v>
      </c>
      <c r="D219" s="61" t="s">
        <v>1215</v>
      </c>
      <c r="E219" s="3" t="s">
        <v>1216</v>
      </c>
      <c r="F219" s="61" t="s">
        <v>1217</v>
      </c>
      <c r="G219" s="62" t="str">
        <f t="shared" si="18"/>
        <v>URF2026_NOP_104_01_Realizar actividades de prevención del riesgo psicosocial. Primer semestre de 2026</v>
      </c>
      <c r="H219" s="63" t="s">
        <v>1218</v>
      </c>
      <c r="I219" s="61" t="s">
        <v>1219</v>
      </c>
      <c r="J219" s="61" t="s">
        <v>1219</v>
      </c>
      <c r="K219" s="61" t="s">
        <v>1057</v>
      </c>
      <c r="L219" s="64" t="s">
        <v>906</v>
      </c>
      <c r="M219" s="64" t="s">
        <v>906</v>
      </c>
      <c r="N219" s="65">
        <v>46204</v>
      </c>
      <c r="O219" s="65">
        <v>46234.999305555553</v>
      </c>
      <c r="P219" s="66">
        <f t="shared" si="19"/>
        <v>30.999305555553292</v>
      </c>
      <c r="Q219" s="64" t="s">
        <v>883</v>
      </c>
      <c r="R219" s="64"/>
      <c r="S219" s="67" t="s">
        <v>175</v>
      </c>
      <c r="T219" s="61" t="s">
        <v>1183</v>
      </c>
      <c r="U219" s="100">
        <v>0.5</v>
      </c>
      <c r="V219" s="63" t="s">
        <v>7</v>
      </c>
      <c r="W219" s="101" t="s">
        <v>177</v>
      </c>
      <c r="X219" s="67" t="s">
        <v>624</v>
      </c>
      <c r="Y219" s="67" t="s">
        <v>798</v>
      </c>
      <c r="Z219" s="67" t="s">
        <v>1059</v>
      </c>
      <c r="AA219" s="61" t="s">
        <v>181</v>
      </c>
      <c r="AB219" s="61" t="s">
        <v>1060</v>
      </c>
      <c r="AC219" s="61" t="s">
        <v>182</v>
      </c>
      <c r="AD219" s="61" t="s">
        <v>1184</v>
      </c>
      <c r="AE219" s="68" t="str">
        <f t="shared" si="20"/>
        <v>Talento Humano
Financieros
Tecnológicos
Físicos</v>
      </c>
      <c r="AF219" s="61"/>
      <c r="AG219" s="61" t="s">
        <v>183</v>
      </c>
      <c r="AH219" s="61" t="s">
        <v>183</v>
      </c>
      <c r="AI219" s="69">
        <v>0</v>
      </c>
      <c r="AJ219" s="70"/>
      <c r="AK219" s="61" t="s">
        <v>183</v>
      </c>
      <c r="AL219" s="61" t="s">
        <v>183</v>
      </c>
      <c r="AM219" s="69">
        <v>0</v>
      </c>
      <c r="AN219" s="70"/>
      <c r="AO219" s="61" t="s">
        <v>183</v>
      </c>
      <c r="AP219" s="61" t="s">
        <v>183</v>
      </c>
      <c r="AQ219" s="69">
        <v>0</v>
      </c>
      <c r="AR219" s="70"/>
      <c r="AS219" s="61" t="s">
        <v>183</v>
      </c>
      <c r="AT219" s="61" t="s">
        <v>183</v>
      </c>
      <c r="AU219" s="69">
        <v>0</v>
      </c>
      <c r="AV219" s="70"/>
      <c r="AW219" s="61" t="s">
        <v>183</v>
      </c>
      <c r="AX219" s="61" t="s">
        <v>183</v>
      </c>
      <c r="AY219" s="69">
        <v>0</v>
      </c>
      <c r="AZ219" s="70"/>
      <c r="BA219" s="61" t="s">
        <v>183</v>
      </c>
      <c r="BB219" s="61" t="s">
        <v>183</v>
      </c>
      <c r="BC219" s="69">
        <v>0</v>
      </c>
      <c r="BD219" s="61"/>
      <c r="BE219" s="61" t="s">
        <v>183</v>
      </c>
      <c r="BF219" s="61"/>
      <c r="BG219" s="61" t="s">
        <v>183</v>
      </c>
      <c r="BH219" s="61"/>
      <c r="BI219" s="61"/>
      <c r="BJ219" s="61"/>
      <c r="BK219" s="61" t="s">
        <v>118</v>
      </c>
      <c r="BL219" s="61" t="s">
        <v>119</v>
      </c>
      <c r="BM219" s="61"/>
      <c r="BN219" s="61" t="s">
        <v>121</v>
      </c>
      <c r="BO219" s="61"/>
      <c r="BP219" s="61"/>
      <c r="BQ219" s="61" t="s">
        <v>183</v>
      </c>
      <c r="BR219" s="61" t="s">
        <v>183</v>
      </c>
      <c r="BS219" s="61"/>
      <c r="BT219" s="61" t="s">
        <v>183</v>
      </c>
      <c r="BU219" s="61"/>
      <c r="BV219" s="61" t="s">
        <v>183</v>
      </c>
      <c r="BW219" s="61"/>
      <c r="BX219" s="61" t="s">
        <v>183</v>
      </c>
      <c r="BY219" s="61" t="s">
        <v>183</v>
      </c>
      <c r="BZ219" s="61"/>
      <c r="CA219" s="61" t="s">
        <v>183</v>
      </c>
      <c r="CB219" s="61"/>
      <c r="CC219" s="61" t="s">
        <v>183</v>
      </c>
      <c r="CD219" s="61"/>
      <c r="CE219" s="61" t="s">
        <v>183</v>
      </c>
      <c r="CF219" s="61" t="s">
        <v>133</v>
      </c>
      <c r="CG219" s="61"/>
      <c r="CH219" s="68" t="str">
        <f t="shared" si="21"/>
        <v>12_Plan Estratégico de Gestión de Talento Humano - PEGTH
13_Plan Institucional de Capacitación - PIC
15_Plan de Trabajo Anual en Seguridad y Salud en el Trabajo - PASST
24_Operación del Sistema de Gestión Institucional - SGI</v>
      </c>
      <c r="CI219" s="61" t="s">
        <v>800</v>
      </c>
      <c r="CJ219" s="61"/>
      <c r="CK219" s="61"/>
      <c r="CL219" s="61"/>
      <c r="CM219" s="61"/>
      <c r="CN219" s="61"/>
      <c r="CO219" s="61"/>
      <c r="CP219" s="68" t="str">
        <f t="shared" si="22"/>
        <v>D01_Talento Humano</v>
      </c>
      <c r="CQ219" s="61" t="s">
        <v>801</v>
      </c>
      <c r="CR219" s="61"/>
      <c r="CS219" s="61"/>
      <c r="CT219" s="61"/>
      <c r="CU219" s="61"/>
      <c r="CV219" s="61"/>
      <c r="CW219" s="61"/>
      <c r="CX219" s="61"/>
      <c r="CY219" s="61"/>
      <c r="CZ219" s="61"/>
      <c r="DA219" s="61"/>
      <c r="DB219" s="61"/>
      <c r="DC219" s="61"/>
      <c r="DD219" s="61"/>
      <c r="DE219" s="61"/>
      <c r="DF219" s="61"/>
      <c r="DG219" s="61"/>
      <c r="DH219" s="61"/>
      <c r="DI219" s="61"/>
      <c r="DJ219" s="68" t="str">
        <f t="shared" si="23"/>
        <v>D01_P01_Gestión Estratégica del Talento Humano</v>
      </c>
      <c r="DK219" s="61" t="s">
        <v>160</v>
      </c>
      <c r="DL219" s="61"/>
      <c r="DM219" s="61"/>
      <c r="DN219" s="61"/>
      <c r="DO219" s="61"/>
      <c r="DP219" s="61"/>
      <c r="DQ219" s="61"/>
      <c r="DR219" s="61"/>
      <c r="DS219" s="61"/>
      <c r="DT219" s="61"/>
      <c r="DU219" s="61"/>
      <c r="DV219" s="61"/>
      <c r="DW219" s="61"/>
      <c r="DX219" s="61"/>
      <c r="DY219" s="61"/>
      <c r="DZ219" s="61"/>
      <c r="EA219" s="61"/>
      <c r="EB219" s="61"/>
      <c r="EC219" s="61"/>
      <c r="ED219" s="61"/>
      <c r="EE219" s="61"/>
    </row>
    <row r="220" spans="2:135" s="2" customFormat="1" ht="84" customHeight="1" x14ac:dyDescent="0.3">
      <c r="B220" s="1"/>
      <c r="C220" s="61">
        <v>33673</v>
      </c>
      <c r="D220" s="61" t="s">
        <v>1220</v>
      </c>
      <c r="E220" s="3" t="s">
        <v>1221</v>
      </c>
      <c r="F220" s="61" t="s">
        <v>1222</v>
      </c>
      <c r="G220" s="62" t="str">
        <f t="shared" si="18"/>
        <v>URF2026_NOP_104_02_Realizar actividades de prevención del riesgo psicosocial. Segundo semestre de 2026</v>
      </c>
      <c r="H220" s="63" t="s">
        <v>1223</v>
      </c>
      <c r="I220" s="61" t="s">
        <v>1224</v>
      </c>
      <c r="J220" s="61" t="s">
        <v>1224</v>
      </c>
      <c r="K220" s="61" t="s">
        <v>1057</v>
      </c>
      <c r="L220" s="64" t="s">
        <v>906</v>
      </c>
      <c r="M220" s="64" t="s">
        <v>906</v>
      </c>
      <c r="N220" s="65">
        <v>46357</v>
      </c>
      <c r="O220" s="65">
        <v>46386.999305555553</v>
      </c>
      <c r="P220" s="66">
        <f t="shared" si="19"/>
        <v>29.999305555553292</v>
      </c>
      <c r="Q220" s="64" t="s">
        <v>883</v>
      </c>
      <c r="R220" s="64"/>
      <c r="S220" s="67" t="s">
        <v>175</v>
      </c>
      <c r="T220" s="61" t="s">
        <v>1189</v>
      </c>
      <c r="U220" s="100">
        <v>0.5</v>
      </c>
      <c r="V220" s="63" t="s">
        <v>7</v>
      </c>
      <c r="W220" s="101" t="s">
        <v>177</v>
      </c>
      <c r="X220" s="67" t="s">
        <v>624</v>
      </c>
      <c r="Y220" s="67" t="s">
        <v>798</v>
      </c>
      <c r="Z220" s="67" t="s">
        <v>1059</v>
      </c>
      <c r="AA220" s="61" t="s">
        <v>181</v>
      </c>
      <c r="AB220" s="61" t="s">
        <v>1060</v>
      </c>
      <c r="AC220" s="61" t="s">
        <v>182</v>
      </c>
      <c r="AD220" s="61" t="s">
        <v>1184</v>
      </c>
      <c r="AE220" s="68" t="str">
        <f t="shared" si="20"/>
        <v>Talento Humano
Financieros
Tecnológicos
Físicos</v>
      </c>
      <c r="AF220" s="61"/>
      <c r="AG220" s="61" t="s">
        <v>183</v>
      </c>
      <c r="AH220" s="61" t="s">
        <v>183</v>
      </c>
      <c r="AI220" s="69">
        <v>0</v>
      </c>
      <c r="AJ220" s="70"/>
      <c r="AK220" s="61" t="s">
        <v>183</v>
      </c>
      <c r="AL220" s="61" t="s">
        <v>183</v>
      </c>
      <c r="AM220" s="69">
        <v>0</v>
      </c>
      <c r="AN220" s="70"/>
      <c r="AO220" s="61" t="s">
        <v>183</v>
      </c>
      <c r="AP220" s="61" t="s">
        <v>183</v>
      </c>
      <c r="AQ220" s="69">
        <v>0</v>
      </c>
      <c r="AR220" s="70"/>
      <c r="AS220" s="61" t="s">
        <v>183</v>
      </c>
      <c r="AT220" s="61" t="s">
        <v>183</v>
      </c>
      <c r="AU220" s="69">
        <v>0</v>
      </c>
      <c r="AV220" s="70"/>
      <c r="AW220" s="61" t="s">
        <v>183</v>
      </c>
      <c r="AX220" s="61" t="s">
        <v>183</v>
      </c>
      <c r="AY220" s="69">
        <v>0</v>
      </c>
      <c r="AZ220" s="70"/>
      <c r="BA220" s="61" t="s">
        <v>183</v>
      </c>
      <c r="BB220" s="61" t="s">
        <v>183</v>
      </c>
      <c r="BC220" s="69">
        <v>0</v>
      </c>
      <c r="BD220" s="61"/>
      <c r="BE220" s="61" t="s">
        <v>183</v>
      </c>
      <c r="BF220" s="61"/>
      <c r="BG220" s="61" t="s">
        <v>183</v>
      </c>
      <c r="BH220" s="61"/>
      <c r="BI220" s="61"/>
      <c r="BJ220" s="61"/>
      <c r="BK220" s="61" t="s">
        <v>118</v>
      </c>
      <c r="BL220" s="61" t="s">
        <v>119</v>
      </c>
      <c r="BM220" s="61"/>
      <c r="BN220" s="61" t="s">
        <v>121</v>
      </c>
      <c r="BO220" s="61"/>
      <c r="BP220" s="61"/>
      <c r="BQ220" s="61" t="s">
        <v>183</v>
      </c>
      <c r="BR220" s="61" t="s">
        <v>183</v>
      </c>
      <c r="BS220" s="61"/>
      <c r="BT220" s="61" t="s">
        <v>183</v>
      </c>
      <c r="BU220" s="61"/>
      <c r="BV220" s="61" t="s">
        <v>183</v>
      </c>
      <c r="BW220" s="61"/>
      <c r="BX220" s="61" t="s">
        <v>183</v>
      </c>
      <c r="BY220" s="61" t="s">
        <v>183</v>
      </c>
      <c r="BZ220" s="61"/>
      <c r="CA220" s="61" t="s">
        <v>183</v>
      </c>
      <c r="CB220" s="61"/>
      <c r="CC220" s="61" t="s">
        <v>183</v>
      </c>
      <c r="CD220" s="61"/>
      <c r="CE220" s="61" t="s">
        <v>183</v>
      </c>
      <c r="CF220" s="61" t="s">
        <v>133</v>
      </c>
      <c r="CG220" s="61"/>
      <c r="CH220" s="68" t="str">
        <f t="shared" si="21"/>
        <v>12_Plan Estratégico de Gestión de Talento Humano - PEGTH
13_Plan Institucional de Capacitación - PIC
15_Plan de Trabajo Anual en Seguridad y Salud en el Trabajo - PASST
24_Operación del Sistema de Gestión Institucional - SGI</v>
      </c>
      <c r="CI220" s="61" t="s">
        <v>800</v>
      </c>
      <c r="CJ220" s="61"/>
      <c r="CK220" s="61"/>
      <c r="CL220" s="61"/>
      <c r="CM220" s="61"/>
      <c r="CN220" s="61" t="s">
        <v>447</v>
      </c>
      <c r="CO220" s="61"/>
      <c r="CP220" s="68" t="str">
        <f t="shared" si="22"/>
        <v>D01_Talento Humano
D06_Gestión del conocimiento y la innovación</v>
      </c>
      <c r="CQ220" s="61" t="s">
        <v>801</v>
      </c>
      <c r="CR220" s="61"/>
      <c r="CS220" s="61"/>
      <c r="CT220" s="61"/>
      <c r="CU220" s="61"/>
      <c r="CV220" s="61"/>
      <c r="CW220" s="61"/>
      <c r="CX220" s="61"/>
      <c r="CY220" s="61"/>
      <c r="CZ220" s="61"/>
      <c r="DA220" s="61"/>
      <c r="DB220" s="61"/>
      <c r="DC220" s="61"/>
      <c r="DD220" s="61"/>
      <c r="DE220" s="61"/>
      <c r="DF220" s="61"/>
      <c r="DG220" s="61"/>
      <c r="DH220" s="61" t="s">
        <v>448</v>
      </c>
      <c r="DI220" s="61"/>
      <c r="DJ220" s="68" t="str">
        <f t="shared" si="23"/>
        <v>D01_P01_Gestión Estratégica del Talento Humano
D06_P18_Gestión del conocimiento y la innovación</v>
      </c>
      <c r="DK220" s="61" t="s">
        <v>160</v>
      </c>
      <c r="DL220" s="61"/>
      <c r="DM220" s="61"/>
      <c r="DN220" s="61"/>
      <c r="DO220" s="61"/>
      <c r="DP220" s="61"/>
      <c r="DQ220" s="61"/>
      <c r="DR220" s="61"/>
      <c r="DS220" s="61"/>
      <c r="DT220" s="61"/>
      <c r="DU220" s="61"/>
      <c r="DV220" s="61"/>
      <c r="DW220" s="61"/>
      <c r="DX220" s="61"/>
      <c r="DY220" s="61"/>
      <c r="DZ220" s="61"/>
      <c r="EA220" s="61"/>
      <c r="EB220" s="61"/>
      <c r="EC220" s="61"/>
      <c r="ED220" s="61"/>
      <c r="EE220" s="61"/>
    </row>
    <row r="221" spans="2:135" s="2" customFormat="1" ht="84" customHeight="1" x14ac:dyDescent="0.3">
      <c r="B221" s="1"/>
      <c r="C221" s="61">
        <v>33675</v>
      </c>
      <c r="D221" s="61" t="s">
        <v>1225</v>
      </c>
      <c r="E221" s="3" t="s">
        <v>1226</v>
      </c>
      <c r="F221" s="61" t="s">
        <v>1227</v>
      </c>
      <c r="G221" s="62" t="str">
        <f t="shared" si="18"/>
        <v xml:space="preserve">URF2026_NOI_105_Definir el formato de reporte de las capacitaciones de los lideres de proceso </v>
      </c>
      <c r="H221" s="63" t="s">
        <v>1228</v>
      </c>
      <c r="I221" s="61" t="s">
        <v>1229</v>
      </c>
      <c r="J221" s="61" t="s">
        <v>1230</v>
      </c>
      <c r="K221" s="61" t="s">
        <v>1057</v>
      </c>
      <c r="L221" s="64" t="s">
        <v>900</v>
      </c>
      <c r="M221" s="64" t="s">
        <v>906</v>
      </c>
      <c r="N221" s="65">
        <v>46082</v>
      </c>
      <c r="O221" s="65">
        <v>46112.999305555553</v>
      </c>
      <c r="P221" s="66">
        <f t="shared" si="19"/>
        <v>30.999305555553292</v>
      </c>
      <c r="Q221" s="64" t="s">
        <v>883</v>
      </c>
      <c r="R221" s="64"/>
      <c r="S221" s="67" t="s">
        <v>175</v>
      </c>
      <c r="T221" s="61" t="s">
        <v>1189</v>
      </c>
      <c r="U221" s="100">
        <v>1</v>
      </c>
      <c r="V221" s="63" t="s">
        <v>7</v>
      </c>
      <c r="W221" s="101" t="s">
        <v>218</v>
      </c>
      <c r="X221" s="67" t="s">
        <v>624</v>
      </c>
      <c r="Y221" s="67" t="s">
        <v>798</v>
      </c>
      <c r="Z221" s="67" t="s">
        <v>1059</v>
      </c>
      <c r="AA221" s="61" t="s">
        <v>181</v>
      </c>
      <c r="AB221" s="61" t="s">
        <v>1060</v>
      </c>
      <c r="AC221" s="61" t="s">
        <v>182</v>
      </c>
      <c r="AD221" s="61" t="s">
        <v>1184</v>
      </c>
      <c r="AE221" s="68" t="str">
        <f t="shared" si="20"/>
        <v>Talento Humano
Financieros
Tecnológicos
Físicos</v>
      </c>
      <c r="AF221" s="61"/>
      <c r="AG221" s="61" t="s">
        <v>183</v>
      </c>
      <c r="AH221" s="61" t="s">
        <v>183</v>
      </c>
      <c r="AI221" s="69">
        <v>0</v>
      </c>
      <c r="AJ221" s="70"/>
      <c r="AK221" s="61" t="s">
        <v>183</v>
      </c>
      <c r="AL221" s="61" t="s">
        <v>183</v>
      </c>
      <c r="AM221" s="69">
        <v>0</v>
      </c>
      <c r="AN221" s="70"/>
      <c r="AO221" s="61" t="s">
        <v>183</v>
      </c>
      <c r="AP221" s="61" t="s">
        <v>183</v>
      </c>
      <c r="AQ221" s="69">
        <v>0</v>
      </c>
      <c r="AR221" s="70"/>
      <c r="AS221" s="61" t="s">
        <v>183</v>
      </c>
      <c r="AT221" s="61" t="s">
        <v>183</v>
      </c>
      <c r="AU221" s="69">
        <v>0</v>
      </c>
      <c r="AV221" s="70"/>
      <c r="AW221" s="61" t="s">
        <v>183</v>
      </c>
      <c r="AX221" s="61" t="s">
        <v>183</v>
      </c>
      <c r="AY221" s="69">
        <v>0</v>
      </c>
      <c r="AZ221" s="70"/>
      <c r="BA221" s="61" t="s">
        <v>183</v>
      </c>
      <c r="BB221" s="61" t="s">
        <v>183</v>
      </c>
      <c r="BC221" s="69">
        <v>0</v>
      </c>
      <c r="BD221" s="61"/>
      <c r="BE221" s="61" t="s">
        <v>183</v>
      </c>
      <c r="BF221" s="61"/>
      <c r="BG221" s="61" t="s">
        <v>183</v>
      </c>
      <c r="BH221" s="61"/>
      <c r="BI221" s="61"/>
      <c r="BJ221" s="61"/>
      <c r="BK221" s="61" t="s">
        <v>118</v>
      </c>
      <c r="BL221" s="61" t="s">
        <v>119</v>
      </c>
      <c r="BM221" s="61"/>
      <c r="BN221" s="61"/>
      <c r="BO221" s="61"/>
      <c r="BP221" s="61"/>
      <c r="BQ221" s="61" t="s">
        <v>183</v>
      </c>
      <c r="BR221" s="61" t="s">
        <v>183</v>
      </c>
      <c r="BS221" s="61"/>
      <c r="BT221" s="61" t="s">
        <v>183</v>
      </c>
      <c r="BU221" s="61"/>
      <c r="BV221" s="61" t="s">
        <v>183</v>
      </c>
      <c r="BW221" s="61"/>
      <c r="BX221" s="61" t="s">
        <v>183</v>
      </c>
      <c r="BY221" s="61" t="s">
        <v>183</v>
      </c>
      <c r="BZ221" s="61"/>
      <c r="CA221" s="61" t="s">
        <v>183</v>
      </c>
      <c r="CB221" s="61"/>
      <c r="CC221" s="61" t="s">
        <v>183</v>
      </c>
      <c r="CD221" s="61"/>
      <c r="CE221" s="61" t="s">
        <v>183</v>
      </c>
      <c r="CF221" s="61" t="s">
        <v>133</v>
      </c>
      <c r="CG221" s="61"/>
      <c r="CH221" s="68" t="str">
        <f t="shared" si="21"/>
        <v>12_Plan Estratégico de Gestión de Talento Humano - PEGTH
13_Plan Institucional de Capacitación - PIC
24_Operación del Sistema de Gestión Institucional - SGI</v>
      </c>
      <c r="CI221" s="61" t="s">
        <v>800</v>
      </c>
      <c r="CJ221" s="61"/>
      <c r="CK221" s="61"/>
      <c r="CL221" s="61"/>
      <c r="CM221" s="61"/>
      <c r="CN221" s="61" t="s">
        <v>447</v>
      </c>
      <c r="CO221" s="61"/>
      <c r="CP221" s="68" t="str">
        <f t="shared" si="22"/>
        <v>D01_Talento Humano
D06_Gestión del conocimiento y la innovación</v>
      </c>
      <c r="CQ221" s="61" t="s">
        <v>801</v>
      </c>
      <c r="CR221" s="61"/>
      <c r="CS221" s="61"/>
      <c r="CT221" s="61"/>
      <c r="CU221" s="61"/>
      <c r="CV221" s="61"/>
      <c r="CW221" s="61"/>
      <c r="CX221" s="61"/>
      <c r="CY221" s="61"/>
      <c r="CZ221" s="61"/>
      <c r="DA221" s="61"/>
      <c r="DB221" s="61"/>
      <c r="DC221" s="61"/>
      <c r="DD221" s="61"/>
      <c r="DE221" s="61"/>
      <c r="DF221" s="61"/>
      <c r="DG221" s="61"/>
      <c r="DH221" s="61" t="s">
        <v>448</v>
      </c>
      <c r="DI221" s="61"/>
      <c r="DJ221" s="68" t="str">
        <f t="shared" si="23"/>
        <v>D01_P01_Gestión Estratégica del Talento Humano
D06_P18_Gestión del conocimiento y la innovación</v>
      </c>
      <c r="DK221" s="61" t="s">
        <v>160</v>
      </c>
      <c r="DL221" s="61"/>
      <c r="DM221" s="61"/>
      <c r="DN221" s="61"/>
      <c r="DO221" s="61"/>
      <c r="DP221" s="61"/>
      <c r="DQ221" s="61"/>
      <c r="DR221" s="61"/>
      <c r="DS221" s="61"/>
      <c r="DT221" s="61"/>
      <c r="DU221" s="61"/>
      <c r="DV221" s="61"/>
      <c r="DW221" s="61"/>
      <c r="DX221" s="61"/>
      <c r="DY221" s="61"/>
      <c r="DZ221" s="61"/>
      <c r="EA221" s="61"/>
      <c r="EB221" s="61"/>
      <c r="EC221" s="61"/>
      <c r="ED221" s="61"/>
      <c r="EE221" s="61"/>
    </row>
    <row r="222" spans="2:135" s="2" customFormat="1" ht="84" customHeight="1" x14ac:dyDescent="0.3">
      <c r="B222" s="1"/>
      <c r="C222" s="61">
        <v>33685</v>
      </c>
      <c r="D222" s="61" t="s">
        <v>1231</v>
      </c>
      <c r="E222" s="3" t="s">
        <v>1232</v>
      </c>
      <c r="F222" s="61" t="s">
        <v>1233</v>
      </c>
      <c r="G222" s="62" t="str">
        <f t="shared" si="18"/>
        <v xml:space="preserve">URF2026_NEI_106_Revisar y validar el Manual de Integridad y Buen Gobierno </v>
      </c>
      <c r="H222" s="63" t="s">
        <v>1234</v>
      </c>
      <c r="I222" s="61" t="s">
        <v>1235</v>
      </c>
      <c r="J222" s="61" t="s">
        <v>1236</v>
      </c>
      <c r="K222" s="61" t="s">
        <v>1057</v>
      </c>
      <c r="L222" s="64" t="s">
        <v>900</v>
      </c>
      <c r="M222" s="64" t="s">
        <v>906</v>
      </c>
      <c r="N222" s="65">
        <v>46204</v>
      </c>
      <c r="O222" s="65">
        <v>46234.999305555553</v>
      </c>
      <c r="P222" s="66">
        <f t="shared" si="19"/>
        <v>30.999305555553292</v>
      </c>
      <c r="Q222" s="64" t="s">
        <v>883</v>
      </c>
      <c r="R222" s="64"/>
      <c r="S222" s="67" t="s">
        <v>175</v>
      </c>
      <c r="T222" s="61" t="s">
        <v>1189</v>
      </c>
      <c r="U222" s="100">
        <v>1</v>
      </c>
      <c r="V222" s="63" t="s">
        <v>6</v>
      </c>
      <c r="W222" s="101" t="s">
        <v>218</v>
      </c>
      <c r="X222" s="67" t="s">
        <v>624</v>
      </c>
      <c r="Y222" s="67" t="s">
        <v>798</v>
      </c>
      <c r="Z222" s="67" t="s">
        <v>1059</v>
      </c>
      <c r="AA222" s="61" t="s">
        <v>181</v>
      </c>
      <c r="AB222" s="61" t="s">
        <v>1060</v>
      </c>
      <c r="AC222" s="61" t="s">
        <v>182</v>
      </c>
      <c r="AD222" s="61" t="s">
        <v>1184</v>
      </c>
      <c r="AE222" s="68" t="str">
        <f t="shared" si="20"/>
        <v>Talento Humano
Financieros
Tecnológicos
Físicos</v>
      </c>
      <c r="AF222" s="61"/>
      <c r="AG222" s="61" t="s">
        <v>183</v>
      </c>
      <c r="AH222" s="61" t="s">
        <v>183</v>
      </c>
      <c r="AI222" s="69">
        <v>0</v>
      </c>
      <c r="AJ222" s="70"/>
      <c r="AK222" s="61" t="s">
        <v>183</v>
      </c>
      <c r="AL222" s="61" t="s">
        <v>183</v>
      </c>
      <c r="AM222" s="69">
        <v>0</v>
      </c>
      <c r="AN222" s="70"/>
      <c r="AO222" s="61" t="s">
        <v>183</v>
      </c>
      <c r="AP222" s="61" t="s">
        <v>183</v>
      </c>
      <c r="AQ222" s="69">
        <v>0</v>
      </c>
      <c r="AR222" s="70"/>
      <c r="AS222" s="61" t="s">
        <v>183</v>
      </c>
      <c r="AT222" s="61" t="s">
        <v>183</v>
      </c>
      <c r="AU222" s="69">
        <v>0</v>
      </c>
      <c r="AV222" s="70"/>
      <c r="AW222" s="61" t="s">
        <v>183</v>
      </c>
      <c r="AX222" s="61" t="s">
        <v>183</v>
      </c>
      <c r="AY222" s="69">
        <v>0</v>
      </c>
      <c r="AZ222" s="70"/>
      <c r="BA222" s="61" t="s">
        <v>183</v>
      </c>
      <c r="BB222" s="61" t="s">
        <v>183</v>
      </c>
      <c r="BC222" s="69">
        <v>0</v>
      </c>
      <c r="BD222" s="61"/>
      <c r="BE222" s="61" t="s">
        <v>183</v>
      </c>
      <c r="BF222" s="61"/>
      <c r="BG222" s="61" t="s">
        <v>183</v>
      </c>
      <c r="BH222" s="61"/>
      <c r="BI222" s="61"/>
      <c r="BJ222" s="61"/>
      <c r="BK222" s="61" t="s">
        <v>118</v>
      </c>
      <c r="BL222" s="61"/>
      <c r="BM222" s="61"/>
      <c r="BN222" s="61"/>
      <c r="BO222" s="61"/>
      <c r="BP222" s="61" t="s">
        <v>52</v>
      </c>
      <c r="BQ222" s="61" t="s">
        <v>184</v>
      </c>
      <c r="BR222" s="61" t="s">
        <v>836</v>
      </c>
      <c r="BS222" s="61"/>
      <c r="BT222" s="61" t="s">
        <v>183</v>
      </c>
      <c r="BU222" s="61"/>
      <c r="BV222" s="61" t="s">
        <v>183</v>
      </c>
      <c r="BW222" s="61"/>
      <c r="BX222" s="61" t="s">
        <v>183</v>
      </c>
      <c r="BY222" s="61" t="s">
        <v>183</v>
      </c>
      <c r="BZ222" s="61"/>
      <c r="CA222" s="61" t="s">
        <v>183</v>
      </c>
      <c r="CB222" s="61"/>
      <c r="CC222" s="61" t="s">
        <v>183</v>
      </c>
      <c r="CD222" s="61"/>
      <c r="CE222" s="61" t="s">
        <v>183</v>
      </c>
      <c r="CF222" s="61" t="s">
        <v>133</v>
      </c>
      <c r="CG222" s="61" t="s">
        <v>134</v>
      </c>
      <c r="CH222" s="68" t="str">
        <f t="shared" si="21"/>
        <v>12_Plan Estratégico de Gestión de Talento Humano - PEGTH
17_Programas de transparencia y ética pública - PTEP
24_Operación del Sistema de Gestión Institucional - SGI
25_Estrategia de integridad y conflicto de interes - EICI</v>
      </c>
      <c r="CI222" s="61" t="s">
        <v>800</v>
      </c>
      <c r="CJ222" s="61"/>
      <c r="CK222" s="61"/>
      <c r="CL222" s="61"/>
      <c r="CM222" s="61"/>
      <c r="CN222" s="61"/>
      <c r="CO222" s="61"/>
      <c r="CP222" s="68" t="str">
        <f t="shared" si="22"/>
        <v>D01_Talento Humano</v>
      </c>
      <c r="CQ222" s="61" t="s">
        <v>801</v>
      </c>
      <c r="CR222" s="61" t="s">
        <v>1045</v>
      </c>
      <c r="CS222" s="61"/>
      <c r="CT222" s="61"/>
      <c r="CU222" s="61"/>
      <c r="CV222" s="61"/>
      <c r="CW222" s="61"/>
      <c r="CX222" s="61"/>
      <c r="CY222" s="61"/>
      <c r="CZ222" s="61"/>
      <c r="DA222" s="61"/>
      <c r="DB222" s="61"/>
      <c r="DC222" s="61"/>
      <c r="DD222" s="61"/>
      <c r="DE222" s="61"/>
      <c r="DF222" s="61"/>
      <c r="DG222" s="61"/>
      <c r="DH222" s="61"/>
      <c r="DI222" s="61"/>
      <c r="DJ222" s="68" t="str">
        <f t="shared" si="23"/>
        <v>D01_P01_Gestión Estratégica del Talento Humano
D01_P02_Integridad</v>
      </c>
      <c r="DK222" s="61" t="s">
        <v>160</v>
      </c>
      <c r="DL222" s="61"/>
      <c r="DM222" s="61"/>
      <c r="DN222" s="61"/>
      <c r="DO222" s="61"/>
      <c r="DP222" s="61"/>
      <c r="DQ222" s="61"/>
      <c r="DR222" s="61"/>
      <c r="DS222" s="61"/>
      <c r="DT222" s="61"/>
      <c r="DU222" s="61"/>
      <c r="DV222" s="61"/>
      <c r="DW222" s="61"/>
      <c r="DX222" s="61"/>
      <c r="DY222" s="61"/>
      <c r="DZ222" s="61"/>
      <c r="EA222" s="61"/>
      <c r="EB222" s="61"/>
      <c r="EC222" s="61"/>
      <c r="ED222" s="61"/>
      <c r="EE222" s="61"/>
    </row>
    <row r="223" spans="2:135" s="2" customFormat="1" ht="84" customHeight="1" x14ac:dyDescent="0.3">
      <c r="B223" s="1"/>
      <c r="C223" s="61">
        <v>33677</v>
      </c>
      <c r="D223" s="61" t="s">
        <v>1237</v>
      </c>
      <c r="E223" s="3" t="s">
        <v>1238</v>
      </c>
      <c r="F223" s="61" t="s">
        <v>1239</v>
      </c>
      <c r="G223" s="62" t="str">
        <f t="shared" si="18"/>
        <v xml:space="preserve">URF2026_NOI_107_Revisar y actualizar el acto administrativo del comité de teletrabajo </v>
      </c>
      <c r="H223" s="63" t="s">
        <v>1240</v>
      </c>
      <c r="I223" s="61" t="s">
        <v>1241</v>
      </c>
      <c r="J223" s="61" t="s">
        <v>1242</v>
      </c>
      <c r="K223" s="61" t="s">
        <v>1057</v>
      </c>
      <c r="L223" s="64" t="s">
        <v>906</v>
      </c>
      <c r="M223" s="64" t="s">
        <v>906</v>
      </c>
      <c r="N223" s="65">
        <v>46204</v>
      </c>
      <c r="O223" s="65">
        <v>46234.999305555553</v>
      </c>
      <c r="P223" s="66">
        <f t="shared" si="19"/>
        <v>30.999305555553292</v>
      </c>
      <c r="Q223" s="64" t="s">
        <v>883</v>
      </c>
      <c r="R223" s="64"/>
      <c r="S223" s="67" t="s">
        <v>175</v>
      </c>
      <c r="T223" s="61" t="s">
        <v>1189</v>
      </c>
      <c r="U223" s="100">
        <v>1</v>
      </c>
      <c r="V223" s="63" t="s">
        <v>7</v>
      </c>
      <c r="W223" s="101" t="s">
        <v>218</v>
      </c>
      <c r="X223" s="67" t="s">
        <v>624</v>
      </c>
      <c r="Y223" s="67" t="s">
        <v>798</v>
      </c>
      <c r="Z223" s="67" t="s">
        <v>1059</v>
      </c>
      <c r="AA223" s="61" t="s">
        <v>181</v>
      </c>
      <c r="AB223" s="61" t="s">
        <v>1060</v>
      </c>
      <c r="AC223" s="61" t="s">
        <v>182</v>
      </c>
      <c r="AD223" s="61" t="s">
        <v>1184</v>
      </c>
      <c r="AE223" s="68" t="str">
        <f t="shared" si="20"/>
        <v>Talento Humano
Financieros
Tecnológicos
Físicos</v>
      </c>
      <c r="AF223" s="61"/>
      <c r="AG223" s="61" t="s">
        <v>183</v>
      </c>
      <c r="AH223" s="61" t="s">
        <v>183</v>
      </c>
      <c r="AI223" s="69">
        <v>0</v>
      </c>
      <c r="AJ223" s="70"/>
      <c r="AK223" s="61" t="s">
        <v>183</v>
      </c>
      <c r="AL223" s="61" t="s">
        <v>183</v>
      </c>
      <c r="AM223" s="69">
        <v>0</v>
      </c>
      <c r="AN223" s="70"/>
      <c r="AO223" s="61" t="s">
        <v>183</v>
      </c>
      <c r="AP223" s="61" t="s">
        <v>183</v>
      </c>
      <c r="AQ223" s="69">
        <v>0</v>
      </c>
      <c r="AR223" s="70"/>
      <c r="AS223" s="61" t="s">
        <v>183</v>
      </c>
      <c r="AT223" s="61" t="s">
        <v>183</v>
      </c>
      <c r="AU223" s="69">
        <v>0</v>
      </c>
      <c r="AV223" s="70"/>
      <c r="AW223" s="61" t="s">
        <v>183</v>
      </c>
      <c r="AX223" s="61" t="s">
        <v>183</v>
      </c>
      <c r="AY223" s="69">
        <v>0</v>
      </c>
      <c r="AZ223" s="70"/>
      <c r="BA223" s="61" t="s">
        <v>183</v>
      </c>
      <c r="BB223" s="61" t="s">
        <v>183</v>
      </c>
      <c r="BC223" s="69">
        <v>0</v>
      </c>
      <c r="BD223" s="61"/>
      <c r="BE223" s="61" t="s">
        <v>183</v>
      </c>
      <c r="BF223" s="61"/>
      <c r="BG223" s="61" t="s">
        <v>183</v>
      </c>
      <c r="BH223" s="61"/>
      <c r="BI223" s="61"/>
      <c r="BJ223" s="61"/>
      <c r="BK223" s="61" t="s">
        <v>118</v>
      </c>
      <c r="BL223" s="61"/>
      <c r="BM223" s="61"/>
      <c r="BN223" s="61" t="s">
        <v>121</v>
      </c>
      <c r="BO223" s="61"/>
      <c r="BP223" s="61"/>
      <c r="BQ223" s="61" t="s">
        <v>183</v>
      </c>
      <c r="BR223" s="61" t="s">
        <v>183</v>
      </c>
      <c r="BS223" s="61"/>
      <c r="BT223" s="61" t="s">
        <v>183</v>
      </c>
      <c r="BU223" s="61"/>
      <c r="BV223" s="61" t="s">
        <v>183</v>
      </c>
      <c r="BW223" s="61"/>
      <c r="BX223" s="61" t="s">
        <v>183</v>
      </c>
      <c r="BY223" s="61" t="s">
        <v>183</v>
      </c>
      <c r="BZ223" s="61"/>
      <c r="CA223" s="61" t="s">
        <v>183</v>
      </c>
      <c r="CB223" s="61"/>
      <c r="CC223" s="61" t="s">
        <v>183</v>
      </c>
      <c r="CD223" s="61"/>
      <c r="CE223" s="61" t="s">
        <v>183</v>
      </c>
      <c r="CF223" s="61" t="s">
        <v>133</v>
      </c>
      <c r="CG223" s="61"/>
      <c r="CH223" s="68" t="str">
        <f t="shared" si="21"/>
        <v>12_Plan Estratégico de Gestión de Talento Humano - PEGTH
15_Plan de Trabajo Anual en Seguridad y Salud en el Trabajo - PASST
24_Operación del Sistema de Gestión Institucional - SGI</v>
      </c>
      <c r="CI223" s="61" t="s">
        <v>800</v>
      </c>
      <c r="CJ223" s="61"/>
      <c r="CK223" s="61"/>
      <c r="CL223" s="61"/>
      <c r="CM223" s="61"/>
      <c r="CN223" s="61"/>
      <c r="CO223" s="61"/>
      <c r="CP223" s="68" t="str">
        <f t="shared" si="22"/>
        <v>D01_Talento Humano</v>
      </c>
      <c r="CQ223" s="61" t="s">
        <v>801</v>
      </c>
      <c r="CR223" s="61"/>
      <c r="CS223" s="61"/>
      <c r="CT223" s="61"/>
      <c r="CU223" s="61"/>
      <c r="CV223" s="61"/>
      <c r="CW223" s="61"/>
      <c r="CX223" s="61"/>
      <c r="CY223" s="61"/>
      <c r="CZ223" s="61"/>
      <c r="DA223" s="61"/>
      <c r="DB223" s="61"/>
      <c r="DC223" s="61"/>
      <c r="DD223" s="61"/>
      <c r="DE223" s="61"/>
      <c r="DF223" s="61"/>
      <c r="DG223" s="61"/>
      <c r="DH223" s="61"/>
      <c r="DI223" s="61"/>
      <c r="DJ223" s="68" t="str">
        <f t="shared" si="23"/>
        <v>D01_P01_Gestión Estratégica del Talento Humano</v>
      </c>
      <c r="DK223" s="61" t="s">
        <v>160</v>
      </c>
      <c r="DL223" s="61"/>
      <c r="DM223" s="61"/>
      <c r="DN223" s="61"/>
      <c r="DO223" s="61"/>
      <c r="DP223" s="61"/>
      <c r="DQ223" s="61"/>
      <c r="DR223" s="61"/>
      <c r="DS223" s="61"/>
      <c r="DT223" s="61"/>
      <c r="DU223" s="61"/>
      <c r="DV223" s="61"/>
      <c r="DW223" s="61"/>
      <c r="DX223" s="61"/>
      <c r="DY223" s="61"/>
      <c r="DZ223" s="61"/>
      <c r="EA223" s="61"/>
      <c r="EB223" s="61"/>
      <c r="EC223" s="61"/>
      <c r="ED223" s="61"/>
      <c r="EE223" s="61"/>
    </row>
    <row r="224" spans="2:135" s="2" customFormat="1" ht="84" customHeight="1" x14ac:dyDescent="0.3">
      <c r="B224" s="1"/>
      <c r="C224" s="61">
        <v>33521</v>
      </c>
      <c r="D224" s="61" t="s">
        <v>1243</v>
      </c>
      <c r="E224" s="3" t="s">
        <v>1244</v>
      </c>
      <c r="F224" s="61" t="s">
        <v>1245</v>
      </c>
      <c r="G224" s="62" t="str">
        <f t="shared" si="18"/>
        <v>URF2026_NOP_108_01_Validar, actualizar y hacer seguimiento integral a los componentes presupuestales asociados al Plan de Austeridad_1er_Trimestre_2026</v>
      </c>
      <c r="H224" s="63" t="s">
        <v>1246</v>
      </c>
      <c r="I224" s="61" t="s">
        <v>1247</v>
      </c>
      <c r="J224" s="61" t="s">
        <v>1248</v>
      </c>
      <c r="K224" s="61" t="s">
        <v>1249</v>
      </c>
      <c r="L224" s="64" t="s">
        <v>1250</v>
      </c>
      <c r="M224" s="64" t="s">
        <v>1251</v>
      </c>
      <c r="N224" s="65">
        <v>46023</v>
      </c>
      <c r="O224" s="65">
        <v>46127.999305555553</v>
      </c>
      <c r="P224" s="66">
        <f t="shared" si="19"/>
        <v>104.99930555555329</v>
      </c>
      <c r="Q224" s="64" t="s">
        <v>883</v>
      </c>
      <c r="R224" s="64"/>
      <c r="S224" s="67" t="s">
        <v>175</v>
      </c>
      <c r="T224" s="61" t="s">
        <v>1252</v>
      </c>
      <c r="U224" s="100">
        <v>0.25</v>
      </c>
      <c r="V224" s="63" t="s">
        <v>7</v>
      </c>
      <c r="W224" s="101" t="s">
        <v>177</v>
      </c>
      <c r="X224" s="67" t="s">
        <v>624</v>
      </c>
      <c r="Y224" s="67" t="s">
        <v>625</v>
      </c>
      <c r="Z224" s="67" t="s">
        <v>1253</v>
      </c>
      <c r="AA224" s="61" t="s">
        <v>181</v>
      </c>
      <c r="AB224" s="61"/>
      <c r="AC224" s="61" t="s">
        <v>182</v>
      </c>
      <c r="AD224" s="61"/>
      <c r="AE224" s="68" t="str">
        <f t="shared" si="20"/>
        <v>Talento Humano
Tecnológicos</v>
      </c>
      <c r="AF224" s="61"/>
      <c r="AG224" s="61" t="s">
        <v>183</v>
      </c>
      <c r="AH224" s="61" t="s">
        <v>183</v>
      </c>
      <c r="AI224" s="69">
        <v>0</v>
      </c>
      <c r="AJ224" s="70"/>
      <c r="AK224" s="61" t="s">
        <v>183</v>
      </c>
      <c r="AL224" s="61" t="s">
        <v>183</v>
      </c>
      <c r="AM224" s="69">
        <v>0</v>
      </c>
      <c r="AN224" s="70"/>
      <c r="AO224" s="61" t="s">
        <v>183</v>
      </c>
      <c r="AP224" s="61" t="s">
        <v>183</v>
      </c>
      <c r="AQ224" s="69">
        <v>0</v>
      </c>
      <c r="AR224" s="70"/>
      <c r="AS224" s="61" t="s">
        <v>183</v>
      </c>
      <c r="AT224" s="61" t="s">
        <v>183</v>
      </c>
      <c r="AU224" s="69">
        <v>0</v>
      </c>
      <c r="AV224" s="70"/>
      <c r="AW224" s="61" t="s">
        <v>183</v>
      </c>
      <c r="AX224" s="61" t="s">
        <v>183</v>
      </c>
      <c r="AY224" s="69">
        <v>0</v>
      </c>
      <c r="AZ224" s="70"/>
      <c r="BA224" s="61" t="s">
        <v>183</v>
      </c>
      <c r="BB224" s="61" t="s">
        <v>183</v>
      </c>
      <c r="BC224" s="69">
        <v>0</v>
      </c>
      <c r="BD224" s="61"/>
      <c r="BE224" s="61" t="s">
        <v>183</v>
      </c>
      <c r="BF224" s="61"/>
      <c r="BG224" s="61" t="s">
        <v>183</v>
      </c>
      <c r="BH224" s="61"/>
      <c r="BI224" s="61"/>
      <c r="BJ224" s="61"/>
      <c r="BK224" s="61"/>
      <c r="BL224" s="61"/>
      <c r="BM224" s="61"/>
      <c r="BN224" s="61"/>
      <c r="BO224" s="61"/>
      <c r="BP224" s="61" t="s">
        <v>52</v>
      </c>
      <c r="BQ224" s="61" t="s">
        <v>633</v>
      </c>
      <c r="BR224" s="61" t="s">
        <v>634</v>
      </c>
      <c r="BS224" s="61"/>
      <c r="BT224" s="61" t="s">
        <v>183</v>
      </c>
      <c r="BU224" s="61"/>
      <c r="BV224" s="61" t="s">
        <v>183</v>
      </c>
      <c r="BW224" s="61"/>
      <c r="BX224" s="61" t="s">
        <v>183</v>
      </c>
      <c r="BY224" s="61" t="s">
        <v>183</v>
      </c>
      <c r="BZ224" s="61" t="s">
        <v>55</v>
      </c>
      <c r="CA224" s="61" t="s">
        <v>1254</v>
      </c>
      <c r="CB224" s="61" t="s">
        <v>56</v>
      </c>
      <c r="CC224" s="61" t="s">
        <v>1255</v>
      </c>
      <c r="CD224" s="61"/>
      <c r="CE224" s="61" t="s">
        <v>183</v>
      </c>
      <c r="CF224" s="61" t="s">
        <v>133</v>
      </c>
      <c r="CG224" s="61"/>
      <c r="CH224" s="68" t="str">
        <f t="shared" si="21"/>
        <v>17_Programas de transparencia y ética pública - PTEP
21_Plan de gestión ambiental - PGA
22_Plan anual de austeridad del gasto - PAAG
24_Operación del Sistema de Gestión Institucional - SGI</v>
      </c>
      <c r="CI224" s="61"/>
      <c r="CJ224" s="61" t="s">
        <v>337</v>
      </c>
      <c r="CK224" s="61"/>
      <c r="CL224" s="61"/>
      <c r="CM224" s="61"/>
      <c r="CN224" s="61"/>
      <c r="CO224" s="61"/>
      <c r="CP224" s="68" t="str">
        <f t="shared" si="22"/>
        <v>D02_Direccionamiento Estratégico y Planeación</v>
      </c>
      <c r="CQ224" s="61"/>
      <c r="CR224" s="61"/>
      <c r="CS224" s="61" t="s">
        <v>338</v>
      </c>
      <c r="CT224" s="61" t="s">
        <v>404</v>
      </c>
      <c r="CU224" s="61"/>
      <c r="CV224" s="61"/>
      <c r="CW224" s="61"/>
      <c r="CX224" s="61"/>
      <c r="CY224" s="61"/>
      <c r="CZ224" s="61"/>
      <c r="DA224" s="61"/>
      <c r="DB224" s="61"/>
      <c r="DC224" s="61"/>
      <c r="DD224" s="61"/>
      <c r="DE224" s="61"/>
      <c r="DF224" s="61"/>
      <c r="DG224" s="61"/>
      <c r="DH224" s="61"/>
      <c r="DI224" s="61"/>
      <c r="DJ224" s="68" t="str">
        <f t="shared" si="23"/>
        <v>D02_P03_Planeación Institucional
D02_P04_Gestión Presupuestal y eficiencia del gasto público</v>
      </c>
      <c r="DK224" s="61" t="s">
        <v>160</v>
      </c>
      <c r="DL224" s="61"/>
      <c r="DM224" s="61"/>
      <c r="DN224" s="61"/>
      <c r="DO224" s="61"/>
      <c r="DP224" s="61"/>
      <c r="DQ224" s="61"/>
      <c r="DR224" s="61"/>
      <c r="DS224" s="61"/>
      <c r="DT224" s="61"/>
      <c r="DU224" s="61"/>
      <c r="DV224" s="61"/>
      <c r="DW224" s="61"/>
      <c r="DX224" s="61"/>
      <c r="DY224" s="61"/>
      <c r="DZ224" s="61"/>
      <c r="EA224" s="61"/>
      <c r="EB224" s="61"/>
      <c r="EC224" s="61"/>
      <c r="ED224" s="61"/>
      <c r="EE224" s="61"/>
    </row>
    <row r="225" spans="2:135" s="2" customFormat="1" ht="84" customHeight="1" x14ac:dyDescent="0.3">
      <c r="B225" s="1"/>
      <c r="C225" s="61">
        <v>33523</v>
      </c>
      <c r="D225" s="61" t="s">
        <v>1256</v>
      </c>
      <c r="E225" s="3" t="s">
        <v>1257</v>
      </c>
      <c r="F225" s="61" t="s">
        <v>1258</v>
      </c>
      <c r="G225" s="62" t="str">
        <f t="shared" si="18"/>
        <v>URF2026_NOP_108_02_Validar, actualizar y hacer seguimiento integral a los componentes presupuestales asociados al Plan de Austeridad_2do_Trimestre_2026</v>
      </c>
      <c r="H225" s="63" t="s">
        <v>1246</v>
      </c>
      <c r="I225" s="61" t="s">
        <v>1247</v>
      </c>
      <c r="J225" s="61" t="s">
        <v>1248</v>
      </c>
      <c r="K225" s="61" t="s">
        <v>1249</v>
      </c>
      <c r="L225" s="64" t="s">
        <v>1250</v>
      </c>
      <c r="M225" s="64" t="s">
        <v>1251</v>
      </c>
      <c r="N225" s="65">
        <v>46113</v>
      </c>
      <c r="O225" s="65">
        <v>46218.999305555553</v>
      </c>
      <c r="P225" s="66">
        <f t="shared" si="19"/>
        <v>105.99930555555329</v>
      </c>
      <c r="Q225" s="64" t="s">
        <v>883</v>
      </c>
      <c r="R225" s="64"/>
      <c r="S225" s="67" t="s">
        <v>175</v>
      </c>
      <c r="T225" s="61" t="s">
        <v>1252</v>
      </c>
      <c r="U225" s="100">
        <v>0.25</v>
      </c>
      <c r="V225" s="63" t="s">
        <v>7</v>
      </c>
      <c r="W225" s="101" t="s">
        <v>177</v>
      </c>
      <c r="X225" s="67" t="s">
        <v>624</v>
      </c>
      <c r="Y225" s="67" t="s">
        <v>625</v>
      </c>
      <c r="Z225" s="67" t="s">
        <v>1253</v>
      </c>
      <c r="AA225" s="61" t="s">
        <v>181</v>
      </c>
      <c r="AB225" s="61"/>
      <c r="AC225" s="61" t="s">
        <v>182</v>
      </c>
      <c r="AD225" s="61"/>
      <c r="AE225" s="68" t="str">
        <f t="shared" si="20"/>
        <v>Talento Humano
Tecnológicos</v>
      </c>
      <c r="AF225" s="61"/>
      <c r="AG225" s="61" t="s">
        <v>183</v>
      </c>
      <c r="AH225" s="61" t="s">
        <v>183</v>
      </c>
      <c r="AI225" s="69">
        <v>0</v>
      </c>
      <c r="AJ225" s="70"/>
      <c r="AK225" s="61" t="s">
        <v>183</v>
      </c>
      <c r="AL225" s="61" t="s">
        <v>183</v>
      </c>
      <c r="AM225" s="69">
        <v>0</v>
      </c>
      <c r="AN225" s="70"/>
      <c r="AO225" s="61" t="s">
        <v>183</v>
      </c>
      <c r="AP225" s="61" t="s">
        <v>183</v>
      </c>
      <c r="AQ225" s="69">
        <v>0</v>
      </c>
      <c r="AR225" s="70"/>
      <c r="AS225" s="61" t="s">
        <v>183</v>
      </c>
      <c r="AT225" s="61" t="s">
        <v>183</v>
      </c>
      <c r="AU225" s="69">
        <v>0</v>
      </c>
      <c r="AV225" s="70"/>
      <c r="AW225" s="61" t="s">
        <v>183</v>
      </c>
      <c r="AX225" s="61" t="s">
        <v>183</v>
      </c>
      <c r="AY225" s="69">
        <v>0</v>
      </c>
      <c r="AZ225" s="70"/>
      <c r="BA225" s="61" t="s">
        <v>183</v>
      </c>
      <c r="BB225" s="61" t="s">
        <v>183</v>
      </c>
      <c r="BC225" s="69">
        <v>0</v>
      </c>
      <c r="BD225" s="61"/>
      <c r="BE225" s="61" t="s">
        <v>183</v>
      </c>
      <c r="BF225" s="61"/>
      <c r="BG225" s="61" t="s">
        <v>183</v>
      </c>
      <c r="BH225" s="61"/>
      <c r="BI225" s="61"/>
      <c r="BJ225" s="61"/>
      <c r="BK225" s="61"/>
      <c r="BL225" s="61"/>
      <c r="BM225" s="61"/>
      <c r="BN225" s="61"/>
      <c r="BO225" s="61"/>
      <c r="BP225" s="61" t="s">
        <v>52</v>
      </c>
      <c r="BQ225" s="61" t="s">
        <v>633</v>
      </c>
      <c r="BR225" s="61" t="s">
        <v>634</v>
      </c>
      <c r="BS225" s="61"/>
      <c r="BT225" s="61" t="s">
        <v>183</v>
      </c>
      <c r="BU225" s="61"/>
      <c r="BV225" s="61" t="s">
        <v>183</v>
      </c>
      <c r="BW225" s="61"/>
      <c r="BX225" s="61" t="s">
        <v>183</v>
      </c>
      <c r="BY225" s="61" t="s">
        <v>183</v>
      </c>
      <c r="BZ225" s="61" t="s">
        <v>55</v>
      </c>
      <c r="CA225" s="61" t="s">
        <v>1254</v>
      </c>
      <c r="CB225" s="61" t="s">
        <v>56</v>
      </c>
      <c r="CC225" s="61" t="s">
        <v>1255</v>
      </c>
      <c r="CD225" s="61"/>
      <c r="CE225" s="61" t="s">
        <v>183</v>
      </c>
      <c r="CF225" s="61" t="s">
        <v>133</v>
      </c>
      <c r="CG225" s="61"/>
      <c r="CH225" s="68" t="str">
        <f t="shared" si="21"/>
        <v>17_Programas de transparencia y ética pública - PTEP
21_Plan de gestión ambiental - PGA
22_Plan anual de austeridad del gasto - PAAG
24_Operación del Sistema de Gestión Institucional - SGI</v>
      </c>
      <c r="CI225" s="61"/>
      <c r="CJ225" s="61" t="s">
        <v>337</v>
      </c>
      <c r="CK225" s="61"/>
      <c r="CL225" s="61"/>
      <c r="CM225" s="61"/>
      <c r="CN225" s="61"/>
      <c r="CO225" s="61"/>
      <c r="CP225" s="68" t="str">
        <f t="shared" si="22"/>
        <v>D02_Direccionamiento Estratégico y Planeación</v>
      </c>
      <c r="CQ225" s="61"/>
      <c r="CR225" s="61"/>
      <c r="CS225" s="61" t="s">
        <v>338</v>
      </c>
      <c r="CT225" s="61" t="s">
        <v>404</v>
      </c>
      <c r="CU225" s="61"/>
      <c r="CV225" s="61"/>
      <c r="CW225" s="61"/>
      <c r="CX225" s="61"/>
      <c r="CY225" s="61"/>
      <c r="CZ225" s="61"/>
      <c r="DA225" s="61"/>
      <c r="DB225" s="61"/>
      <c r="DC225" s="61"/>
      <c r="DD225" s="61"/>
      <c r="DE225" s="61"/>
      <c r="DF225" s="61"/>
      <c r="DG225" s="61"/>
      <c r="DH225" s="61"/>
      <c r="DI225" s="61"/>
      <c r="DJ225" s="68" t="str">
        <f t="shared" si="23"/>
        <v>D02_P03_Planeación Institucional
D02_P04_Gestión Presupuestal y eficiencia del gasto público</v>
      </c>
      <c r="DK225" s="61" t="s">
        <v>160</v>
      </c>
      <c r="DL225" s="61"/>
      <c r="DM225" s="61"/>
      <c r="DN225" s="61"/>
      <c r="DO225" s="61"/>
      <c r="DP225" s="61"/>
      <c r="DQ225" s="61"/>
      <c r="DR225" s="61"/>
      <c r="DS225" s="61"/>
      <c r="DT225" s="61"/>
      <c r="DU225" s="61"/>
      <c r="DV225" s="61"/>
      <c r="DW225" s="61"/>
      <c r="DX225" s="61"/>
      <c r="DY225" s="61"/>
      <c r="DZ225" s="61"/>
      <c r="EA225" s="61"/>
      <c r="EB225" s="61"/>
      <c r="EC225" s="61"/>
      <c r="ED225" s="61"/>
      <c r="EE225" s="61"/>
    </row>
    <row r="226" spans="2:135" s="2" customFormat="1" ht="84" customHeight="1" x14ac:dyDescent="0.3">
      <c r="B226" s="1"/>
      <c r="C226" s="61">
        <v>33525</v>
      </c>
      <c r="D226" s="61" t="s">
        <v>1259</v>
      </c>
      <c r="E226" s="3" t="s">
        <v>1260</v>
      </c>
      <c r="F226" s="61" t="s">
        <v>1261</v>
      </c>
      <c r="G226" s="62" t="str">
        <f t="shared" si="18"/>
        <v>URF2026_NOP_108_03_Validar, actualizar y hacer seguimiento integral a los componentes presupuestales asociados al Plan de Austeridad_3er_Trimestre_2026</v>
      </c>
      <c r="H226" s="63" t="s">
        <v>1246</v>
      </c>
      <c r="I226" s="61" t="s">
        <v>1247</v>
      </c>
      <c r="J226" s="61" t="s">
        <v>1248</v>
      </c>
      <c r="K226" s="61" t="s">
        <v>1249</v>
      </c>
      <c r="L226" s="64" t="s">
        <v>1250</v>
      </c>
      <c r="M226" s="64" t="s">
        <v>1251</v>
      </c>
      <c r="N226" s="65">
        <v>46204</v>
      </c>
      <c r="O226" s="65">
        <v>46310.999305555553</v>
      </c>
      <c r="P226" s="66">
        <f t="shared" si="19"/>
        <v>106.99930555555329</v>
      </c>
      <c r="Q226" s="64" t="s">
        <v>883</v>
      </c>
      <c r="R226" s="64"/>
      <c r="S226" s="67" t="s">
        <v>175</v>
      </c>
      <c r="T226" s="61" t="s">
        <v>1252</v>
      </c>
      <c r="U226" s="100">
        <v>0.25</v>
      </c>
      <c r="V226" s="63" t="s">
        <v>7</v>
      </c>
      <c r="W226" s="101" t="s">
        <v>177</v>
      </c>
      <c r="X226" s="67" t="s">
        <v>624</v>
      </c>
      <c r="Y226" s="67" t="s">
        <v>625</v>
      </c>
      <c r="Z226" s="67" t="s">
        <v>1253</v>
      </c>
      <c r="AA226" s="61" t="s">
        <v>181</v>
      </c>
      <c r="AB226" s="61"/>
      <c r="AC226" s="61" t="s">
        <v>182</v>
      </c>
      <c r="AD226" s="61"/>
      <c r="AE226" s="68" t="str">
        <f t="shared" si="20"/>
        <v>Talento Humano
Tecnológicos</v>
      </c>
      <c r="AF226" s="61"/>
      <c r="AG226" s="61" t="s">
        <v>183</v>
      </c>
      <c r="AH226" s="61" t="s">
        <v>183</v>
      </c>
      <c r="AI226" s="69">
        <v>0</v>
      </c>
      <c r="AJ226" s="70"/>
      <c r="AK226" s="61" t="s">
        <v>183</v>
      </c>
      <c r="AL226" s="61" t="s">
        <v>183</v>
      </c>
      <c r="AM226" s="69">
        <v>0</v>
      </c>
      <c r="AN226" s="70"/>
      <c r="AO226" s="61" t="s">
        <v>183</v>
      </c>
      <c r="AP226" s="61" t="s">
        <v>183</v>
      </c>
      <c r="AQ226" s="69">
        <v>0</v>
      </c>
      <c r="AR226" s="70"/>
      <c r="AS226" s="61" t="s">
        <v>183</v>
      </c>
      <c r="AT226" s="61" t="s">
        <v>183</v>
      </c>
      <c r="AU226" s="69">
        <v>0</v>
      </c>
      <c r="AV226" s="70"/>
      <c r="AW226" s="61" t="s">
        <v>183</v>
      </c>
      <c r="AX226" s="61" t="s">
        <v>183</v>
      </c>
      <c r="AY226" s="69">
        <v>0</v>
      </c>
      <c r="AZ226" s="70"/>
      <c r="BA226" s="61" t="s">
        <v>183</v>
      </c>
      <c r="BB226" s="61" t="s">
        <v>183</v>
      </c>
      <c r="BC226" s="69">
        <v>0</v>
      </c>
      <c r="BD226" s="61"/>
      <c r="BE226" s="61" t="s">
        <v>183</v>
      </c>
      <c r="BF226" s="61"/>
      <c r="BG226" s="61" t="s">
        <v>183</v>
      </c>
      <c r="BH226" s="61"/>
      <c r="BI226" s="61"/>
      <c r="BJ226" s="61"/>
      <c r="BK226" s="61"/>
      <c r="BL226" s="61"/>
      <c r="BM226" s="61"/>
      <c r="BN226" s="61"/>
      <c r="BO226" s="61"/>
      <c r="BP226" s="61" t="s">
        <v>52</v>
      </c>
      <c r="BQ226" s="61" t="s">
        <v>633</v>
      </c>
      <c r="BR226" s="61" t="s">
        <v>634</v>
      </c>
      <c r="BS226" s="61"/>
      <c r="BT226" s="61" t="s">
        <v>183</v>
      </c>
      <c r="BU226" s="61"/>
      <c r="BV226" s="61" t="s">
        <v>183</v>
      </c>
      <c r="BW226" s="61"/>
      <c r="BX226" s="61" t="s">
        <v>183</v>
      </c>
      <c r="BY226" s="61" t="s">
        <v>183</v>
      </c>
      <c r="BZ226" s="61" t="s">
        <v>55</v>
      </c>
      <c r="CA226" s="61" t="s">
        <v>1254</v>
      </c>
      <c r="CB226" s="61" t="s">
        <v>56</v>
      </c>
      <c r="CC226" s="61" t="s">
        <v>1255</v>
      </c>
      <c r="CD226" s="61"/>
      <c r="CE226" s="61" t="s">
        <v>183</v>
      </c>
      <c r="CF226" s="61" t="s">
        <v>133</v>
      </c>
      <c r="CG226" s="61"/>
      <c r="CH226" s="68" t="str">
        <f t="shared" si="21"/>
        <v>17_Programas de transparencia y ética pública - PTEP
21_Plan de gestión ambiental - PGA
22_Plan anual de austeridad del gasto - PAAG
24_Operación del Sistema de Gestión Institucional - SGI</v>
      </c>
      <c r="CI226" s="61"/>
      <c r="CJ226" s="61" t="s">
        <v>337</v>
      </c>
      <c r="CK226" s="61"/>
      <c r="CL226" s="61"/>
      <c r="CM226" s="61"/>
      <c r="CN226" s="61"/>
      <c r="CO226" s="61"/>
      <c r="CP226" s="68" t="str">
        <f t="shared" si="22"/>
        <v>D02_Direccionamiento Estratégico y Planeación</v>
      </c>
      <c r="CQ226" s="61"/>
      <c r="CR226" s="61"/>
      <c r="CS226" s="61" t="s">
        <v>338</v>
      </c>
      <c r="CT226" s="61" t="s">
        <v>404</v>
      </c>
      <c r="CU226" s="61"/>
      <c r="CV226" s="61"/>
      <c r="CW226" s="61"/>
      <c r="CX226" s="61"/>
      <c r="CY226" s="61"/>
      <c r="CZ226" s="61"/>
      <c r="DA226" s="61"/>
      <c r="DB226" s="61"/>
      <c r="DC226" s="61"/>
      <c r="DD226" s="61"/>
      <c r="DE226" s="61"/>
      <c r="DF226" s="61"/>
      <c r="DG226" s="61"/>
      <c r="DH226" s="61"/>
      <c r="DI226" s="61"/>
      <c r="DJ226" s="68" t="str">
        <f t="shared" si="23"/>
        <v>D02_P03_Planeación Institucional
D02_P04_Gestión Presupuestal y eficiencia del gasto público</v>
      </c>
      <c r="DK226" s="61" t="s">
        <v>160</v>
      </c>
      <c r="DL226" s="61"/>
      <c r="DM226" s="61"/>
      <c r="DN226" s="61"/>
      <c r="DO226" s="61"/>
      <c r="DP226" s="61"/>
      <c r="DQ226" s="61"/>
      <c r="DR226" s="61"/>
      <c r="DS226" s="61"/>
      <c r="DT226" s="61"/>
      <c r="DU226" s="61"/>
      <c r="DV226" s="61"/>
      <c r="DW226" s="61"/>
      <c r="DX226" s="61"/>
      <c r="DY226" s="61"/>
      <c r="DZ226" s="61"/>
      <c r="EA226" s="61"/>
      <c r="EB226" s="61"/>
      <c r="EC226" s="61"/>
      <c r="ED226" s="61"/>
      <c r="EE226" s="61"/>
    </row>
    <row r="227" spans="2:135" s="2" customFormat="1" ht="84" customHeight="1" x14ac:dyDescent="0.3">
      <c r="B227" s="1"/>
      <c r="C227" s="61">
        <v>33527</v>
      </c>
      <c r="D227" s="61" t="s">
        <v>1262</v>
      </c>
      <c r="E227" s="3" t="s">
        <v>1263</v>
      </c>
      <c r="F227" s="61" t="s">
        <v>1264</v>
      </c>
      <c r="G227" s="62" t="str">
        <f t="shared" si="18"/>
        <v>URF2026_NOP_108_04_Validar, actualizar y hacer seguimiento integral a los componentes presupuestales asociados al Plan de Austeridad_4to_Trimestre_2025</v>
      </c>
      <c r="H227" s="63" t="s">
        <v>1246</v>
      </c>
      <c r="I227" s="61" t="s">
        <v>1247</v>
      </c>
      <c r="J227" s="61" t="s">
        <v>1248</v>
      </c>
      <c r="K227" s="61" t="s">
        <v>1249</v>
      </c>
      <c r="L227" s="64" t="s">
        <v>1250</v>
      </c>
      <c r="M227" s="64" t="s">
        <v>1251</v>
      </c>
      <c r="N227" s="65">
        <v>46023</v>
      </c>
      <c r="O227" s="65">
        <v>46073.999305555553</v>
      </c>
      <c r="P227" s="66">
        <f t="shared" si="19"/>
        <v>50.999305555553292</v>
      </c>
      <c r="Q227" s="64" t="s">
        <v>883</v>
      </c>
      <c r="R227" s="64"/>
      <c r="S227" s="67" t="s">
        <v>175</v>
      </c>
      <c r="T227" s="61" t="s">
        <v>1252</v>
      </c>
      <c r="U227" s="100">
        <v>0.25</v>
      </c>
      <c r="V227" s="63" t="s">
        <v>7</v>
      </c>
      <c r="W227" s="101" t="s">
        <v>177</v>
      </c>
      <c r="X227" s="67" t="s">
        <v>624</v>
      </c>
      <c r="Y227" s="67" t="s">
        <v>625</v>
      </c>
      <c r="Z227" s="67" t="s">
        <v>1253</v>
      </c>
      <c r="AA227" s="61" t="s">
        <v>181</v>
      </c>
      <c r="AB227" s="61"/>
      <c r="AC227" s="61" t="s">
        <v>182</v>
      </c>
      <c r="AD227" s="61"/>
      <c r="AE227" s="68" t="str">
        <f t="shared" si="20"/>
        <v>Talento Humano
Tecnológicos</v>
      </c>
      <c r="AF227" s="61"/>
      <c r="AG227" s="61" t="s">
        <v>183</v>
      </c>
      <c r="AH227" s="61" t="s">
        <v>183</v>
      </c>
      <c r="AI227" s="69">
        <v>0</v>
      </c>
      <c r="AJ227" s="70"/>
      <c r="AK227" s="61" t="s">
        <v>183</v>
      </c>
      <c r="AL227" s="61" t="s">
        <v>183</v>
      </c>
      <c r="AM227" s="69">
        <v>0</v>
      </c>
      <c r="AN227" s="70"/>
      <c r="AO227" s="61" t="s">
        <v>183</v>
      </c>
      <c r="AP227" s="61" t="s">
        <v>183</v>
      </c>
      <c r="AQ227" s="69">
        <v>0</v>
      </c>
      <c r="AR227" s="70"/>
      <c r="AS227" s="61" t="s">
        <v>183</v>
      </c>
      <c r="AT227" s="61" t="s">
        <v>183</v>
      </c>
      <c r="AU227" s="69">
        <v>0</v>
      </c>
      <c r="AV227" s="70"/>
      <c r="AW227" s="61" t="s">
        <v>183</v>
      </c>
      <c r="AX227" s="61" t="s">
        <v>183</v>
      </c>
      <c r="AY227" s="69">
        <v>0</v>
      </c>
      <c r="AZ227" s="70"/>
      <c r="BA227" s="61" t="s">
        <v>183</v>
      </c>
      <c r="BB227" s="61" t="s">
        <v>183</v>
      </c>
      <c r="BC227" s="69">
        <v>0</v>
      </c>
      <c r="BD227" s="61"/>
      <c r="BE227" s="61" t="s">
        <v>183</v>
      </c>
      <c r="BF227" s="61"/>
      <c r="BG227" s="61" t="s">
        <v>183</v>
      </c>
      <c r="BH227" s="61"/>
      <c r="BI227" s="61"/>
      <c r="BJ227" s="61"/>
      <c r="BK227" s="61"/>
      <c r="BL227" s="61"/>
      <c r="BM227" s="61"/>
      <c r="BN227" s="61"/>
      <c r="BO227" s="61"/>
      <c r="BP227" s="61" t="s">
        <v>52</v>
      </c>
      <c r="BQ227" s="61" t="s">
        <v>633</v>
      </c>
      <c r="BR227" s="61" t="s">
        <v>634</v>
      </c>
      <c r="BS227" s="61"/>
      <c r="BT227" s="61" t="s">
        <v>183</v>
      </c>
      <c r="BU227" s="61"/>
      <c r="BV227" s="61" t="s">
        <v>183</v>
      </c>
      <c r="BW227" s="61"/>
      <c r="BX227" s="61" t="s">
        <v>183</v>
      </c>
      <c r="BY227" s="61" t="s">
        <v>183</v>
      </c>
      <c r="BZ227" s="61" t="s">
        <v>55</v>
      </c>
      <c r="CA227" s="61" t="s">
        <v>1254</v>
      </c>
      <c r="CB227" s="61" t="s">
        <v>56</v>
      </c>
      <c r="CC227" s="61" t="s">
        <v>1255</v>
      </c>
      <c r="CD227" s="61"/>
      <c r="CE227" s="61" t="s">
        <v>183</v>
      </c>
      <c r="CF227" s="61" t="s">
        <v>133</v>
      </c>
      <c r="CG227" s="61"/>
      <c r="CH227" s="68" t="str">
        <f t="shared" si="21"/>
        <v>17_Programas de transparencia y ética pública - PTEP
21_Plan de gestión ambiental - PGA
22_Plan anual de austeridad del gasto - PAAG
24_Operación del Sistema de Gestión Institucional - SGI</v>
      </c>
      <c r="CI227" s="61"/>
      <c r="CJ227" s="61" t="s">
        <v>337</v>
      </c>
      <c r="CK227" s="61"/>
      <c r="CL227" s="61"/>
      <c r="CM227" s="61"/>
      <c r="CN227" s="61"/>
      <c r="CO227" s="61"/>
      <c r="CP227" s="68" t="str">
        <f t="shared" si="22"/>
        <v>D02_Direccionamiento Estratégico y Planeación</v>
      </c>
      <c r="CQ227" s="61"/>
      <c r="CR227" s="61"/>
      <c r="CS227" s="61" t="s">
        <v>338</v>
      </c>
      <c r="CT227" s="61" t="s">
        <v>404</v>
      </c>
      <c r="CU227" s="61"/>
      <c r="CV227" s="61"/>
      <c r="CW227" s="61"/>
      <c r="CX227" s="61"/>
      <c r="CY227" s="61"/>
      <c r="CZ227" s="61"/>
      <c r="DA227" s="61"/>
      <c r="DB227" s="61"/>
      <c r="DC227" s="61"/>
      <c r="DD227" s="61"/>
      <c r="DE227" s="61"/>
      <c r="DF227" s="61"/>
      <c r="DG227" s="61"/>
      <c r="DH227" s="61"/>
      <c r="DI227" s="61"/>
      <c r="DJ227" s="68" t="str">
        <f t="shared" si="23"/>
        <v>D02_P03_Planeación Institucional
D02_P04_Gestión Presupuestal y eficiencia del gasto público</v>
      </c>
      <c r="DK227" s="61" t="s">
        <v>160</v>
      </c>
      <c r="DL227" s="61"/>
      <c r="DM227" s="61"/>
      <c r="DN227" s="61"/>
      <c r="DO227" s="61"/>
      <c r="DP227" s="61"/>
      <c r="DQ227" s="61"/>
      <c r="DR227" s="61"/>
      <c r="DS227" s="61"/>
      <c r="DT227" s="61"/>
      <c r="DU227" s="61"/>
      <c r="DV227" s="61"/>
      <c r="DW227" s="61"/>
      <c r="DX227" s="61"/>
      <c r="DY227" s="61"/>
      <c r="DZ227" s="61"/>
      <c r="EA227" s="61"/>
      <c r="EB227" s="61"/>
      <c r="EC227" s="61"/>
      <c r="ED227" s="61"/>
      <c r="EE227" s="61"/>
    </row>
    <row r="228" spans="2:135" s="2" customFormat="1" ht="84" customHeight="1" x14ac:dyDescent="0.3">
      <c r="B228" s="1"/>
      <c r="C228" s="61">
        <v>33529</v>
      </c>
      <c r="D228" s="61" t="s">
        <v>1265</v>
      </c>
      <c r="E228" s="3" t="s">
        <v>1266</v>
      </c>
      <c r="F228" s="61" t="s">
        <v>1267</v>
      </c>
      <c r="G228" s="62" t="str">
        <f t="shared" si="18"/>
        <v>URF2026_NEI_109_Socializar el Plan Interno de Austeridad para la vigencia 2026 al Comité de Coordinación de Control Interno</v>
      </c>
      <c r="H228" s="63" t="s">
        <v>1268</v>
      </c>
      <c r="I228" s="61" t="s">
        <v>1269</v>
      </c>
      <c r="J228" s="61" t="s">
        <v>1270</v>
      </c>
      <c r="K228" s="61" t="s">
        <v>1249</v>
      </c>
      <c r="L228" s="64" t="s">
        <v>883</v>
      </c>
      <c r="M228" s="64" t="s">
        <v>1250</v>
      </c>
      <c r="N228" s="65">
        <v>46113</v>
      </c>
      <c r="O228" s="65">
        <v>46172.999305555553</v>
      </c>
      <c r="P228" s="66">
        <f t="shared" si="19"/>
        <v>59.999305555553292</v>
      </c>
      <c r="Q228" s="64" t="s">
        <v>883</v>
      </c>
      <c r="R228" s="64"/>
      <c r="S228" s="67" t="s">
        <v>175</v>
      </c>
      <c r="T228" s="61" t="s">
        <v>1271</v>
      </c>
      <c r="U228" s="100">
        <v>1</v>
      </c>
      <c r="V228" s="63" t="s">
        <v>6</v>
      </c>
      <c r="W228" s="101" t="s">
        <v>218</v>
      </c>
      <c r="X228" s="67" t="s">
        <v>624</v>
      </c>
      <c r="Y228" s="67" t="s">
        <v>625</v>
      </c>
      <c r="Z228" s="67" t="s">
        <v>1253</v>
      </c>
      <c r="AA228" s="61" t="s">
        <v>181</v>
      </c>
      <c r="AB228" s="61"/>
      <c r="AC228" s="61" t="s">
        <v>182</v>
      </c>
      <c r="AD228" s="61"/>
      <c r="AE228" s="68" t="str">
        <f t="shared" si="20"/>
        <v>Talento Humano
Tecnológicos</v>
      </c>
      <c r="AF228" s="61"/>
      <c r="AG228" s="61" t="s">
        <v>183</v>
      </c>
      <c r="AH228" s="61" t="s">
        <v>183</v>
      </c>
      <c r="AI228" s="69">
        <v>0</v>
      </c>
      <c r="AJ228" s="70"/>
      <c r="AK228" s="61" t="s">
        <v>183</v>
      </c>
      <c r="AL228" s="61" t="s">
        <v>183</v>
      </c>
      <c r="AM228" s="69">
        <v>0</v>
      </c>
      <c r="AN228" s="70"/>
      <c r="AO228" s="61" t="s">
        <v>183</v>
      </c>
      <c r="AP228" s="61" t="s">
        <v>183</v>
      </c>
      <c r="AQ228" s="69">
        <v>0</v>
      </c>
      <c r="AR228" s="70"/>
      <c r="AS228" s="61" t="s">
        <v>183</v>
      </c>
      <c r="AT228" s="61" t="s">
        <v>183</v>
      </c>
      <c r="AU228" s="69">
        <v>0</v>
      </c>
      <c r="AV228" s="70"/>
      <c r="AW228" s="61" t="s">
        <v>183</v>
      </c>
      <c r="AX228" s="61" t="s">
        <v>183</v>
      </c>
      <c r="AY228" s="69">
        <v>0</v>
      </c>
      <c r="AZ228" s="70"/>
      <c r="BA228" s="61" t="s">
        <v>183</v>
      </c>
      <c r="BB228" s="61" t="s">
        <v>183</v>
      </c>
      <c r="BC228" s="69">
        <v>0</v>
      </c>
      <c r="BD228" s="61"/>
      <c r="BE228" s="61" t="s">
        <v>183</v>
      </c>
      <c r="BF228" s="61"/>
      <c r="BG228" s="61" t="s">
        <v>183</v>
      </c>
      <c r="BH228" s="61"/>
      <c r="BI228" s="61"/>
      <c r="BJ228" s="61"/>
      <c r="BK228" s="61"/>
      <c r="BL228" s="61"/>
      <c r="BM228" s="61"/>
      <c r="BN228" s="61"/>
      <c r="BO228" s="61"/>
      <c r="BP228" s="61" t="s">
        <v>52</v>
      </c>
      <c r="BQ228" s="61" t="s">
        <v>633</v>
      </c>
      <c r="BR228" s="61" t="s">
        <v>634</v>
      </c>
      <c r="BS228" s="61"/>
      <c r="BT228" s="61" t="s">
        <v>183</v>
      </c>
      <c r="BU228" s="61"/>
      <c r="BV228" s="61" t="s">
        <v>183</v>
      </c>
      <c r="BW228" s="61"/>
      <c r="BX228" s="61" t="s">
        <v>183</v>
      </c>
      <c r="BY228" s="61" t="s">
        <v>183</v>
      </c>
      <c r="BZ228" s="61"/>
      <c r="CA228" s="61" t="s">
        <v>183</v>
      </c>
      <c r="CB228" s="61" t="s">
        <v>56</v>
      </c>
      <c r="CC228" s="61" t="s">
        <v>1255</v>
      </c>
      <c r="CD228" s="61"/>
      <c r="CE228" s="61" t="s">
        <v>183</v>
      </c>
      <c r="CF228" s="61" t="s">
        <v>133</v>
      </c>
      <c r="CG228" s="61"/>
      <c r="CH228" s="68" t="str">
        <f t="shared" si="21"/>
        <v>17_Programas de transparencia y ética pública - PTEP
22_Plan anual de austeridad del gasto - PAAG
24_Operación del Sistema de Gestión Institucional - SGI</v>
      </c>
      <c r="CI228" s="61"/>
      <c r="CJ228" s="61" t="s">
        <v>337</v>
      </c>
      <c r="CK228" s="61"/>
      <c r="CL228" s="61"/>
      <c r="CM228" s="61"/>
      <c r="CN228" s="61"/>
      <c r="CO228" s="61"/>
      <c r="CP228" s="68" t="str">
        <f t="shared" si="22"/>
        <v>D02_Direccionamiento Estratégico y Planeación</v>
      </c>
      <c r="CQ228" s="61"/>
      <c r="CR228" s="61"/>
      <c r="CS228" s="61" t="s">
        <v>338</v>
      </c>
      <c r="CT228" s="61" t="s">
        <v>404</v>
      </c>
      <c r="CU228" s="61"/>
      <c r="CV228" s="61"/>
      <c r="CW228" s="61"/>
      <c r="CX228" s="61"/>
      <c r="CY228" s="61"/>
      <c r="CZ228" s="61"/>
      <c r="DA228" s="61"/>
      <c r="DB228" s="61"/>
      <c r="DC228" s="61"/>
      <c r="DD228" s="61"/>
      <c r="DE228" s="61"/>
      <c r="DF228" s="61"/>
      <c r="DG228" s="61"/>
      <c r="DH228" s="61"/>
      <c r="DI228" s="61"/>
      <c r="DJ228" s="68" t="str">
        <f t="shared" si="23"/>
        <v>D02_P03_Planeación Institucional
D02_P04_Gestión Presupuestal y eficiencia del gasto público</v>
      </c>
      <c r="DK228" s="61" t="s">
        <v>160</v>
      </c>
      <c r="DL228" s="61"/>
      <c r="DM228" s="61"/>
      <c r="DN228" s="61"/>
      <c r="DO228" s="61"/>
      <c r="DP228" s="61"/>
      <c r="DQ228" s="61"/>
      <c r="DR228" s="61"/>
      <c r="DS228" s="61"/>
      <c r="DT228" s="61"/>
      <c r="DU228" s="61"/>
      <c r="DV228" s="61"/>
      <c r="DW228" s="61"/>
      <c r="DX228" s="61"/>
      <c r="DY228" s="61"/>
      <c r="DZ228" s="61"/>
      <c r="EA228" s="61"/>
      <c r="EB228" s="61"/>
      <c r="EC228" s="61"/>
      <c r="ED228" s="61"/>
      <c r="EE228" s="61"/>
    </row>
    <row r="229" spans="2:135" s="2" customFormat="1" ht="84" customHeight="1" x14ac:dyDescent="0.3">
      <c r="B229" s="1"/>
      <c r="C229" s="61">
        <v>33531</v>
      </c>
      <c r="D229" s="61" t="s">
        <v>1272</v>
      </c>
      <c r="E229" s="3" t="s">
        <v>1273</v>
      </c>
      <c r="F229" s="61" t="s">
        <v>1274</v>
      </c>
      <c r="G229" s="62" t="str">
        <f t="shared" si="18"/>
        <v>URF2026_NOI_110_Revisar y actualizar la resolución que autoriza y define el reconocimiento y pago de horas extra, así como el reporte de control para su seguimiento</v>
      </c>
      <c r="H229" s="63" t="s">
        <v>1275</v>
      </c>
      <c r="I229" s="61" t="s">
        <v>1276</v>
      </c>
      <c r="J229" s="61" t="s">
        <v>1277</v>
      </c>
      <c r="K229" s="61" t="s">
        <v>1249</v>
      </c>
      <c r="L229" s="64" t="s">
        <v>900</v>
      </c>
      <c r="M229" s="64" t="s">
        <v>1278</v>
      </c>
      <c r="N229" s="65">
        <v>46023</v>
      </c>
      <c r="O229" s="65">
        <v>46081.999305555553</v>
      </c>
      <c r="P229" s="66">
        <f t="shared" si="19"/>
        <v>58.999305555553292</v>
      </c>
      <c r="Q229" s="64" t="s">
        <v>883</v>
      </c>
      <c r="R229" s="64"/>
      <c r="S229" s="67" t="s">
        <v>175</v>
      </c>
      <c r="T229" s="61" t="s">
        <v>1279</v>
      </c>
      <c r="U229" s="100">
        <v>1</v>
      </c>
      <c r="V229" s="63" t="s">
        <v>7</v>
      </c>
      <c r="W229" s="101" t="s">
        <v>218</v>
      </c>
      <c r="X229" s="67" t="s">
        <v>624</v>
      </c>
      <c r="Y229" s="67" t="s">
        <v>625</v>
      </c>
      <c r="Z229" s="67" t="s">
        <v>1253</v>
      </c>
      <c r="AA229" s="61" t="s">
        <v>181</v>
      </c>
      <c r="AB229" s="61"/>
      <c r="AC229" s="61" t="s">
        <v>182</v>
      </c>
      <c r="AD229" s="61"/>
      <c r="AE229" s="68" t="str">
        <f t="shared" si="20"/>
        <v>Talento Humano
Tecnológicos</v>
      </c>
      <c r="AF229" s="61"/>
      <c r="AG229" s="61" t="s">
        <v>183</v>
      </c>
      <c r="AH229" s="61" t="s">
        <v>183</v>
      </c>
      <c r="AI229" s="69">
        <v>0</v>
      </c>
      <c r="AJ229" s="70"/>
      <c r="AK229" s="61" t="s">
        <v>183</v>
      </c>
      <c r="AL229" s="61" t="s">
        <v>183</v>
      </c>
      <c r="AM229" s="69">
        <v>0</v>
      </c>
      <c r="AN229" s="70"/>
      <c r="AO229" s="61" t="s">
        <v>183</v>
      </c>
      <c r="AP229" s="61" t="s">
        <v>183</v>
      </c>
      <c r="AQ229" s="69">
        <v>0</v>
      </c>
      <c r="AR229" s="70"/>
      <c r="AS229" s="61" t="s">
        <v>183</v>
      </c>
      <c r="AT229" s="61" t="s">
        <v>183</v>
      </c>
      <c r="AU229" s="69">
        <v>0</v>
      </c>
      <c r="AV229" s="70"/>
      <c r="AW229" s="61" t="s">
        <v>183</v>
      </c>
      <c r="AX229" s="61" t="s">
        <v>183</v>
      </c>
      <c r="AY229" s="69">
        <v>0</v>
      </c>
      <c r="AZ229" s="70"/>
      <c r="BA229" s="61" t="s">
        <v>183</v>
      </c>
      <c r="BB229" s="61" t="s">
        <v>183</v>
      </c>
      <c r="BC229" s="69">
        <v>0</v>
      </c>
      <c r="BD229" s="61"/>
      <c r="BE229" s="61" t="s">
        <v>183</v>
      </c>
      <c r="BF229" s="61"/>
      <c r="BG229" s="61" t="s">
        <v>183</v>
      </c>
      <c r="BH229" s="61"/>
      <c r="BI229" s="61"/>
      <c r="BJ229" s="61"/>
      <c r="BK229" s="61"/>
      <c r="BL229" s="61"/>
      <c r="BM229" s="61"/>
      <c r="BN229" s="61"/>
      <c r="BO229" s="61"/>
      <c r="BP229" s="61" t="s">
        <v>52</v>
      </c>
      <c r="BQ229" s="61" t="s">
        <v>633</v>
      </c>
      <c r="BR229" s="61" t="s">
        <v>634</v>
      </c>
      <c r="BS229" s="61"/>
      <c r="BT229" s="61" t="s">
        <v>183</v>
      </c>
      <c r="BU229" s="61"/>
      <c r="BV229" s="61" t="s">
        <v>183</v>
      </c>
      <c r="BW229" s="61"/>
      <c r="BX229" s="61" t="s">
        <v>183</v>
      </c>
      <c r="BY229" s="61" t="s">
        <v>183</v>
      </c>
      <c r="BZ229" s="61"/>
      <c r="CA229" s="61" t="s">
        <v>183</v>
      </c>
      <c r="CB229" s="61" t="s">
        <v>56</v>
      </c>
      <c r="CC229" s="61" t="s">
        <v>1280</v>
      </c>
      <c r="CD229" s="61"/>
      <c r="CE229" s="61" t="s">
        <v>183</v>
      </c>
      <c r="CF229" s="61" t="s">
        <v>133</v>
      </c>
      <c r="CG229" s="61"/>
      <c r="CH229" s="68" t="str">
        <f t="shared" si="21"/>
        <v>17_Programas de transparencia y ética pública - PTEP
22_Plan anual de austeridad del gasto - PAAG
24_Operación del Sistema de Gestión Institucional - SGI</v>
      </c>
      <c r="CI229" s="61"/>
      <c r="CJ229" s="61" t="s">
        <v>337</v>
      </c>
      <c r="CK229" s="61"/>
      <c r="CL229" s="61"/>
      <c r="CM229" s="61"/>
      <c r="CN229" s="61"/>
      <c r="CO229" s="61"/>
      <c r="CP229" s="68" t="str">
        <f t="shared" si="22"/>
        <v>D02_Direccionamiento Estratégico y Planeación</v>
      </c>
      <c r="CQ229" s="61"/>
      <c r="CR229" s="61"/>
      <c r="CS229" s="61" t="s">
        <v>338</v>
      </c>
      <c r="CT229" s="61" t="s">
        <v>404</v>
      </c>
      <c r="CU229" s="61"/>
      <c r="CV229" s="61"/>
      <c r="CW229" s="61"/>
      <c r="CX229" s="61"/>
      <c r="CY229" s="61"/>
      <c r="CZ229" s="61"/>
      <c r="DA229" s="61"/>
      <c r="DB229" s="61"/>
      <c r="DC229" s="61"/>
      <c r="DD229" s="61"/>
      <c r="DE229" s="61"/>
      <c r="DF229" s="61"/>
      <c r="DG229" s="61"/>
      <c r="DH229" s="61"/>
      <c r="DI229" s="61"/>
      <c r="DJ229" s="68" t="str">
        <f t="shared" si="23"/>
        <v>D02_P03_Planeación Institucional
D02_P04_Gestión Presupuestal y eficiencia del gasto público</v>
      </c>
      <c r="DK229" s="61" t="s">
        <v>160</v>
      </c>
      <c r="DL229" s="61"/>
      <c r="DM229" s="61"/>
      <c r="DN229" s="61"/>
      <c r="DO229" s="61"/>
      <c r="DP229" s="61"/>
      <c r="DQ229" s="61"/>
      <c r="DR229" s="61"/>
      <c r="DS229" s="61"/>
      <c r="DT229" s="61"/>
      <c r="DU229" s="61"/>
      <c r="DV229" s="61"/>
      <c r="DW229" s="61"/>
      <c r="DX229" s="61"/>
      <c r="DY229" s="61"/>
      <c r="DZ229" s="61"/>
      <c r="EA229" s="61"/>
      <c r="EB229" s="61"/>
      <c r="EC229" s="61"/>
      <c r="ED229" s="61"/>
      <c r="EE229" s="61"/>
    </row>
    <row r="230" spans="2:135" s="2" customFormat="1" ht="84" customHeight="1" x14ac:dyDescent="0.3">
      <c r="B230" s="1"/>
      <c r="C230" s="61">
        <v>33533</v>
      </c>
      <c r="D230" s="61" t="s">
        <v>1281</v>
      </c>
      <c r="E230" s="3" t="s">
        <v>1282</v>
      </c>
      <c r="F230" s="61" t="s">
        <v>1283</v>
      </c>
      <c r="G230" s="62" t="str">
        <f t="shared" si="18"/>
        <v>URF2026_NOI_111_Consolidar la evidencia de la asignación partida presupuestal de gasto e inversión para promover la participación ciudadana_2026</v>
      </c>
      <c r="H230" s="63" t="s">
        <v>1284</v>
      </c>
      <c r="I230" s="61" t="s">
        <v>1285</v>
      </c>
      <c r="J230" s="61" t="s">
        <v>1286</v>
      </c>
      <c r="K230" s="61" t="s">
        <v>1249</v>
      </c>
      <c r="L230" s="64" t="s">
        <v>1251</v>
      </c>
      <c r="M230" s="64" t="s">
        <v>1250</v>
      </c>
      <c r="N230" s="65">
        <v>46357</v>
      </c>
      <c r="O230" s="65">
        <v>46386.999305555553</v>
      </c>
      <c r="P230" s="66">
        <f t="shared" si="19"/>
        <v>29.999305555553292</v>
      </c>
      <c r="Q230" s="64" t="s">
        <v>883</v>
      </c>
      <c r="R230" s="64"/>
      <c r="S230" s="67" t="s">
        <v>175</v>
      </c>
      <c r="T230" s="61" t="s">
        <v>1287</v>
      </c>
      <c r="U230" s="100">
        <v>1</v>
      </c>
      <c r="V230" s="63" t="s">
        <v>7</v>
      </c>
      <c r="W230" s="101" t="s">
        <v>218</v>
      </c>
      <c r="X230" s="67" t="s">
        <v>624</v>
      </c>
      <c r="Y230" s="67" t="s">
        <v>625</v>
      </c>
      <c r="Z230" s="67" t="s">
        <v>1253</v>
      </c>
      <c r="AA230" s="61" t="s">
        <v>181</v>
      </c>
      <c r="AB230" s="61"/>
      <c r="AC230" s="61" t="s">
        <v>182</v>
      </c>
      <c r="AD230" s="61"/>
      <c r="AE230" s="68" t="str">
        <f t="shared" si="20"/>
        <v>Talento Humano
Tecnológicos</v>
      </c>
      <c r="AF230" s="61"/>
      <c r="AG230" s="61" t="s">
        <v>183</v>
      </c>
      <c r="AH230" s="61" t="s">
        <v>183</v>
      </c>
      <c r="AI230" s="69">
        <v>0</v>
      </c>
      <c r="AJ230" s="70"/>
      <c r="AK230" s="61" t="s">
        <v>183</v>
      </c>
      <c r="AL230" s="61" t="s">
        <v>183</v>
      </c>
      <c r="AM230" s="69">
        <v>0</v>
      </c>
      <c r="AN230" s="70"/>
      <c r="AO230" s="61" t="s">
        <v>183</v>
      </c>
      <c r="AP230" s="61" t="s">
        <v>183</v>
      </c>
      <c r="AQ230" s="69">
        <v>0</v>
      </c>
      <c r="AR230" s="70"/>
      <c r="AS230" s="61" t="s">
        <v>183</v>
      </c>
      <c r="AT230" s="61" t="s">
        <v>183</v>
      </c>
      <c r="AU230" s="69">
        <v>0</v>
      </c>
      <c r="AV230" s="70"/>
      <c r="AW230" s="61" t="s">
        <v>183</v>
      </c>
      <c r="AX230" s="61" t="s">
        <v>183</v>
      </c>
      <c r="AY230" s="69">
        <v>0</v>
      </c>
      <c r="AZ230" s="70"/>
      <c r="BA230" s="61" t="s">
        <v>183</v>
      </c>
      <c r="BB230" s="61" t="s">
        <v>183</v>
      </c>
      <c r="BC230" s="69">
        <v>0</v>
      </c>
      <c r="BD230" s="61"/>
      <c r="BE230" s="61" t="s">
        <v>183</v>
      </c>
      <c r="BF230" s="61"/>
      <c r="BG230" s="61" t="s">
        <v>183</v>
      </c>
      <c r="BH230" s="61"/>
      <c r="BI230" s="61"/>
      <c r="BJ230" s="61"/>
      <c r="BK230" s="61"/>
      <c r="BL230" s="61"/>
      <c r="BM230" s="61"/>
      <c r="BN230" s="61"/>
      <c r="BO230" s="61"/>
      <c r="BP230" s="61"/>
      <c r="BQ230" s="61" t="s">
        <v>183</v>
      </c>
      <c r="BR230" s="61" t="s">
        <v>183</v>
      </c>
      <c r="BS230" s="61"/>
      <c r="BT230" s="61" t="s">
        <v>183</v>
      </c>
      <c r="BU230" s="61"/>
      <c r="BV230" s="61" t="s">
        <v>183</v>
      </c>
      <c r="BW230" s="61"/>
      <c r="BX230" s="61" t="s">
        <v>183</v>
      </c>
      <c r="BY230" s="61" t="s">
        <v>183</v>
      </c>
      <c r="BZ230" s="61"/>
      <c r="CA230" s="61" t="s">
        <v>183</v>
      </c>
      <c r="CB230" s="61"/>
      <c r="CC230" s="61" t="s">
        <v>183</v>
      </c>
      <c r="CD230" s="61"/>
      <c r="CE230" s="61" t="s">
        <v>183</v>
      </c>
      <c r="CF230" s="61" t="s">
        <v>133</v>
      </c>
      <c r="CG230" s="61"/>
      <c r="CH230" s="68" t="str">
        <f t="shared" si="21"/>
        <v>24_Operación del Sistema de Gestión Institucional - SGI</v>
      </c>
      <c r="CI230" s="61"/>
      <c r="CJ230" s="61" t="s">
        <v>337</v>
      </c>
      <c r="CK230" s="61"/>
      <c r="CL230" s="61"/>
      <c r="CM230" s="61"/>
      <c r="CN230" s="61"/>
      <c r="CO230" s="61"/>
      <c r="CP230" s="68" t="str">
        <f t="shared" si="22"/>
        <v>D02_Direccionamiento Estratégico y Planeación</v>
      </c>
      <c r="CQ230" s="61"/>
      <c r="CR230" s="61"/>
      <c r="CS230" s="61" t="s">
        <v>338</v>
      </c>
      <c r="CT230" s="61" t="s">
        <v>404</v>
      </c>
      <c r="CU230" s="61"/>
      <c r="CV230" s="61"/>
      <c r="CW230" s="61"/>
      <c r="CX230" s="61"/>
      <c r="CY230" s="61"/>
      <c r="CZ230" s="61"/>
      <c r="DA230" s="61"/>
      <c r="DB230" s="61"/>
      <c r="DC230" s="61"/>
      <c r="DD230" s="61"/>
      <c r="DE230" s="61"/>
      <c r="DF230" s="61"/>
      <c r="DG230" s="61"/>
      <c r="DH230" s="61"/>
      <c r="DI230" s="61"/>
      <c r="DJ230" s="68" t="str">
        <f t="shared" si="23"/>
        <v>D02_P03_Planeación Institucional
D02_P04_Gestión Presupuestal y eficiencia del gasto público</v>
      </c>
      <c r="DK230" s="61" t="s">
        <v>160</v>
      </c>
      <c r="DL230" s="61"/>
      <c r="DM230" s="61"/>
      <c r="DN230" s="61"/>
      <c r="DO230" s="61"/>
      <c r="DP230" s="61"/>
      <c r="DQ230" s="61"/>
      <c r="DR230" s="61"/>
      <c r="DS230" s="61"/>
      <c r="DT230" s="61"/>
      <c r="DU230" s="61"/>
      <c r="DV230" s="61"/>
      <c r="DW230" s="61"/>
      <c r="DX230" s="61"/>
      <c r="DY230" s="61"/>
      <c r="DZ230" s="61"/>
      <c r="EA230" s="61"/>
      <c r="EB230" s="61"/>
      <c r="EC230" s="61"/>
      <c r="ED230" s="61"/>
      <c r="EE230" s="61"/>
    </row>
    <row r="231" spans="2:135" s="2" customFormat="1" ht="84" customHeight="1" x14ac:dyDescent="0.3">
      <c r="B231" s="1"/>
      <c r="C231" s="61">
        <v>33535</v>
      </c>
      <c r="D231" s="61" t="s">
        <v>1288</v>
      </c>
      <c r="E231" s="3" t="s">
        <v>1289</v>
      </c>
      <c r="F231" s="61" t="s">
        <v>1290</v>
      </c>
      <c r="G231" s="62" t="str">
        <f t="shared" si="18"/>
        <v>URF2026_NOP_112_01_Validar los soportes de pago y cargue de orden de pago realizado en el SECOPII_Primer cuatrimestre</v>
      </c>
      <c r="H231" s="63" t="s">
        <v>1291</v>
      </c>
      <c r="I231" s="61" t="s">
        <v>1292</v>
      </c>
      <c r="J231" s="61" t="s">
        <v>1293</v>
      </c>
      <c r="K231" s="61" t="s">
        <v>1249</v>
      </c>
      <c r="L231" s="64" t="s">
        <v>1251</v>
      </c>
      <c r="M231" s="64"/>
      <c r="N231" s="65">
        <v>46023</v>
      </c>
      <c r="O231" s="65">
        <v>46142.999305555553</v>
      </c>
      <c r="P231" s="66">
        <f t="shared" si="19"/>
        <v>119.99930555555329</v>
      </c>
      <c r="Q231" s="64" t="s">
        <v>883</v>
      </c>
      <c r="R231" s="64"/>
      <c r="S231" s="67" t="s">
        <v>333</v>
      </c>
      <c r="T231" s="61" t="s">
        <v>1294</v>
      </c>
      <c r="U231" s="100">
        <v>0.4</v>
      </c>
      <c r="V231" s="63" t="s">
        <v>7</v>
      </c>
      <c r="W231" s="101" t="s">
        <v>177</v>
      </c>
      <c r="X231" s="67" t="s">
        <v>624</v>
      </c>
      <c r="Y231" s="67" t="s">
        <v>625</v>
      </c>
      <c r="Z231" s="67" t="s">
        <v>1253</v>
      </c>
      <c r="AA231" s="61" t="s">
        <v>181</v>
      </c>
      <c r="AB231" s="61"/>
      <c r="AC231" s="61" t="s">
        <v>182</v>
      </c>
      <c r="AD231" s="61"/>
      <c r="AE231" s="68" t="str">
        <f t="shared" si="20"/>
        <v>Talento Humano
Tecnológicos</v>
      </c>
      <c r="AF231" s="61"/>
      <c r="AG231" s="61" t="s">
        <v>183</v>
      </c>
      <c r="AH231" s="61" t="s">
        <v>183</v>
      </c>
      <c r="AI231" s="69">
        <v>0</v>
      </c>
      <c r="AJ231" s="70"/>
      <c r="AK231" s="61" t="s">
        <v>183</v>
      </c>
      <c r="AL231" s="61" t="s">
        <v>183</v>
      </c>
      <c r="AM231" s="69">
        <v>0</v>
      </c>
      <c r="AN231" s="70"/>
      <c r="AO231" s="61" t="s">
        <v>183</v>
      </c>
      <c r="AP231" s="61" t="s">
        <v>183</v>
      </c>
      <c r="AQ231" s="69">
        <v>0</v>
      </c>
      <c r="AR231" s="70"/>
      <c r="AS231" s="61" t="s">
        <v>183</v>
      </c>
      <c r="AT231" s="61" t="s">
        <v>183</v>
      </c>
      <c r="AU231" s="69">
        <v>0</v>
      </c>
      <c r="AV231" s="70"/>
      <c r="AW231" s="61" t="s">
        <v>183</v>
      </c>
      <c r="AX231" s="61" t="s">
        <v>183</v>
      </c>
      <c r="AY231" s="69">
        <v>0</v>
      </c>
      <c r="AZ231" s="70"/>
      <c r="BA231" s="61" t="s">
        <v>183</v>
      </c>
      <c r="BB231" s="61" t="s">
        <v>183</v>
      </c>
      <c r="BC231" s="69">
        <v>0</v>
      </c>
      <c r="BD231" s="61"/>
      <c r="BE231" s="61" t="s">
        <v>183</v>
      </c>
      <c r="BF231" s="61"/>
      <c r="BG231" s="61" t="s">
        <v>183</v>
      </c>
      <c r="BH231" s="61"/>
      <c r="BI231" s="61"/>
      <c r="BJ231" s="61"/>
      <c r="BK231" s="61"/>
      <c r="BL231" s="61"/>
      <c r="BM231" s="61"/>
      <c r="BN231" s="61"/>
      <c r="BO231" s="61"/>
      <c r="BP231" s="61"/>
      <c r="BQ231" s="61" t="s">
        <v>183</v>
      </c>
      <c r="BR231" s="61" t="s">
        <v>183</v>
      </c>
      <c r="BS231" s="61"/>
      <c r="BT231" s="61" t="s">
        <v>183</v>
      </c>
      <c r="BU231" s="61"/>
      <c r="BV231" s="61" t="s">
        <v>183</v>
      </c>
      <c r="BW231" s="61"/>
      <c r="BX231" s="61" t="s">
        <v>183</v>
      </c>
      <c r="BY231" s="61" t="s">
        <v>183</v>
      </c>
      <c r="BZ231" s="61"/>
      <c r="CA231" s="61" t="s">
        <v>183</v>
      </c>
      <c r="CB231" s="61"/>
      <c r="CC231" s="61" t="s">
        <v>183</v>
      </c>
      <c r="CD231" s="61"/>
      <c r="CE231" s="61" t="s">
        <v>183</v>
      </c>
      <c r="CF231" s="61" t="s">
        <v>133</v>
      </c>
      <c r="CG231" s="61"/>
      <c r="CH231" s="68" t="str">
        <f t="shared" si="21"/>
        <v>24_Operación del Sistema de Gestión Institucional - SGI</v>
      </c>
      <c r="CI231" s="61"/>
      <c r="CJ231" s="61" t="s">
        <v>337</v>
      </c>
      <c r="CK231" s="61"/>
      <c r="CL231" s="61"/>
      <c r="CM231" s="61"/>
      <c r="CN231" s="61"/>
      <c r="CO231" s="61"/>
      <c r="CP231" s="68" t="str">
        <f t="shared" si="22"/>
        <v>D02_Direccionamiento Estratégico y Planeación</v>
      </c>
      <c r="CQ231" s="61"/>
      <c r="CR231" s="61"/>
      <c r="CS231" s="61"/>
      <c r="CT231" s="61" t="s">
        <v>404</v>
      </c>
      <c r="CU231" s="61" t="s">
        <v>1295</v>
      </c>
      <c r="CV231" s="61"/>
      <c r="CW231" s="61"/>
      <c r="CX231" s="61"/>
      <c r="CY231" s="61"/>
      <c r="CZ231" s="61"/>
      <c r="DA231" s="61"/>
      <c r="DB231" s="61"/>
      <c r="DC231" s="61"/>
      <c r="DD231" s="61"/>
      <c r="DE231" s="61"/>
      <c r="DF231" s="61"/>
      <c r="DG231" s="61"/>
      <c r="DH231" s="61"/>
      <c r="DI231" s="61"/>
      <c r="DJ231" s="68" t="str">
        <f t="shared" si="23"/>
        <v>D02_P04_Gestión Presupuestal y eficiencia del gasto público
D02_P05_Compras y Contratación Pública</v>
      </c>
      <c r="DK231" s="61" t="s">
        <v>160</v>
      </c>
      <c r="DL231" s="61"/>
      <c r="DM231" s="61"/>
      <c r="DN231" s="61"/>
      <c r="DO231" s="61"/>
      <c r="DP231" s="61"/>
      <c r="DQ231" s="61"/>
      <c r="DR231" s="61"/>
      <c r="DS231" s="61"/>
      <c r="DT231" s="61"/>
      <c r="DU231" s="61"/>
      <c r="DV231" s="61"/>
      <c r="DW231" s="61"/>
      <c r="DX231" s="61"/>
      <c r="DY231" s="61"/>
      <c r="DZ231" s="61"/>
      <c r="EA231" s="61"/>
      <c r="EB231" s="61"/>
      <c r="EC231" s="61"/>
      <c r="ED231" s="61"/>
      <c r="EE231" s="61"/>
    </row>
    <row r="232" spans="2:135" s="2" customFormat="1" ht="84" customHeight="1" x14ac:dyDescent="0.3">
      <c r="B232" s="1"/>
      <c r="C232" s="61">
        <v>33537</v>
      </c>
      <c r="D232" s="61" t="s">
        <v>1296</v>
      </c>
      <c r="E232" s="3" t="s">
        <v>1297</v>
      </c>
      <c r="F232" s="61" t="s">
        <v>1298</v>
      </c>
      <c r="G232" s="62" t="str">
        <f t="shared" si="18"/>
        <v>URF2026_NOP_112_02_Validar los soportes de pago y cargue de orden de pago realizado en el SECOPII_Segundo cuatrimestre</v>
      </c>
      <c r="H232" s="63" t="s">
        <v>1291</v>
      </c>
      <c r="I232" s="61" t="s">
        <v>1292</v>
      </c>
      <c r="J232" s="61" t="s">
        <v>1293</v>
      </c>
      <c r="K232" s="61" t="s">
        <v>1249</v>
      </c>
      <c r="L232" s="64" t="s">
        <v>1251</v>
      </c>
      <c r="M232" s="64"/>
      <c r="N232" s="65">
        <v>46143</v>
      </c>
      <c r="O232" s="65">
        <v>46264.999305555553</v>
      </c>
      <c r="P232" s="66">
        <f t="shared" si="19"/>
        <v>121.99930555555329</v>
      </c>
      <c r="Q232" s="64" t="s">
        <v>883</v>
      </c>
      <c r="R232" s="64"/>
      <c r="S232" s="67" t="s">
        <v>333</v>
      </c>
      <c r="T232" s="61" t="s">
        <v>1294</v>
      </c>
      <c r="U232" s="100">
        <v>0.3</v>
      </c>
      <c r="V232" s="63" t="s">
        <v>7</v>
      </c>
      <c r="W232" s="101" t="s">
        <v>177</v>
      </c>
      <c r="X232" s="67" t="s">
        <v>624</v>
      </c>
      <c r="Y232" s="67" t="s">
        <v>625</v>
      </c>
      <c r="Z232" s="67" t="s">
        <v>1253</v>
      </c>
      <c r="AA232" s="61" t="s">
        <v>181</v>
      </c>
      <c r="AB232" s="61"/>
      <c r="AC232" s="61" t="s">
        <v>182</v>
      </c>
      <c r="AD232" s="61"/>
      <c r="AE232" s="68" t="str">
        <f t="shared" si="20"/>
        <v>Talento Humano
Tecnológicos</v>
      </c>
      <c r="AF232" s="61"/>
      <c r="AG232" s="61" t="s">
        <v>183</v>
      </c>
      <c r="AH232" s="61" t="s">
        <v>183</v>
      </c>
      <c r="AI232" s="69">
        <v>0</v>
      </c>
      <c r="AJ232" s="70"/>
      <c r="AK232" s="61" t="s">
        <v>183</v>
      </c>
      <c r="AL232" s="61" t="s">
        <v>183</v>
      </c>
      <c r="AM232" s="69">
        <v>0</v>
      </c>
      <c r="AN232" s="70"/>
      <c r="AO232" s="61" t="s">
        <v>183</v>
      </c>
      <c r="AP232" s="61" t="s">
        <v>183</v>
      </c>
      <c r="AQ232" s="69">
        <v>0</v>
      </c>
      <c r="AR232" s="70"/>
      <c r="AS232" s="61" t="s">
        <v>183</v>
      </c>
      <c r="AT232" s="61" t="s">
        <v>183</v>
      </c>
      <c r="AU232" s="69">
        <v>0</v>
      </c>
      <c r="AV232" s="70"/>
      <c r="AW232" s="61" t="s">
        <v>183</v>
      </c>
      <c r="AX232" s="61" t="s">
        <v>183</v>
      </c>
      <c r="AY232" s="69">
        <v>0</v>
      </c>
      <c r="AZ232" s="70"/>
      <c r="BA232" s="61" t="s">
        <v>183</v>
      </c>
      <c r="BB232" s="61" t="s">
        <v>183</v>
      </c>
      <c r="BC232" s="69">
        <v>0</v>
      </c>
      <c r="BD232" s="61"/>
      <c r="BE232" s="61" t="s">
        <v>183</v>
      </c>
      <c r="BF232" s="61"/>
      <c r="BG232" s="61" t="s">
        <v>183</v>
      </c>
      <c r="BH232" s="61"/>
      <c r="BI232" s="61"/>
      <c r="BJ232" s="61"/>
      <c r="BK232" s="61"/>
      <c r="BL232" s="61"/>
      <c r="BM232" s="61"/>
      <c r="BN232" s="61"/>
      <c r="BO232" s="61"/>
      <c r="BP232" s="61"/>
      <c r="BQ232" s="61" t="s">
        <v>183</v>
      </c>
      <c r="BR232" s="61" t="s">
        <v>183</v>
      </c>
      <c r="BS232" s="61"/>
      <c r="BT232" s="61" t="s">
        <v>183</v>
      </c>
      <c r="BU232" s="61"/>
      <c r="BV232" s="61" t="s">
        <v>183</v>
      </c>
      <c r="BW232" s="61"/>
      <c r="BX232" s="61" t="s">
        <v>183</v>
      </c>
      <c r="BY232" s="61" t="s">
        <v>183</v>
      </c>
      <c r="BZ232" s="61"/>
      <c r="CA232" s="61" t="s">
        <v>183</v>
      </c>
      <c r="CB232" s="61"/>
      <c r="CC232" s="61" t="s">
        <v>183</v>
      </c>
      <c r="CD232" s="61"/>
      <c r="CE232" s="61" t="s">
        <v>183</v>
      </c>
      <c r="CF232" s="61" t="s">
        <v>133</v>
      </c>
      <c r="CG232" s="61"/>
      <c r="CH232" s="68" t="str">
        <f t="shared" si="21"/>
        <v>24_Operación del Sistema de Gestión Institucional - SGI</v>
      </c>
      <c r="CI232" s="61"/>
      <c r="CJ232" s="61" t="s">
        <v>337</v>
      </c>
      <c r="CK232" s="61"/>
      <c r="CL232" s="61"/>
      <c r="CM232" s="61"/>
      <c r="CN232" s="61"/>
      <c r="CO232" s="61"/>
      <c r="CP232" s="68" t="str">
        <f t="shared" si="22"/>
        <v>D02_Direccionamiento Estratégico y Planeación</v>
      </c>
      <c r="CQ232" s="61"/>
      <c r="CR232" s="61"/>
      <c r="CS232" s="61"/>
      <c r="CT232" s="61" t="s">
        <v>404</v>
      </c>
      <c r="CU232" s="61" t="s">
        <v>1295</v>
      </c>
      <c r="CV232" s="61"/>
      <c r="CW232" s="61"/>
      <c r="CX232" s="61"/>
      <c r="CY232" s="61"/>
      <c r="CZ232" s="61"/>
      <c r="DA232" s="61"/>
      <c r="DB232" s="61"/>
      <c r="DC232" s="61"/>
      <c r="DD232" s="61"/>
      <c r="DE232" s="61"/>
      <c r="DF232" s="61"/>
      <c r="DG232" s="61"/>
      <c r="DH232" s="61"/>
      <c r="DI232" s="61"/>
      <c r="DJ232" s="68" t="str">
        <f t="shared" si="23"/>
        <v>D02_P04_Gestión Presupuestal y eficiencia del gasto público
D02_P05_Compras y Contratación Pública</v>
      </c>
      <c r="DK232" s="61" t="s">
        <v>160</v>
      </c>
      <c r="DL232" s="61"/>
      <c r="DM232" s="61"/>
      <c r="DN232" s="61"/>
      <c r="DO232" s="61"/>
      <c r="DP232" s="61"/>
      <c r="DQ232" s="61"/>
      <c r="DR232" s="61"/>
      <c r="DS232" s="61"/>
      <c r="DT232" s="61"/>
      <c r="DU232" s="61"/>
      <c r="DV232" s="61"/>
      <c r="DW232" s="61"/>
      <c r="DX232" s="61"/>
      <c r="DY232" s="61"/>
      <c r="DZ232" s="61"/>
      <c r="EA232" s="61"/>
      <c r="EB232" s="61"/>
      <c r="EC232" s="61"/>
      <c r="ED232" s="61"/>
      <c r="EE232" s="61"/>
    </row>
    <row r="233" spans="2:135" s="2" customFormat="1" ht="84" customHeight="1" x14ac:dyDescent="0.3">
      <c r="B233" s="1"/>
      <c r="C233" s="61">
        <v>33539</v>
      </c>
      <c r="D233" s="61" t="s">
        <v>1299</v>
      </c>
      <c r="E233" s="3" t="s">
        <v>1300</v>
      </c>
      <c r="F233" s="61" t="s">
        <v>1301</v>
      </c>
      <c r="G233" s="62" t="str">
        <f t="shared" si="18"/>
        <v>URF2026_NOP_112_03_Validar los soportes de pago y cargue de orden de pago realizado en el SECOPII_Tercer cuatrimestre</v>
      </c>
      <c r="H233" s="63" t="s">
        <v>1291</v>
      </c>
      <c r="I233" s="61" t="s">
        <v>1292</v>
      </c>
      <c r="J233" s="61" t="s">
        <v>1293</v>
      </c>
      <c r="K233" s="61" t="s">
        <v>1249</v>
      </c>
      <c r="L233" s="64" t="s">
        <v>1251</v>
      </c>
      <c r="M233" s="64"/>
      <c r="N233" s="65">
        <v>46266</v>
      </c>
      <c r="O233" s="65">
        <v>46386.999305555553</v>
      </c>
      <c r="P233" s="66">
        <f t="shared" si="19"/>
        <v>120.99930555555329</v>
      </c>
      <c r="Q233" s="64" t="s">
        <v>883</v>
      </c>
      <c r="R233" s="64"/>
      <c r="S233" s="67" t="s">
        <v>333</v>
      </c>
      <c r="T233" s="61" t="s">
        <v>1294</v>
      </c>
      <c r="U233" s="100">
        <v>0.3</v>
      </c>
      <c r="V233" s="63" t="s">
        <v>7</v>
      </c>
      <c r="W233" s="101" t="s">
        <v>177</v>
      </c>
      <c r="X233" s="67" t="s">
        <v>624</v>
      </c>
      <c r="Y233" s="67" t="s">
        <v>625</v>
      </c>
      <c r="Z233" s="67" t="s">
        <v>1253</v>
      </c>
      <c r="AA233" s="61" t="s">
        <v>181</v>
      </c>
      <c r="AB233" s="61"/>
      <c r="AC233" s="61" t="s">
        <v>182</v>
      </c>
      <c r="AD233" s="61"/>
      <c r="AE233" s="68" t="str">
        <f t="shared" si="20"/>
        <v>Talento Humano
Tecnológicos</v>
      </c>
      <c r="AF233" s="61"/>
      <c r="AG233" s="61" t="s">
        <v>183</v>
      </c>
      <c r="AH233" s="61" t="s">
        <v>183</v>
      </c>
      <c r="AI233" s="69">
        <v>0</v>
      </c>
      <c r="AJ233" s="70"/>
      <c r="AK233" s="61" t="s">
        <v>183</v>
      </c>
      <c r="AL233" s="61" t="s">
        <v>183</v>
      </c>
      <c r="AM233" s="69">
        <v>0</v>
      </c>
      <c r="AN233" s="70"/>
      <c r="AO233" s="61" t="s">
        <v>183</v>
      </c>
      <c r="AP233" s="61" t="s">
        <v>183</v>
      </c>
      <c r="AQ233" s="69">
        <v>0</v>
      </c>
      <c r="AR233" s="70"/>
      <c r="AS233" s="61" t="s">
        <v>183</v>
      </c>
      <c r="AT233" s="61" t="s">
        <v>183</v>
      </c>
      <c r="AU233" s="69">
        <v>0</v>
      </c>
      <c r="AV233" s="70"/>
      <c r="AW233" s="61" t="s">
        <v>183</v>
      </c>
      <c r="AX233" s="61" t="s">
        <v>183</v>
      </c>
      <c r="AY233" s="69">
        <v>0</v>
      </c>
      <c r="AZ233" s="70"/>
      <c r="BA233" s="61" t="s">
        <v>183</v>
      </c>
      <c r="BB233" s="61" t="s">
        <v>183</v>
      </c>
      <c r="BC233" s="69">
        <v>0</v>
      </c>
      <c r="BD233" s="61"/>
      <c r="BE233" s="61" t="s">
        <v>183</v>
      </c>
      <c r="BF233" s="61"/>
      <c r="BG233" s="61" t="s">
        <v>183</v>
      </c>
      <c r="BH233" s="61"/>
      <c r="BI233" s="61"/>
      <c r="BJ233" s="61"/>
      <c r="BK233" s="61"/>
      <c r="BL233" s="61"/>
      <c r="BM233" s="61"/>
      <c r="BN233" s="61"/>
      <c r="BO233" s="61"/>
      <c r="BP233" s="61"/>
      <c r="BQ233" s="61" t="s">
        <v>183</v>
      </c>
      <c r="BR233" s="61" t="s">
        <v>183</v>
      </c>
      <c r="BS233" s="61"/>
      <c r="BT233" s="61" t="s">
        <v>183</v>
      </c>
      <c r="BU233" s="61"/>
      <c r="BV233" s="61" t="s">
        <v>183</v>
      </c>
      <c r="BW233" s="61"/>
      <c r="BX233" s="61" t="s">
        <v>183</v>
      </c>
      <c r="BY233" s="61" t="s">
        <v>183</v>
      </c>
      <c r="BZ233" s="61"/>
      <c r="CA233" s="61" t="s">
        <v>183</v>
      </c>
      <c r="CB233" s="61"/>
      <c r="CC233" s="61" t="s">
        <v>183</v>
      </c>
      <c r="CD233" s="61"/>
      <c r="CE233" s="61" t="s">
        <v>183</v>
      </c>
      <c r="CF233" s="61" t="s">
        <v>133</v>
      </c>
      <c r="CG233" s="61"/>
      <c r="CH233" s="68" t="str">
        <f t="shared" si="21"/>
        <v>24_Operación del Sistema de Gestión Institucional - SGI</v>
      </c>
      <c r="CI233" s="61"/>
      <c r="CJ233" s="61" t="s">
        <v>337</v>
      </c>
      <c r="CK233" s="61"/>
      <c r="CL233" s="61"/>
      <c r="CM233" s="61"/>
      <c r="CN233" s="61"/>
      <c r="CO233" s="61"/>
      <c r="CP233" s="68" t="str">
        <f t="shared" si="22"/>
        <v>D02_Direccionamiento Estratégico y Planeación</v>
      </c>
      <c r="CQ233" s="61"/>
      <c r="CR233" s="61"/>
      <c r="CS233" s="61"/>
      <c r="CT233" s="61" t="s">
        <v>404</v>
      </c>
      <c r="CU233" s="61" t="s">
        <v>1295</v>
      </c>
      <c r="CV233" s="61"/>
      <c r="CW233" s="61"/>
      <c r="CX233" s="61"/>
      <c r="CY233" s="61"/>
      <c r="CZ233" s="61"/>
      <c r="DA233" s="61"/>
      <c r="DB233" s="61"/>
      <c r="DC233" s="61"/>
      <c r="DD233" s="61"/>
      <c r="DE233" s="61"/>
      <c r="DF233" s="61"/>
      <c r="DG233" s="61"/>
      <c r="DH233" s="61"/>
      <c r="DI233" s="61"/>
      <c r="DJ233" s="68" t="str">
        <f t="shared" si="23"/>
        <v>D02_P04_Gestión Presupuestal y eficiencia del gasto público
D02_P05_Compras y Contratación Pública</v>
      </c>
      <c r="DK233" s="61" t="s">
        <v>160</v>
      </c>
      <c r="DL233" s="61"/>
      <c r="DM233" s="61"/>
      <c r="DN233" s="61"/>
      <c r="DO233" s="61"/>
      <c r="DP233" s="61"/>
      <c r="DQ233" s="61"/>
      <c r="DR233" s="61"/>
      <c r="DS233" s="61"/>
      <c r="DT233" s="61"/>
      <c r="DU233" s="61"/>
      <c r="DV233" s="61"/>
      <c r="DW233" s="61"/>
      <c r="DX233" s="61"/>
      <c r="DY233" s="61"/>
      <c r="DZ233" s="61"/>
      <c r="EA233" s="61"/>
      <c r="EB233" s="61"/>
      <c r="EC233" s="61"/>
      <c r="ED233" s="61"/>
      <c r="EE233" s="61"/>
    </row>
    <row r="234" spans="2:135" s="2" customFormat="1" ht="84" customHeight="1" x14ac:dyDescent="0.3">
      <c r="B234" s="1"/>
      <c r="C234" s="61">
        <v>33541</v>
      </c>
      <c r="D234" s="61" t="s">
        <v>1302</v>
      </c>
      <c r="E234" s="3" t="s">
        <v>1303</v>
      </c>
      <c r="F234" s="61" t="s">
        <v>1304</v>
      </c>
      <c r="G234" s="62" t="str">
        <f t="shared" si="18"/>
        <v>URF2026_NOP_113_01_Realizar la presentación y publicación de los Estados Financieros y Reportes Contables_Cuarto_Trimestre_2025</v>
      </c>
      <c r="H234" s="63" t="s">
        <v>1305</v>
      </c>
      <c r="I234" s="61" t="s">
        <v>1306</v>
      </c>
      <c r="J234" s="61" t="s">
        <v>1307</v>
      </c>
      <c r="K234" s="61" t="s">
        <v>1249</v>
      </c>
      <c r="L234" s="64" t="s">
        <v>883</v>
      </c>
      <c r="M234" s="64" t="s">
        <v>1251</v>
      </c>
      <c r="N234" s="65">
        <v>46023</v>
      </c>
      <c r="O234" s="65">
        <v>46073.999305555553</v>
      </c>
      <c r="P234" s="66">
        <f t="shared" si="19"/>
        <v>50.999305555553292</v>
      </c>
      <c r="Q234" s="64" t="s">
        <v>883</v>
      </c>
      <c r="R234" s="64"/>
      <c r="S234" s="67" t="s">
        <v>333</v>
      </c>
      <c r="T234" s="61" t="s">
        <v>1308</v>
      </c>
      <c r="U234" s="100">
        <v>0.25</v>
      </c>
      <c r="V234" s="63" t="s">
        <v>7</v>
      </c>
      <c r="W234" s="101" t="s">
        <v>177</v>
      </c>
      <c r="X234" s="67" t="s">
        <v>624</v>
      </c>
      <c r="Y234" s="67" t="s">
        <v>625</v>
      </c>
      <c r="Z234" s="67" t="s">
        <v>1253</v>
      </c>
      <c r="AA234" s="61" t="s">
        <v>181</v>
      </c>
      <c r="AB234" s="61"/>
      <c r="AC234" s="61" t="s">
        <v>182</v>
      </c>
      <c r="AD234" s="61"/>
      <c r="AE234" s="68" t="str">
        <f t="shared" si="20"/>
        <v>Talento Humano
Tecnológicos</v>
      </c>
      <c r="AF234" s="61"/>
      <c r="AG234" s="61" t="s">
        <v>183</v>
      </c>
      <c r="AH234" s="61" t="s">
        <v>183</v>
      </c>
      <c r="AI234" s="69">
        <v>0</v>
      </c>
      <c r="AJ234" s="70"/>
      <c r="AK234" s="61" t="s">
        <v>183</v>
      </c>
      <c r="AL234" s="61" t="s">
        <v>183</v>
      </c>
      <c r="AM234" s="69">
        <v>0</v>
      </c>
      <c r="AN234" s="70"/>
      <c r="AO234" s="61" t="s">
        <v>183</v>
      </c>
      <c r="AP234" s="61" t="s">
        <v>183</v>
      </c>
      <c r="AQ234" s="69">
        <v>0</v>
      </c>
      <c r="AR234" s="70"/>
      <c r="AS234" s="61" t="s">
        <v>183</v>
      </c>
      <c r="AT234" s="61" t="s">
        <v>183</v>
      </c>
      <c r="AU234" s="69">
        <v>0</v>
      </c>
      <c r="AV234" s="70"/>
      <c r="AW234" s="61" t="s">
        <v>183</v>
      </c>
      <c r="AX234" s="61" t="s">
        <v>183</v>
      </c>
      <c r="AY234" s="69">
        <v>0</v>
      </c>
      <c r="AZ234" s="70"/>
      <c r="BA234" s="61" t="s">
        <v>183</v>
      </c>
      <c r="BB234" s="61" t="s">
        <v>183</v>
      </c>
      <c r="BC234" s="69">
        <v>0</v>
      </c>
      <c r="BD234" s="61"/>
      <c r="BE234" s="61" t="s">
        <v>183</v>
      </c>
      <c r="BF234" s="61"/>
      <c r="BG234" s="61" t="s">
        <v>183</v>
      </c>
      <c r="BH234" s="61"/>
      <c r="BI234" s="61"/>
      <c r="BJ234" s="61"/>
      <c r="BK234" s="61"/>
      <c r="BL234" s="61"/>
      <c r="BM234" s="61"/>
      <c r="BN234" s="61"/>
      <c r="BO234" s="61"/>
      <c r="BP234" s="61" t="s">
        <v>52</v>
      </c>
      <c r="BQ234" s="61" t="s">
        <v>184</v>
      </c>
      <c r="BR234" s="61" t="s">
        <v>185</v>
      </c>
      <c r="BS234" s="61"/>
      <c r="BT234" s="61" t="s">
        <v>183</v>
      </c>
      <c r="BU234" s="61"/>
      <c r="BV234" s="61" t="s">
        <v>183</v>
      </c>
      <c r="BW234" s="61"/>
      <c r="BX234" s="61" t="s">
        <v>183</v>
      </c>
      <c r="BY234" s="61" t="s">
        <v>183</v>
      </c>
      <c r="BZ234" s="61"/>
      <c r="CA234" s="61" t="s">
        <v>183</v>
      </c>
      <c r="CB234" s="61"/>
      <c r="CC234" s="61" t="s">
        <v>183</v>
      </c>
      <c r="CD234" s="61"/>
      <c r="CE234" s="61" t="s">
        <v>183</v>
      </c>
      <c r="CF234" s="61" t="s">
        <v>133</v>
      </c>
      <c r="CG234" s="61"/>
      <c r="CH234" s="68" t="str">
        <f t="shared" si="21"/>
        <v>17_Programas de transparencia y ética pública - PTEP
24_Operación del Sistema de Gestión Institucional - SGI</v>
      </c>
      <c r="CI234" s="61"/>
      <c r="CJ234" s="61" t="s">
        <v>337</v>
      </c>
      <c r="CK234" s="61"/>
      <c r="CL234" s="61"/>
      <c r="CM234" s="61" t="s">
        <v>188</v>
      </c>
      <c r="CN234" s="61"/>
      <c r="CO234" s="61"/>
      <c r="CP234" s="68" t="str">
        <f t="shared" si="22"/>
        <v>D02_Direccionamiento Estratégico y Planeación
D05_Información y comunicación</v>
      </c>
      <c r="CQ234" s="61"/>
      <c r="CR234" s="61"/>
      <c r="CS234" s="61"/>
      <c r="CT234" s="61" t="s">
        <v>404</v>
      </c>
      <c r="CU234" s="61"/>
      <c r="CV234" s="61"/>
      <c r="CW234" s="61"/>
      <c r="CX234" s="61"/>
      <c r="CY234" s="61"/>
      <c r="CZ234" s="61"/>
      <c r="DA234" s="61"/>
      <c r="DB234" s="61"/>
      <c r="DC234" s="61"/>
      <c r="DD234" s="61"/>
      <c r="DE234" s="61" t="s">
        <v>190</v>
      </c>
      <c r="DF234" s="61"/>
      <c r="DG234" s="61"/>
      <c r="DH234" s="61"/>
      <c r="DI234" s="61"/>
      <c r="DJ234" s="68" t="str">
        <f t="shared" si="23"/>
        <v>D02_P04_Gestión Presupuestal y eficiencia del gasto público
D05_P15_Transparencia, acceso a la información pública y lucha contra la corrupción</v>
      </c>
      <c r="DK234" s="61" t="s">
        <v>160</v>
      </c>
      <c r="DL234" s="61"/>
      <c r="DM234" s="61"/>
      <c r="DN234" s="61"/>
      <c r="DO234" s="61"/>
      <c r="DP234" s="61"/>
      <c r="DQ234" s="61"/>
      <c r="DR234" s="61"/>
      <c r="DS234" s="61"/>
      <c r="DT234" s="61"/>
      <c r="DU234" s="61"/>
      <c r="DV234" s="61"/>
      <c r="DW234" s="61"/>
      <c r="DX234" s="61"/>
      <c r="DY234" s="61"/>
      <c r="DZ234" s="61"/>
      <c r="EA234" s="61"/>
      <c r="EB234" s="61"/>
      <c r="EC234" s="61"/>
      <c r="ED234" s="61"/>
      <c r="EE234" s="61"/>
    </row>
    <row r="235" spans="2:135" s="2" customFormat="1" ht="84" customHeight="1" x14ac:dyDescent="0.3">
      <c r="B235" s="1"/>
      <c r="C235" s="61">
        <v>33543</v>
      </c>
      <c r="D235" s="61" t="s">
        <v>1309</v>
      </c>
      <c r="E235" s="3" t="s">
        <v>1310</v>
      </c>
      <c r="F235" s="61" t="s">
        <v>1311</v>
      </c>
      <c r="G235" s="62" t="str">
        <f t="shared" si="18"/>
        <v>URF2026_NOP_113_02_Realizar la presentación y publicación de los Estados Financieros y Reportes Contables_Primer_Trimestre_2026</v>
      </c>
      <c r="H235" s="63" t="s">
        <v>1305</v>
      </c>
      <c r="I235" s="61" t="s">
        <v>1306</v>
      </c>
      <c r="J235" s="61" t="s">
        <v>1307</v>
      </c>
      <c r="K235" s="61" t="s">
        <v>1249</v>
      </c>
      <c r="L235" s="64" t="s">
        <v>883</v>
      </c>
      <c r="M235" s="64" t="s">
        <v>1251</v>
      </c>
      <c r="N235" s="65">
        <v>46143</v>
      </c>
      <c r="O235" s="65">
        <v>46173.999305555553</v>
      </c>
      <c r="P235" s="66">
        <f t="shared" si="19"/>
        <v>30.999305555553292</v>
      </c>
      <c r="Q235" s="64" t="s">
        <v>883</v>
      </c>
      <c r="R235" s="64"/>
      <c r="S235" s="67" t="s">
        <v>333</v>
      </c>
      <c r="T235" s="61" t="s">
        <v>1308</v>
      </c>
      <c r="U235" s="100">
        <v>0.25</v>
      </c>
      <c r="V235" s="63" t="s">
        <v>7</v>
      </c>
      <c r="W235" s="101" t="s">
        <v>177</v>
      </c>
      <c r="X235" s="67" t="s">
        <v>624</v>
      </c>
      <c r="Y235" s="67" t="s">
        <v>625</v>
      </c>
      <c r="Z235" s="67" t="s">
        <v>1253</v>
      </c>
      <c r="AA235" s="61" t="s">
        <v>181</v>
      </c>
      <c r="AB235" s="61"/>
      <c r="AC235" s="61" t="s">
        <v>182</v>
      </c>
      <c r="AD235" s="61"/>
      <c r="AE235" s="68" t="str">
        <f t="shared" si="20"/>
        <v>Talento Humano
Tecnológicos</v>
      </c>
      <c r="AF235" s="61"/>
      <c r="AG235" s="61" t="s">
        <v>183</v>
      </c>
      <c r="AH235" s="61" t="s">
        <v>183</v>
      </c>
      <c r="AI235" s="69">
        <v>0</v>
      </c>
      <c r="AJ235" s="70"/>
      <c r="AK235" s="61" t="s">
        <v>183</v>
      </c>
      <c r="AL235" s="61" t="s">
        <v>183</v>
      </c>
      <c r="AM235" s="69">
        <v>0</v>
      </c>
      <c r="AN235" s="70"/>
      <c r="AO235" s="61" t="s">
        <v>183</v>
      </c>
      <c r="AP235" s="61" t="s">
        <v>183</v>
      </c>
      <c r="AQ235" s="69">
        <v>0</v>
      </c>
      <c r="AR235" s="70"/>
      <c r="AS235" s="61" t="s">
        <v>183</v>
      </c>
      <c r="AT235" s="61" t="s">
        <v>183</v>
      </c>
      <c r="AU235" s="69">
        <v>0</v>
      </c>
      <c r="AV235" s="70"/>
      <c r="AW235" s="61" t="s">
        <v>183</v>
      </c>
      <c r="AX235" s="61" t="s">
        <v>183</v>
      </c>
      <c r="AY235" s="69">
        <v>0</v>
      </c>
      <c r="AZ235" s="70"/>
      <c r="BA235" s="61" t="s">
        <v>183</v>
      </c>
      <c r="BB235" s="61" t="s">
        <v>183</v>
      </c>
      <c r="BC235" s="69">
        <v>0</v>
      </c>
      <c r="BD235" s="61"/>
      <c r="BE235" s="61" t="s">
        <v>183</v>
      </c>
      <c r="BF235" s="61"/>
      <c r="BG235" s="61" t="s">
        <v>183</v>
      </c>
      <c r="BH235" s="61"/>
      <c r="BI235" s="61"/>
      <c r="BJ235" s="61"/>
      <c r="BK235" s="61"/>
      <c r="BL235" s="61"/>
      <c r="BM235" s="61"/>
      <c r="BN235" s="61"/>
      <c r="BO235" s="61"/>
      <c r="BP235" s="61" t="s">
        <v>52</v>
      </c>
      <c r="BQ235" s="61" t="s">
        <v>184</v>
      </c>
      <c r="BR235" s="61" t="s">
        <v>185</v>
      </c>
      <c r="BS235" s="61"/>
      <c r="BT235" s="61" t="s">
        <v>183</v>
      </c>
      <c r="BU235" s="61"/>
      <c r="BV235" s="61" t="s">
        <v>183</v>
      </c>
      <c r="BW235" s="61"/>
      <c r="BX235" s="61" t="s">
        <v>183</v>
      </c>
      <c r="BY235" s="61" t="s">
        <v>183</v>
      </c>
      <c r="BZ235" s="61"/>
      <c r="CA235" s="61" t="s">
        <v>183</v>
      </c>
      <c r="CB235" s="61"/>
      <c r="CC235" s="61" t="s">
        <v>183</v>
      </c>
      <c r="CD235" s="61"/>
      <c r="CE235" s="61" t="s">
        <v>183</v>
      </c>
      <c r="CF235" s="61" t="s">
        <v>133</v>
      </c>
      <c r="CG235" s="61"/>
      <c r="CH235" s="68" t="str">
        <f t="shared" si="21"/>
        <v>17_Programas de transparencia y ética pública - PTEP
24_Operación del Sistema de Gestión Institucional - SGI</v>
      </c>
      <c r="CI235" s="61"/>
      <c r="CJ235" s="61" t="s">
        <v>337</v>
      </c>
      <c r="CK235" s="61"/>
      <c r="CL235" s="61"/>
      <c r="CM235" s="61" t="s">
        <v>188</v>
      </c>
      <c r="CN235" s="61"/>
      <c r="CO235" s="61"/>
      <c r="CP235" s="68" t="str">
        <f t="shared" si="22"/>
        <v>D02_Direccionamiento Estratégico y Planeación
D05_Información y comunicación</v>
      </c>
      <c r="CQ235" s="61"/>
      <c r="CR235" s="61"/>
      <c r="CS235" s="61"/>
      <c r="CT235" s="61" t="s">
        <v>404</v>
      </c>
      <c r="CU235" s="61"/>
      <c r="CV235" s="61"/>
      <c r="CW235" s="61"/>
      <c r="CX235" s="61"/>
      <c r="CY235" s="61"/>
      <c r="CZ235" s="61"/>
      <c r="DA235" s="61"/>
      <c r="DB235" s="61"/>
      <c r="DC235" s="61"/>
      <c r="DD235" s="61"/>
      <c r="DE235" s="61" t="s">
        <v>190</v>
      </c>
      <c r="DF235" s="61"/>
      <c r="DG235" s="61"/>
      <c r="DH235" s="61"/>
      <c r="DI235" s="61"/>
      <c r="DJ235" s="68" t="str">
        <f t="shared" si="23"/>
        <v>D02_P04_Gestión Presupuestal y eficiencia del gasto público
D05_P15_Transparencia, acceso a la información pública y lucha contra la corrupción</v>
      </c>
      <c r="DK235" s="61" t="s">
        <v>160</v>
      </c>
      <c r="DL235" s="61"/>
      <c r="DM235" s="61"/>
      <c r="DN235" s="61"/>
      <c r="DO235" s="61"/>
      <c r="DP235" s="61"/>
      <c r="DQ235" s="61"/>
      <c r="DR235" s="61"/>
      <c r="DS235" s="61"/>
      <c r="DT235" s="61"/>
      <c r="DU235" s="61"/>
      <c r="DV235" s="61"/>
      <c r="DW235" s="61"/>
      <c r="DX235" s="61"/>
      <c r="DY235" s="61"/>
      <c r="DZ235" s="61"/>
      <c r="EA235" s="61"/>
      <c r="EB235" s="61"/>
      <c r="EC235" s="61"/>
      <c r="ED235" s="61"/>
      <c r="EE235" s="61"/>
    </row>
    <row r="236" spans="2:135" s="2" customFormat="1" ht="84" customHeight="1" x14ac:dyDescent="0.3">
      <c r="B236" s="1"/>
      <c r="C236" s="61">
        <v>33545</v>
      </c>
      <c r="D236" s="61" t="s">
        <v>1312</v>
      </c>
      <c r="E236" s="3" t="s">
        <v>1313</v>
      </c>
      <c r="F236" s="61" t="s">
        <v>1314</v>
      </c>
      <c r="G236" s="62" t="str">
        <f t="shared" si="18"/>
        <v>URF2026_NOP_113_03_Realizar la presentación y publicación de los Estados Financieros y Reportes Contables_Segundo_Trimestre_2026</v>
      </c>
      <c r="H236" s="63" t="s">
        <v>1305</v>
      </c>
      <c r="I236" s="61" t="s">
        <v>1306</v>
      </c>
      <c r="J236" s="61" t="s">
        <v>1307</v>
      </c>
      <c r="K236" s="61" t="s">
        <v>1249</v>
      </c>
      <c r="L236" s="64" t="s">
        <v>883</v>
      </c>
      <c r="M236" s="64" t="s">
        <v>1251</v>
      </c>
      <c r="N236" s="65">
        <v>46235</v>
      </c>
      <c r="O236" s="65">
        <v>46265.999305555553</v>
      </c>
      <c r="P236" s="66">
        <f t="shared" si="19"/>
        <v>30.999305555553292</v>
      </c>
      <c r="Q236" s="64" t="s">
        <v>883</v>
      </c>
      <c r="R236" s="64"/>
      <c r="S236" s="67" t="s">
        <v>333</v>
      </c>
      <c r="T236" s="61" t="s">
        <v>1308</v>
      </c>
      <c r="U236" s="100">
        <v>0.25</v>
      </c>
      <c r="V236" s="63" t="s">
        <v>7</v>
      </c>
      <c r="W236" s="101" t="s">
        <v>177</v>
      </c>
      <c r="X236" s="67" t="s">
        <v>624</v>
      </c>
      <c r="Y236" s="67" t="s">
        <v>625</v>
      </c>
      <c r="Z236" s="67" t="s">
        <v>1253</v>
      </c>
      <c r="AA236" s="61" t="s">
        <v>181</v>
      </c>
      <c r="AB236" s="61"/>
      <c r="AC236" s="61" t="s">
        <v>182</v>
      </c>
      <c r="AD236" s="61"/>
      <c r="AE236" s="68" t="str">
        <f t="shared" si="20"/>
        <v>Talento Humano
Tecnológicos</v>
      </c>
      <c r="AF236" s="61"/>
      <c r="AG236" s="61" t="s">
        <v>183</v>
      </c>
      <c r="AH236" s="61" t="s">
        <v>183</v>
      </c>
      <c r="AI236" s="69">
        <v>0</v>
      </c>
      <c r="AJ236" s="70"/>
      <c r="AK236" s="61" t="s">
        <v>183</v>
      </c>
      <c r="AL236" s="61" t="s">
        <v>183</v>
      </c>
      <c r="AM236" s="69">
        <v>0</v>
      </c>
      <c r="AN236" s="70"/>
      <c r="AO236" s="61" t="s">
        <v>183</v>
      </c>
      <c r="AP236" s="61" t="s">
        <v>183</v>
      </c>
      <c r="AQ236" s="69">
        <v>0</v>
      </c>
      <c r="AR236" s="70"/>
      <c r="AS236" s="61" t="s">
        <v>183</v>
      </c>
      <c r="AT236" s="61" t="s">
        <v>183</v>
      </c>
      <c r="AU236" s="69">
        <v>0</v>
      </c>
      <c r="AV236" s="70"/>
      <c r="AW236" s="61" t="s">
        <v>183</v>
      </c>
      <c r="AX236" s="61" t="s">
        <v>183</v>
      </c>
      <c r="AY236" s="69">
        <v>0</v>
      </c>
      <c r="AZ236" s="70"/>
      <c r="BA236" s="61" t="s">
        <v>183</v>
      </c>
      <c r="BB236" s="61" t="s">
        <v>183</v>
      </c>
      <c r="BC236" s="69">
        <v>0</v>
      </c>
      <c r="BD236" s="61"/>
      <c r="BE236" s="61" t="s">
        <v>183</v>
      </c>
      <c r="BF236" s="61"/>
      <c r="BG236" s="61" t="s">
        <v>183</v>
      </c>
      <c r="BH236" s="61"/>
      <c r="BI236" s="61"/>
      <c r="BJ236" s="61"/>
      <c r="BK236" s="61"/>
      <c r="BL236" s="61"/>
      <c r="BM236" s="61"/>
      <c r="BN236" s="61"/>
      <c r="BO236" s="61"/>
      <c r="BP236" s="61" t="s">
        <v>52</v>
      </c>
      <c r="BQ236" s="61" t="s">
        <v>184</v>
      </c>
      <c r="BR236" s="61" t="s">
        <v>185</v>
      </c>
      <c r="BS236" s="61"/>
      <c r="BT236" s="61" t="s">
        <v>183</v>
      </c>
      <c r="BU236" s="61"/>
      <c r="BV236" s="61" t="s">
        <v>183</v>
      </c>
      <c r="BW236" s="61"/>
      <c r="BX236" s="61" t="s">
        <v>183</v>
      </c>
      <c r="BY236" s="61" t="s">
        <v>183</v>
      </c>
      <c r="BZ236" s="61"/>
      <c r="CA236" s="61" t="s">
        <v>183</v>
      </c>
      <c r="CB236" s="61"/>
      <c r="CC236" s="61" t="s">
        <v>183</v>
      </c>
      <c r="CD236" s="61"/>
      <c r="CE236" s="61" t="s">
        <v>183</v>
      </c>
      <c r="CF236" s="61" t="s">
        <v>133</v>
      </c>
      <c r="CG236" s="61"/>
      <c r="CH236" s="68" t="str">
        <f t="shared" si="21"/>
        <v>17_Programas de transparencia y ética pública - PTEP
24_Operación del Sistema de Gestión Institucional - SGI</v>
      </c>
      <c r="CI236" s="61"/>
      <c r="CJ236" s="61" t="s">
        <v>337</v>
      </c>
      <c r="CK236" s="61"/>
      <c r="CL236" s="61"/>
      <c r="CM236" s="61" t="s">
        <v>188</v>
      </c>
      <c r="CN236" s="61"/>
      <c r="CO236" s="61"/>
      <c r="CP236" s="68" t="str">
        <f t="shared" si="22"/>
        <v>D02_Direccionamiento Estratégico y Planeación
D05_Información y comunicación</v>
      </c>
      <c r="CQ236" s="61"/>
      <c r="CR236" s="61"/>
      <c r="CS236" s="61"/>
      <c r="CT236" s="61" t="s">
        <v>404</v>
      </c>
      <c r="CU236" s="61"/>
      <c r="CV236" s="61"/>
      <c r="CW236" s="61"/>
      <c r="CX236" s="61"/>
      <c r="CY236" s="61"/>
      <c r="CZ236" s="61"/>
      <c r="DA236" s="61"/>
      <c r="DB236" s="61"/>
      <c r="DC236" s="61"/>
      <c r="DD236" s="61"/>
      <c r="DE236" s="61" t="s">
        <v>190</v>
      </c>
      <c r="DF236" s="61"/>
      <c r="DG236" s="61"/>
      <c r="DH236" s="61"/>
      <c r="DI236" s="61"/>
      <c r="DJ236" s="68" t="str">
        <f t="shared" si="23"/>
        <v>D02_P04_Gestión Presupuestal y eficiencia del gasto público
D05_P15_Transparencia, acceso a la información pública y lucha contra la corrupción</v>
      </c>
      <c r="DK236" s="61" t="s">
        <v>160</v>
      </c>
      <c r="DL236" s="61"/>
      <c r="DM236" s="61"/>
      <c r="DN236" s="61"/>
      <c r="DO236" s="61"/>
      <c r="DP236" s="61"/>
      <c r="DQ236" s="61"/>
      <c r="DR236" s="61"/>
      <c r="DS236" s="61"/>
      <c r="DT236" s="61"/>
      <c r="DU236" s="61"/>
      <c r="DV236" s="61"/>
      <c r="DW236" s="61"/>
      <c r="DX236" s="61"/>
      <c r="DY236" s="61"/>
      <c r="DZ236" s="61"/>
      <c r="EA236" s="61"/>
      <c r="EB236" s="61"/>
      <c r="EC236" s="61"/>
      <c r="ED236" s="61"/>
      <c r="EE236" s="61"/>
    </row>
    <row r="237" spans="2:135" s="2" customFormat="1" ht="84" customHeight="1" x14ac:dyDescent="0.3">
      <c r="B237" s="1"/>
      <c r="C237" s="61">
        <v>33547</v>
      </c>
      <c r="D237" s="61" t="s">
        <v>1315</v>
      </c>
      <c r="E237" s="3" t="s">
        <v>1316</v>
      </c>
      <c r="F237" s="61" t="s">
        <v>1317</v>
      </c>
      <c r="G237" s="62" t="str">
        <f t="shared" si="18"/>
        <v>URF2026_NOP_113_04_Realizar la presentación y publicación de los Estados Financieros y Reportes Contables_Tercer_Trimestre_2026</v>
      </c>
      <c r="H237" s="63" t="s">
        <v>1305</v>
      </c>
      <c r="I237" s="61" t="s">
        <v>1306</v>
      </c>
      <c r="J237" s="61" t="s">
        <v>1307</v>
      </c>
      <c r="K237" s="61" t="s">
        <v>1249</v>
      </c>
      <c r="L237" s="64" t="s">
        <v>883</v>
      </c>
      <c r="M237" s="64" t="s">
        <v>1251</v>
      </c>
      <c r="N237" s="65">
        <v>46327</v>
      </c>
      <c r="O237" s="65">
        <v>46356.999305555553</v>
      </c>
      <c r="P237" s="66">
        <f t="shared" si="19"/>
        <v>29.999305555553292</v>
      </c>
      <c r="Q237" s="64" t="s">
        <v>883</v>
      </c>
      <c r="R237" s="64"/>
      <c r="S237" s="67" t="s">
        <v>333</v>
      </c>
      <c r="T237" s="61" t="s">
        <v>1308</v>
      </c>
      <c r="U237" s="100">
        <v>0.25</v>
      </c>
      <c r="V237" s="63" t="s">
        <v>7</v>
      </c>
      <c r="W237" s="101" t="s">
        <v>177</v>
      </c>
      <c r="X237" s="67" t="s">
        <v>624</v>
      </c>
      <c r="Y237" s="67" t="s">
        <v>625</v>
      </c>
      <c r="Z237" s="67" t="s">
        <v>1253</v>
      </c>
      <c r="AA237" s="61" t="s">
        <v>181</v>
      </c>
      <c r="AB237" s="61"/>
      <c r="AC237" s="61" t="s">
        <v>182</v>
      </c>
      <c r="AD237" s="61"/>
      <c r="AE237" s="68" t="str">
        <f t="shared" si="20"/>
        <v>Talento Humano
Tecnológicos</v>
      </c>
      <c r="AF237" s="61"/>
      <c r="AG237" s="61" t="s">
        <v>183</v>
      </c>
      <c r="AH237" s="61" t="s">
        <v>183</v>
      </c>
      <c r="AI237" s="69">
        <v>0</v>
      </c>
      <c r="AJ237" s="70"/>
      <c r="AK237" s="61" t="s">
        <v>183</v>
      </c>
      <c r="AL237" s="61" t="s">
        <v>183</v>
      </c>
      <c r="AM237" s="69">
        <v>0</v>
      </c>
      <c r="AN237" s="70"/>
      <c r="AO237" s="61" t="s">
        <v>183</v>
      </c>
      <c r="AP237" s="61" t="s">
        <v>183</v>
      </c>
      <c r="AQ237" s="69">
        <v>0</v>
      </c>
      <c r="AR237" s="70"/>
      <c r="AS237" s="61" t="s">
        <v>183</v>
      </c>
      <c r="AT237" s="61" t="s">
        <v>183</v>
      </c>
      <c r="AU237" s="69">
        <v>0</v>
      </c>
      <c r="AV237" s="70"/>
      <c r="AW237" s="61" t="s">
        <v>183</v>
      </c>
      <c r="AX237" s="61" t="s">
        <v>183</v>
      </c>
      <c r="AY237" s="69">
        <v>0</v>
      </c>
      <c r="AZ237" s="70"/>
      <c r="BA237" s="61" t="s">
        <v>183</v>
      </c>
      <c r="BB237" s="61" t="s">
        <v>183</v>
      </c>
      <c r="BC237" s="69">
        <v>0</v>
      </c>
      <c r="BD237" s="61"/>
      <c r="BE237" s="61" t="s">
        <v>183</v>
      </c>
      <c r="BF237" s="61"/>
      <c r="BG237" s="61" t="s">
        <v>183</v>
      </c>
      <c r="BH237" s="61"/>
      <c r="BI237" s="61"/>
      <c r="BJ237" s="61"/>
      <c r="BK237" s="61"/>
      <c r="BL237" s="61"/>
      <c r="BM237" s="61"/>
      <c r="BN237" s="61"/>
      <c r="BO237" s="61"/>
      <c r="BP237" s="61" t="s">
        <v>52</v>
      </c>
      <c r="BQ237" s="61" t="s">
        <v>184</v>
      </c>
      <c r="BR237" s="61" t="s">
        <v>185</v>
      </c>
      <c r="BS237" s="61"/>
      <c r="BT237" s="61" t="s">
        <v>183</v>
      </c>
      <c r="BU237" s="61"/>
      <c r="BV237" s="61" t="s">
        <v>183</v>
      </c>
      <c r="BW237" s="61"/>
      <c r="BX237" s="61" t="s">
        <v>183</v>
      </c>
      <c r="BY237" s="61" t="s">
        <v>183</v>
      </c>
      <c r="BZ237" s="61"/>
      <c r="CA237" s="61" t="s">
        <v>183</v>
      </c>
      <c r="CB237" s="61"/>
      <c r="CC237" s="61" t="s">
        <v>183</v>
      </c>
      <c r="CD237" s="61"/>
      <c r="CE237" s="61" t="s">
        <v>183</v>
      </c>
      <c r="CF237" s="61" t="s">
        <v>133</v>
      </c>
      <c r="CG237" s="61"/>
      <c r="CH237" s="68" t="str">
        <f t="shared" si="21"/>
        <v>17_Programas de transparencia y ética pública - PTEP
24_Operación del Sistema de Gestión Institucional - SGI</v>
      </c>
      <c r="CI237" s="61"/>
      <c r="CJ237" s="61" t="s">
        <v>337</v>
      </c>
      <c r="CK237" s="61"/>
      <c r="CL237" s="61"/>
      <c r="CM237" s="61" t="s">
        <v>188</v>
      </c>
      <c r="CN237" s="61"/>
      <c r="CO237" s="61"/>
      <c r="CP237" s="68" t="str">
        <f t="shared" si="22"/>
        <v>D02_Direccionamiento Estratégico y Planeación
D05_Información y comunicación</v>
      </c>
      <c r="CQ237" s="61"/>
      <c r="CR237" s="61"/>
      <c r="CS237" s="61"/>
      <c r="CT237" s="61" t="s">
        <v>404</v>
      </c>
      <c r="CU237" s="61"/>
      <c r="CV237" s="61"/>
      <c r="CW237" s="61"/>
      <c r="CX237" s="61"/>
      <c r="CY237" s="61"/>
      <c r="CZ237" s="61"/>
      <c r="DA237" s="61"/>
      <c r="DB237" s="61"/>
      <c r="DC237" s="61"/>
      <c r="DD237" s="61"/>
      <c r="DE237" s="61" t="s">
        <v>190</v>
      </c>
      <c r="DF237" s="61"/>
      <c r="DG237" s="61"/>
      <c r="DH237" s="61"/>
      <c r="DI237" s="61"/>
      <c r="DJ237" s="68" t="str">
        <f t="shared" si="23"/>
        <v>D02_P04_Gestión Presupuestal y eficiencia del gasto público
D05_P15_Transparencia, acceso a la información pública y lucha contra la corrupción</v>
      </c>
      <c r="DK237" s="61" t="s">
        <v>160</v>
      </c>
      <c r="DL237" s="61"/>
      <c r="DM237" s="61"/>
      <c r="DN237" s="61"/>
      <c r="DO237" s="61"/>
      <c r="DP237" s="61"/>
      <c r="DQ237" s="61"/>
      <c r="DR237" s="61"/>
      <c r="DS237" s="61"/>
      <c r="DT237" s="61"/>
      <c r="DU237" s="61"/>
      <c r="DV237" s="61"/>
      <c r="DW237" s="61"/>
      <c r="DX237" s="61"/>
      <c r="DY237" s="61"/>
      <c r="DZ237" s="61"/>
      <c r="EA237" s="61"/>
      <c r="EB237" s="61"/>
      <c r="EC237" s="61"/>
      <c r="ED237" s="61"/>
      <c r="EE237" s="61"/>
    </row>
    <row r="238" spans="2:135" s="2" customFormat="1" ht="84" customHeight="1" x14ac:dyDescent="0.3">
      <c r="B238" s="1"/>
      <c r="C238" s="61">
        <v>33549</v>
      </c>
      <c r="D238" s="61" t="s">
        <v>1318</v>
      </c>
      <c r="E238" s="3" t="s">
        <v>1319</v>
      </c>
      <c r="F238" s="61" t="s">
        <v>1320</v>
      </c>
      <c r="G238" s="62" t="str">
        <f t="shared" si="18"/>
        <v>URF2026_NOP_114_01_Publicar informes presupuestales a entes de control y grupos de valor_1er _Semestre</v>
      </c>
      <c r="H238" s="63" t="s">
        <v>1321</v>
      </c>
      <c r="I238" s="61" t="s">
        <v>1322</v>
      </c>
      <c r="J238" s="61" t="s">
        <v>1323</v>
      </c>
      <c r="K238" s="61" t="s">
        <v>1249</v>
      </c>
      <c r="L238" s="64" t="s">
        <v>1250</v>
      </c>
      <c r="M238" s="64" t="s">
        <v>883</v>
      </c>
      <c r="N238" s="65">
        <v>46143</v>
      </c>
      <c r="O238" s="65">
        <v>46213.999305555553</v>
      </c>
      <c r="P238" s="66">
        <f t="shared" si="19"/>
        <v>70.999305555553292</v>
      </c>
      <c r="Q238" s="64" t="s">
        <v>883</v>
      </c>
      <c r="R238" s="64"/>
      <c r="S238" s="67" t="s">
        <v>333</v>
      </c>
      <c r="T238" s="61" t="s">
        <v>1308</v>
      </c>
      <c r="U238" s="100">
        <v>0.5</v>
      </c>
      <c r="V238" s="63" t="s">
        <v>7</v>
      </c>
      <c r="W238" s="101" t="s">
        <v>177</v>
      </c>
      <c r="X238" s="67" t="s">
        <v>624</v>
      </c>
      <c r="Y238" s="67" t="s">
        <v>625</v>
      </c>
      <c r="Z238" s="67" t="s">
        <v>1253</v>
      </c>
      <c r="AA238" s="61" t="s">
        <v>181</v>
      </c>
      <c r="AB238" s="61"/>
      <c r="AC238" s="61" t="s">
        <v>182</v>
      </c>
      <c r="AD238" s="61"/>
      <c r="AE238" s="68" t="str">
        <f t="shared" si="20"/>
        <v>Talento Humano
Tecnológicos</v>
      </c>
      <c r="AF238" s="61"/>
      <c r="AG238" s="61" t="s">
        <v>183</v>
      </c>
      <c r="AH238" s="61" t="s">
        <v>183</v>
      </c>
      <c r="AI238" s="69">
        <v>0</v>
      </c>
      <c r="AJ238" s="70"/>
      <c r="AK238" s="61" t="s">
        <v>183</v>
      </c>
      <c r="AL238" s="61" t="s">
        <v>183</v>
      </c>
      <c r="AM238" s="69">
        <v>0</v>
      </c>
      <c r="AN238" s="70"/>
      <c r="AO238" s="61" t="s">
        <v>183</v>
      </c>
      <c r="AP238" s="61" t="s">
        <v>183</v>
      </c>
      <c r="AQ238" s="69">
        <v>0</v>
      </c>
      <c r="AR238" s="70"/>
      <c r="AS238" s="61" t="s">
        <v>183</v>
      </c>
      <c r="AT238" s="61" t="s">
        <v>183</v>
      </c>
      <c r="AU238" s="69">
        <v>0</v>
      </c>
      <c r="AV238" s="70"/>
      <c r="AW238" s="61" t="s">
        <v>183</v>
      </c>
      <c r="AX238" s="61" t="s">
        <v>183</v>
      </c>
      <c r="AY238" s="69">
        <v>0</v>
      </c>
      <c r="AZ238" s="70"/>
      <c r="BA238" s="61" t="s">
        <v>183</v>
      </c>
      <c r="BB238" s="61" t="s">
        <v>183</v>
      </c>
      <c r="BC238" s="69">
        <v>0</v>
      </c>
      <c r="BD238" s="61"/>
      <c r="BE238" s="61" t="s">
        <v>183</v>
      </c>
      <c r="BF238" s="61"/>
      <c r="BG238" s="61" t="s">
        <v>183</v>
      </c>
      <c r="BH238" s="61"/>
      <c r="BI238" s="61"/>
      <c r="BJ238" s="61"/>
      <c r="BK238" s="61"/>
      <c r="BL238" s="61"/>
      <c r="BM238" s="61"/>
      <c r="BN238" s="61"/>
      <c r="BO238" s="61"/>
      <c r="BP238" s="61"/>
      <c r="BQ238" s="61" t="s">
        <v>183</v>
      </c>
      <c r="BR238" s="61" t="s">
        <v>183</v>
      </c>
      <c r="BS238" s="61"/>
      <c r="BT238" s="61" t="s">
        <v>183</v>
      </c>
      <c r="BU238" s="61"/>
      <c r="BV238" s="61" t="s">
        <v>183</v>
      </c>
      <c r="BW238" s="61"/>
      <c r="BX238" s="61" t="s">
        <v>183</v>
      </c>
      <c r="BY238" s="61" t="s">
        <v>183</v>
      </c>
      <c r="BZ238" s="61"/>
      <c r="CA238" s="61" t="s">
        <v>183</v>
      </c>
      <c r="CB238" s="61"/>
      <c r="CC238" s="61" t="s">
        <v>183</v>
      </c>
      <c r="CD238" s="61"/>
      <c r="CE238" s="61" t="s">
        <v>183</v>
      </c>
      <c r="CF238" s="61" t="s">
        <v>133</v>
      </c>
      <c r="CG238" s="61"/>
      <c r="CH238" s="68" t="str">
        <f t="shared" si="21"/>
        <v>24_Operación del Sistema de Gestión Institucional - SGI</v>
      </c>
      <c r="CI238" s="61"/>
      <c r="CJ238" s="61" t="s">
        <v>337</v>
      </c>
      <c r="CK238" s="61"/>
      <c r="CL238" s="61"/>
      <c r="CM238" s="61"/>
      <c r="CN238" s="61"/>
      <c r="CO238" s="61"/>
      <c r="CP238" s="68" t="str">
        <f t="shared" si="22"/>
        <v>D02_Direccionamiento Estratégico y Planeación</v>
      </c>
      <c r="CQ238" s="61"/>
      <c r="CR238" s="61"/>
      <c r="CS238" s="61" t="s">
        <v>338</v>
      </c>
      <c r="CT238" s="61" t="s">
        <v>404</v>
      </c>
      <c r="CU238" s="61"/>
      <c r="CV238" s="61"/>
      <c r="CW238" s="61"/>
      <c r="CX238" s="61"/>
      <c r="CY238" s="61"/>
      <c r="CZ238" s="61"/>
      <c r="DA238" s="61"/>
      <c r="DB238" s="61"/>
      <c r="DC238" s="61"/>
      <c r="DD238" s="61"/>
      <c r="DE238" s="61"/>
      <c r="DF238" s="61"/>
      <c r="DG238" s="61"/>
      <c r="DH238" s="61"/>
      <c r="DI238" s="61"/>
      <c r="DJ238" s="68" t="str">
        <f t="shared" si="23"/>
        <v>D02_P03_Planeación Institucional
D02_P04_Gestión Presupuestal y eficiencia del gasto público</v>
      </c>
      <c r="DK238" s="61" t="s">
        <v>160</v>
      </c>
      <c r="DL238" s="61"/>
      <c r="DM238" s="61"/>
      <c r="DN238" s="61"/>
      <c r="DO238" s="61"/>
      <c r="DP238" s="61"/>
      <c r="DQ238" s="61"/>
      <c r="DR238" s="61"/>
      <c r="DS238" s="61"/>
      <c r="DT238" s="61"/>
      <c r="DU238" s="61"/>
      <c r="DV238" s="61"/>
      <c r="DW238" s="61"/>
      <c r="DX238" s="61"/>
      <c r="DY238" s="61"/>
      <c r="DZ238" s="61"/>
      <c r="EA238" s="61"/>
      <c r="EB238" s="61"/>
      <c r="EC238" s="61"/>
      <c r="ED238" s="61"/>
      <c r="EE238" s="61"/>
    </row>
    <row r="239" spans="2:135" s="2" customFormat="1" ht="84" customHeight="1" x14ac:dyDescent="0.3">
      <c r="B239" s="1"/>
      <c r="C239" s="61">
        <v>33551</v>
      </c>
      <c r="D239" s="61" t="s">
        <v>1324</v>
      </c>
      <c r="E239" s="3" t="s">
        <v>1325</v>
      </c>
      <c r="F239" s="61" t="s">
        <v>1326</v>
      </c>
      <c r="G239" s="62" t="str">
        <f t="shared" si="18"/>
        <v>URF2026_NOP_114_02_Publicar informes presupuestales a entes de control y grupos de valor_2do_Semestre</v>
      </c>
      <c r="H239" s="63" t="s">
        <v>1321</v>
      </c>
      <c r="I239" s="61" t="s">
        <v>1322</v>
      </c>
      <c r="J239" s="61" t="s">
        <v>1323</v>
      </c>
      <c r="K239" s="61" t="s">
        <v>1249</v>
      </c>
      <c r="L239" s="64" t="s">
        <v>1250</v>
      </c>
      <c r="M239" s="64" t="s">
        <v>883</v>
      </c>
      <c r="N239" s="65">
        <v>46266</v>
      </c>
      <c r="O239" s="65">
        <v>46387.999305555553</v>
      </c>
      <c r="P239" s="66">
        <f t="shared" si="19"/>
        <v>121.99930555555329</v>
      </c>
      <c r="Q239" s="64" t="s">
        <v>883</v>
      </c>
      <c r="R239" s="64"/>
      <c r="S239" s="67" t="s">
        <v>333</v>
      </c>
      <c r="T239" s="61" t="s">
        <v>1308</v>
      </c>
      <c r="U239" s="100">
        <v>0.5</v>
      </c>
      <c r="V239" s="63" t="s">
        <v>7</v>
      </c>
      <c r="W239" s="101" t="s">
        <v>177</v>
      </c>
      <c r="X239" s="67" t="s">
        <v>624</v>
      </c>
      <c r="Y239" s="67" t="s">
        <v>625</v>
      </c>
      <c r="Z239" s="67" t="s">
        <v>1253</v>
      </c>
      <c r="AA239" s="61" t="s">
        <v>181</v>
      </c>
      <c r="AB239" s="61"/>
      <c r="AC239" s="61" t="s">
        <v>182</v>
      </c>
      <c r="AD239" s="61"/>
      <c r="AE239" s="68" t="str">
        <f t="shared" si="20"/>
        <v>Talento Humano
Tecnológicos</v>
      </c>
      <c r="AF239" s="61"/>
      <c r="AG239" s="61" t="s">
        <v>183</v>
      </c>
      <c r="AH239" s="61" t="s">
        <v>183</v>
      </c>
      <c r="AI239" s="69">
        <v>0</v>
      </c>
      <c r="AJ239" s="70"/>
      <c r="AK239" s="61" t="s">
        <v>183</v>
      </c>
      <c r="AL239" s="61" t="s">
        <v>183</v>
      </c>
      <c r="AM239" s="69">
        <v>0</v>
      </c>
      <c r="AN239" s="70"/>
      <c r="AO239" s="61" t="s">
        <v>183</v>
      </c>
      <c r="AP239" s="61" t="s">
        <v>183</v>
      </c>
      <c r="AQ239" s="69">
        <v>0</v>
      </c>
      <c r="AR239" s="70"/>
      <c r="AS239" s="61" t="s">
        <v>183</v>
      </c>
      <c r="AT239" s="61" t="s">
        <v>183</v>
      </c>
      <c r="AU239" s="69">
        <v>0</v>
      </c>
      <c r="AV239" s="70"/>
      <c r="AW239" s="61" t="s">
        <v>183</v>
      </c>
      <c r="AX239" s="61" t="s">
        <v>183</v>
      </c>
      <c r="AY239" s="69">
        <v>0</v>
      </c>
      <c r="AZ239" s="70"/>
      <c r="BA239" s="61" t="s">
        <v>183</v>
      </c>
      <c r="BB239" s="61" t="s">
        <v>183</v>
      </c>
      <c r="BC239" s="69">
        <v>0</v>
      </c>
      <c r="BD239" s="61"/>
      <c r="BE239" s="61" t="s">
        <v>183</v>
      </c>
      <c r="BF239" s="61"/>
      <c r="BG239" s="61" t="s">
        <v>183</v>
      </c>
      <c r="BH239" s="61"/>
      <c r="BI239" s="61"/>
      <c r="BJ239" s="61"/>
      <c r="BK239" s="61"/>
      <c r="BL239" s="61"/>
      <c r="BM239" s="61"/>
      <c r="BN239" s="61"/>
      <c r="BO239" s="61"/>
      <c r="BP239" s="61"/>
      <c r="BQ239" s="61" t="s">
        <v>183</v>
      </c>
      <c r="BR239" s="61" t="s">
        <v>183</v>
      </c>
      <c r="BS239" s="61"/>
      <c r="BT239" s="61" t="s">
        <v>183</v>
      </c>
      <c r="BU239" s="61"/>
      <c r="BV239" s="61" t="s">
        <v>183</v>
      </c>
      <c r="BW239" s="61"/>
      <c r="BX239" s="61" t="s">
        <v>183</v>
      </c>
      <c r="BY239" s="61" t="s">
        <v>183</v>
      </c>
      <c r="BZ239" s="61"/>
      <c r="CA239" s="61" t="s">
        <v>183</v>
      </c>
      <c r="CB239" s="61"/>
      <c r="CC239" s="61" t="s">
        <v>183</v>
      </c>
      <c r="CD239" s="61"/>
      <c r="CE239" s="61" t="s">
        <v>183</v>
      </c>
      <c r="CF239" s="61" t="s">
        <v>133</v>
      </c>
      <c r="CG239" s="61"/>
      <c r="CH239" s="68" t="str">
        <f t="shared" si="21"/>
        <v>24_Operación del Sistema de Gestión Institucional - SGI</v>
      </c>
      <c r="CI239" s="61"/>
      <c r="CJ239" s="61" t="s">
        <v>337</v>
      </c>
      <c r="CK239" s="61"/>
      <c r="CL239" s="61"/>
      <c r="CM239" s="61"/>
      <c r="CN239" s="61"/>
      <c r="CO239" s="61"/>
      <c r="CP239" s="68" t="str">
        <f t="shared" si="22"/>
        <v>D02_Direccionamiento Estratégico y Planeación</v>
      </c>
      <c r="CQ239" s="61"/>
      <c r="CR239" s="61"/>
      <c r="CS239" s="61" t="s">
        <v>338</v>
      </c>
      <c r="CT239" s="61" t="s">
        <v>404</v>
      </c>
      <c r="CU239" s="61"/>
      <c r="CV239" s="61"/>
      <c r="CW239" s="61"/>
      <c r="CX239" s="61"/>
      <c r="CY239" s="61"/>
      <c r="CZ239" s="61"/>
      <c r="DA239" s="61"/>
      <c r="DB239" s="61"/>
      <c r="DC239" s="61"/>
      <c r="DD239" s="61"/>
      <c r="DE239" s="61"/>
      <c r="DF239" s="61"/>
      <c r="DG239" s="61"/>
      <c r="DH239" s="61"/>
      <c r="DI239" s="61"/>
      <c r="DJ239" s="68" t="str">
        <f t="shared" si="23"/>
        <v>D02_P03_Planeación Institucional
D02_P04_Gestión Presupuestal y eficiencia del gasto público</v>
      </c>
      <c r="DK239" s="61" t="s">
        <v>160</v>
      </c>
      <c r="DL239" s="61"/>
      <c r="DM239" s="61"/>
      <c r="DN239" s="61"/>
      <c r="DO239" s="61"/>
      <c r="DP239" s="61"/>
      <c r="DQ239" s="61"/>
      <c r="DR239" s="61"/>
      <c r="DS239" s="61"/>
      <c r="DT239" s="61"/>
      <c r="DU239" s="61"/>
      <c r="DV239" s="61"/>
      <c r="DW239" s="61"/>
      <c r="DX239" s="61"/>
      <c r="DY239" s="61"/>
      <c r="DZ239" s="61"/>
      <c r="EA239" s="61"/>
      <c r="EB239" s="61"/>
      <c r="EC239" s="61"/>
      <c r="ED239" s="61"/>
      <c r="EE239" s="61"/>
    </row>
    <row r="240" spans="2:135" s="2" customFormat="1" ht="84" customHeight="1" x14ac:dyDescent="0.3">
      <c r="B240" s="1"/>
      <c r="C240" s="61">
        <v>33553</v>
      </c>
      <c r="D240" s="61" t="s">
        <v>1327</v>
      </c>
      <c r="E240" s="3" t="s">
        <v>1328</v>
      </c>
      <c r="F240" s="61" t="s">
        <v>1329</v>
      </c>
      <c r="G240" s="62" t="str">
        <f t="shared" si="18"/>
        <v>URF2026_NEI_115_Implementar el proceso de facturación electrónica institucional</v>
      </c>
      <c r="H240" s="63" t="s">
        <v>1330</v>
      </c>
      <c r="I240" s="61" t="s">
        <v>1331</v>
      </c>
      <c r="J240" s="61" t="s">
        <v>1332</v>
      </c>
      <c r="K240" s="61" t="s">
        <v>1249</v>
      </c>
      <c r="L240" s="64" t="s">
        <v>883</v>
      </c>
      <c r="M240" s="64" t="s">
        <v>1278</v>
      </c>
      <c r="N240" s="65">
        <v>46023</v>
      </c>
      <c r="O240" s="65">
        <v>46111.999305555553</v>
      </c>
      <c r="P240" s="66">
        <f t="shared" si="19"/>
        <v>88.999305555553292</v>
      </c>
      <c r="Q240" s="64" t="s">
        <v>883</v>
      </c>
      <c r="R240" s="64"/>
      <c r="S240" s="67" t="s">
        <v>333</v>
      </c>
      <c r="T240" s="61" t="s">
        <v>1333</v>
      </c>
      <c r="U240" s="100">
        <v>1</v>
      </c>
      <c r="V240" s="63" t="s">
        <v>6</v>
      </c>
      <c r="W240" s="101" t="s">
        <v>218</v>
      </c>
      <c r="X240" s="67" t="s">
        <v>624</v>
      </c>
      <c r="Y240" s="67" t="s">
        <v>625</v>
      </c>
      <c r="Z240" s="67" t="s">
        <v>1253</v>
      </c>
      <c r="AA240" s="61" t="s">
        <v>181</v>
      </c>
      <c r="AB240" s="61" t="s">
        <v>1060</v>
      </c>
      <c r="AC240" s="61" t="s">
        <v>182</v>
      </c>
      <c r="AD240" s="61"/>
      <c r="AE240" s="68" t="str">
        <f t="shared" si="20"/>
        <v>Talento Humano
Financieros
Tecnológicos</v>
      </c>
      <c r="AF240" s="61"/>
      <c r="AG240" s="61" t="s">
        <v>183</v>
      </c>
      <c r="AH240" s="61" t="s">
        <v>183</v>
      </c>
      <c r="AI240" s="69">
        <v>0</v>
      </c>
      <c r="AJ240" s="70"/>
      <c r="AK240" s="61" t="s">
        <v>183</v>
      </c>
      <c r="AL240" s="61" t="s">
        <v>183</v>
      </c>
      <c r="AM240" s="69">
        <v>0</v>
      </c>
      <c r="AN240" s="70"/>
      <c r="AO240" s="61" t="s">
        <v>183</v>
      </c>
      <c r="AP240" s="61" t="s">
        <v>183</v>
      </c>
      <c r="AQ240" s="69">
        <v>0</v>
      </c>
      <c r="AR240" s="70"/>
      <c r="AS240" s="61" t="s">
        <v>183</v>
      </c>
      <c r="AT240" s="61" t="s">
        <v>183</v>
      </c>
      <c r="AU240" s="69">
        <v>0</v>
      </c>
      <c r="AV240" s="70"/>
      <c r="AW240" s="61" t="s">
        <v>183</v>
      </c>
      <c r="AX240" s="61" t="s">
        <v>183</v>
      </c>
      <c r="AY240" s="69">
        <v>0</v>
      </c>
      <c r="AZ240" s="70"/>
      <c r="BA240" s="61" t="s">
        <v>183</v>
      </c>
      <c r="BB240" s="61" t="s">
        <v>183</v>
      </c>
      <c r="BC240" s="69">
        <v>0</v>
      </c>
      <c r="BD240" s="61"/>
      <c r="BE240" s="61" t="s">
        <v>183</v>
      </c>
      <c r="BF240" s="61"/>
      <c r="BG240" s="61" t="s">
        <v>183</v>
      </c>
      <c r="BH240" s="61"/>
      <c r="BI240" s="61"/>
      <c r="BJ240" s="61"/>
      <c r="BK240" s="61"/>
      <c r="BL240" s="61"/>
      <c r="BM240" s="61"/>
      <c r="BN240" s="61"/>
      <c r="BO240" s="61"/>
      <c r="BP240" s="61"/>
      <c r="BQ240" s="61" t="s">
        <v>183</v>
      </c>
      <c r="BR240" s="61" t="s">
        <v>183</v>
      </c>
      <c r="BS240" s="61"/>
      <c r="BT240" s="61" t="s">
        <v>183</v>
      </c>
      <c r="BU240" s="61"/>
      <c r="BV240" s="61" t="s">
        <v>183</v>
      </c>
      <c r="BW240" s="61"/>
      <c r="BX240" s="61" t="s">
        <v>183</v>
      </c>
      <c r="BY240" s="61" t="s">
        <v>183</v>
      </c>
      <c r="BZ240" s="61"/>
      <c r="CA240" s="61" t="s">
        <v>183</v>
      </c>
      <c r="CB240" s="61"/>
      <c r="CC240" s="61" t="s">
        <v>183</v>
      </c>
      <c r="CD240" s="61"/>
      <c r="CE240" s="61" t="s">
        <v>183</v>
      </c>
      <c r="CF240" s="61" t="s">
        <v>133</v>
      </c>
      <c r="CG240" s="61"/>
      <c r="CH240" s="68" t="str">
        <f t="shared" si="21"/>
        <v>24_Operación del Sistema de Gestión Institucional - SGI</v>
      </c>
      <c r="CI240" s="61"/>
      <c r="CJ240" s="61" t="s">
        <v>337</v>
      </c>
      <c r="CK240" s="61"/>
      <c r="CL240" s="61"/>
      <c r="CM240" s="61"/>
      <c r="CN240" s="61"/>
      <c r="CO240" s="61"/>
      <c r="CP240" s="68" t="str">
        <f t="shared" si="22"/>
        <v>D02_Direccionamiento Estratégico y Planeación</v>
      </c>
      <c r="CQ240" s="61"/>
      <c r="CR240" s="61"/>
      <c r="CS240" s="61" t="s">
        <v>338</v>
      </c>
      <c r="CT240" s="61" t="s">
        <v>404</v>
      </c>
      <c r="CU240" s="61" t="s">
        <v>1295</v>
      </c>
      <c r="CV240" s="61"/>
      <c r="CW240" s="61"/>
      <c r="CX240" s="61"/>
      <c r="CY240" s="61"/>
      <c r="CZ240" s="61"/>
      <c r="DA240" s="61"/>
      <c r="DB240" s="61"/>
      <c r="DC240" s="61"/>
      <c r="DD240" s="61"/>
      <c r="DE240" s="61"/>
      <c r="DF240" s="61"/>
      <c r="DG240" s="61"/>
      <c r="DH240" s="61"/>
      <c r="DI240" s="61"/>
      <c r="DJ240" s="68" t="str">
        <f t="shared" si="23"/>
        <v>D02_P03_Planeación Institucional
D02_P04_Gestión Presupuestal y eficiencia del gasto público
D02_P05_Compras y Contratación Pública</v>
      </c>
      <c r="DK240" s="61" t="s">
        <v>160</v>
      </c>
      <c r="DL240" s="61"/>
      <c r="DM240" s="61"/>
      <c r="DN240" s="61"/>
      <c r="DO240" s="61"/>
      <c r="DP240" s="61"/>
      <c r="DQ240" s="61"/>
      <c r="DR240" s="61"/>
      <c r="DS240" s="61"/>
      <c r="DT240" s="61"/>
      <c r="DU240" s="61"/>
      <c r="DV240" s="61"/>
      <c r="DW240" s="61"/>
      <c r="DX240" s="61"/>
      <c r="DY240" s="61"/>
      <c r="DZ240" s="61"/>
      <c r="EA240" s="61"/>
      <c r="EB240" s="61"/>
      <c r="EC240" s="61"/>
      <c r="ED240" s="61"/>
      <c r="EE240" s="61"/>
    </row>
    <row r="241" spans="2:135" s="2" customFormat="1" ht="84" customHeight="1" x14ac:dyDescent="0.3">
      <c r="B241" s="1"/>
      <c r="C241" s="61">
        <v>33613</v>
      </c>
      <c r="D241" s="61" t="s">
        <v>1334</v>
      </c>
      <c r="E241" s="3" t="s">
        <v>1335</v>
      </c>
      <c r="F241" s="61" t="s">
        <v>1336</v>
      </c>
      <c r="G241" s="62" t="str">
        <f t="shared" si="18"/>
        <v>URF2026_NOI_116_Realizar una jornada de refuerzo a los supervisores</v>
      </c>
      <c r="H241" s="63" t="s">
        <v>1337</v>
      </c>
      <c r="I241" s="61" t="s">
        <v>1338</v>
      </c>
      <c r="J241" s="61" t="s">
        <v>1339</v>
      </c>
      <c r="K241" s="61" t="s">
        <v>1340</v>
      </c>
      <c r="L241" s="64" t="s">
        <v>916</v>
      </c>
      <c r="M241" s="64"/>
      <c r="N241" s="65">
        <v>46054</v>
      </c>
      <c r="O241" s="65">
        <v>46142.999305555553</v>
      </c>
      <c r="P241" s="66">
        <f t="shared" si="19"/>
        <v>88.999305555553292</v>
      </c>
      <c r="Q241" s="64" t="s">
        <v>883</v>
      </c>
      <c r="R241" s="64"/>
      <c r="S241" s="67" t="s">
        <v>175</v>
      </c>
      <c r="T241" s="61" t="s">
        <v>1341</v>
      </c>
      <c r="U241" s="100">
        <v>1</v>
      </c>
      <c r="V241" s="63" t="s">
        <v>7</v>
      </c>
      <c r="W241" s="101" t="s">
        <v>218</v>
      </c>
      <c r="X241" s="67" t="s">
        <v>624</v>
      </c>
      <c r="Y241" s="67" t="s">
        <v>625</v>
      </c>
      <c r="Z241" s="67" t="s">
        <v>626</v>
      </c>
      <c r="AA241" s="61" t="s">
        <v>181</v>
      </c>
      <c r="AB241" s="61"/>
      <c r="AC241" s="61" t="s">
        <v>182</v>
      </c>
      <c r="AD241" s="61"/>
      <c r="AE241" s="68" t="str">
        <f t="shared" si="20"/>
        <v>Talento Humano
Tecnológicos</v>
      </c>
      <c r="AF241" s="61"/>
      <c r="AG241" s="61" t="s">
        <v>183</v>
      </c>
      <c r="AH241" s="61" t="s">
        <v>183</v>
      </c>
      <c r="AI241" s="69">
        <v>0</v>
      </c>
      <c r="AJ241" s="70"/>
      <c r="AK241" s="61" t="s">
        <v>183</v>
      </c>
      <c r="AL241" s="61" t="s">
        <v>183</v>
      </c>
      <c r="AM241" s="69">
        <v>0</v>
      </c>
      <c r="AN241" s="70"/>
      <c r="AO241" s="61" t="s">
        <v>183</v>
      </c>
      <c r="AP241" s="61" t="s">
        <v>183</v>
      </c>
      <c r="AQ241" s="69">
        <v>0</v>
      </c>
      <c r="AR241" s="70"/>
      <c r="AS241" s="61" t="s">
        <v>183</v>
      </c>
      <c r="AT241" s="61" t="s">
        <v>183</v>
      </c>
      <c r="AU241" s="69">
        <v>0</v>
      </c>
      <c r="AV241" s="70"/>
      <c r="AW241" s="61" t="s">
        <v>183</v>
      </c>
      <c r="AX241" s="61" t="s">
        <v>183</v>
      </c>
      <c r="AY241" s="69">
        <v>0</v>
      </c>
      <c r="AZ241" s="70"/>
      <c r="BA241" s="61" t="s">
        <v>183</v>
      </c>
      <c r="BB241" s="61" t="s">
        <v>183</v>
      </c>
      <c r="BC241" s="69">
        <v>0</v>
      </c>
      <c r="BD241" s="61"/>
      <c r="BE241" s="61" t="s">
        <v>183</v>
      </c>
      <c r="BF241" s="61"/>
      <c r="BG241" s="61" t="s">
        <v>183</v>
      </c>
      <c r="BH241" s="61" t="s">
        <v>115</v>
      </c>
      <c r="BI241" s="61"/>
      <c r="BJ241" s="61"/>
      <c r="BK241" s="61"/>
      <c r="BL241" s="61" t="s">
        <v>119</v>
      </c>
      <c r="BM241" s="61"/>
      <c r="BN241" s="61"/>
      <c r="BO241" s="61"/>
      <c r="BP241" s="61"/>
      <c r="BQ241" s="61" t="s">
        <v>183</v>
      </c>
      <c r="BR241" s="61" t="s">
        <v>183</v>
      </c>
      <c r="BS241" s="61"/>
      <c r="BT241" s="61" t="s">
        <v>183</v>
      </c>
      <c r="BU241" s="61"/>
      <c r="BV241" s="61" t="s">
        <v>183</v>
      </c>
      <c r="BW241" s="61"/>
      <c r="BX241" s="61" t="s">
        <v>183</v>
      </c>
      <c r="BY241" s="61" t="s">
        <v>183</v>
      </c>
      <c r="BZ241" s="61"/>
      <c r="CA241" s="61" t="s">
        <v>183</v>
      </c>
      <c r="CB241" s="61"/>
      <c r="CC241" s="61" t="s">
        <v>183</v>
      </c>
      <c r="CD241" s="61"/>
      <c r="CE241" s="61" t="s">
        <v>183</v>
      </c>
      <c r="CF241" s="61" t="s">
        <v>133</v>
      </c>
      <c r="CG241" s="61"/>
      <c r="CH241" s="68" t="str">
        <f t="shared" si="21"/>
        <v>09_Plan Anual de Adquisiciones - PAA
13_Plan Institucional de Capacitación - PIC
24_Operación del Sistema de Gestión Institucional - SGI</v>
      </c>
      <c r="CI241" s="61"/>
      <c r="CJ241" s="61" t="s">
        <v>337</v>
      </c>
      <c r="CK241" s="61"/>
      <c r="CL241" s="61"/>
      <c r="CM241" s="61"/>
      <c r="CN241" s="61"/>
      <c r="CO241" s="61"/>
      <c r="CP241" s="68" t="str">
        <f t="shared" si="22"/>
        <v>D02_Direccionamiento Estratégico y Planeación</v>
      </c>
      <c r="CQ241" s="61"/>
      <c r="CR241" s="61"/>
      <c r="CS241" s="61"/>
      <c r="CT241" s="61"/>
      <c r="CU241" s="61" t="s">
        <v>1295</v>
      </c>
      <c r="CV241" s="61"/>
      <c r="CW241" s="61"/>
      <c r="CX241" s="61"/>
      <c r="CY241" s="61"/>
      <c r="CZ241" s="61"/>
      <c r="DA241" s="61"/>
      <c r="DB241" s="61"/>
      <c r="DC241" s="61"/>
      <c r="DD241" s="61"/>
      <c r="DE241" s="61"/>
      <c r="DF241" s="61"/>
      <c r="DG241" s="61"/>
      <c r="DH241" s="61"/>
      <c r="DI241" s="61"/>
      <c r="DJ241" s="68" t="str">
        <f t="shared" si="23"/>
        <v>D02_P05_Compras y Contratación Pública</v>
      </c>
      <c r="DK241" s="61" t="s">
        <v>160</v>
      </c>
      <c r="DL241" s="61"/>
      <c r="DM241" s="61"/>
      <c r="DN241" s="61"/>
      <c r="DO241" s="61"/>
      <c r="DP241" s="61"/>
      <c r="DQ241" s="61"/>
      <c r="DR241" s="61"/>
      <c r="DS241" s="61"/>
      <c r="DT241" s="61"/>
      <c r="DU241" s="61"/>
      <c r="DV241" s="61"/>
      <c r="DW241" s="61"/>
      <c r="DX241" s="61"/>
      <c r="DY241" s="61"/>
      <c r="DZ241" s="61"/>
      <c r="EA241" s="61"/>
      <c r="EB241" s="61"/>
      <c r="EC241" s="61"/>
      <c r="ED241" s="61"/>
      <c r="EE241" s="61"/>
    </row>
    <row r="242" spans="2:135" s="2" customFormat="1" ht="84" customHeight="1" x14ac:dyDescent="0.3">
      <c r="B242" s="1"/>
      <c r="C242" s="61">
        <v>33615</v>
      </c>
      <c r="D242" s="61" t="s">
        <v>1342</v>
      </c>
      <c r="E242" s="3" t="s">
        <v>1343</v>
      </c>
      <c r="F242" s="61" t="s">
        <v>1344</v>
      </c>
      <c r="G242" s="62" t="str">
        <f t="shared" si="18"/>
        <v>URF2026_NOP_117_01_Actualizar y conciliar el inventario_Segundo semestre</v>
      </c>
      <c r="H242" s="63" t="s">
        <v>1345</v>
      </c>
      <c r="I242" s="61" t="s">
        <v>1346</v>
      </c>
      <c r="J242" s="61" t="s">
        <v>1347</v>
      </c>
      <c r="K242" s="61" t="s">
        <v>1340</v>
      </c>
      <c r="L242" s="64" t="s">
        <v>1250</v>
      </c>
      <c r="M242" s="64"/>
      <c r="N242" s="65">
        <v>46024</v>
      </c>
      <c r="O242" s="65">
        <v>46112.999305555553</v>
      </c>
      <c r="P242" s="66">
        <f t="shared" si="19"/>
        <v>88.999305555553292</v>
      </c>
      <c r="Q242" s="64" t="s">
        <v>883</v>
      </c>
      <c r="R242" s="64"/>
      <c r="S242" s="67"/>
      <c r="T242" s="61"/>
      <c r="U242" s="100">
        <v>0.5</v>
      </c>
      <c r="V242" s="63" t="s">
        <v>7</v>
      </c>
      <c r="W242" s="101" t="s">
        <v>177</v>
      </c>
      <c r="X242" s="67" t="s">
        <v>624</v>
      </c>
      <c r="Y242" s="67" t="s">
        <v>625</v>
      </c>
      <c r="Z242" s="67" t="s">
        <v>626</v>
      </c>
      <c r="AA242" s="61" t="s">
        <v>181</v>
      </c>
      <c r="AB242" s="61"/>
      <c r="AC242" s="61" t="s">
        <v>182</v>
      </c>
      <c r="AD242" s="61" t="s">
        <v>1184</v>
      </c>
      <c r="AE242" s="68" t="str">
        <f t="shared" si="20"/>
        <v>Talento Humano
Tecnológicos
Físicos</v>
      </c>
      <c r="AF242" s="61"/>
      <c r="AG242" s="61" t="s">
        <v>183</v>
      </c>
      <c r="AH242" s="61" t="s">
        <v>183</v>
      </c>
      <c r="AI242" s="69">
        <v>0</v>
      </c>
      <c r="AJ242" s="70"/>
      <c r="AK242" s="61" t="s">
        <v>183</v>
      </c>
      <c r="AL242" s="61" t="s">
        <v>183</v>
      </c>
      <c r="AM242" s="69">
        <v>0</v>
      </c>
      <c r="AN242" s="70"/>
      <c r="AO242" s="61" t="s">
        <v>183</v>
      </c>
      <c r="AP242" s="61" t="s">
        <v>183</v>
      </c>
      <c r="AQ242" s="69">
        <v>0</v>
      </c>
      <c r="AR242" s="70"/>
      <c r="AS242" s="61" t="s">
        <v>183</v>
      </c>
      <c r="AT242" s="61" t="s">
        <v>183</v>
      </c>
      <c r="AU242" s="69">
        <v>0</v>
      </c>
      <c r="AV242" s="70"/>
      <c r="AW242" s="61" t="s">
        <v>183</v>
      </c>
      <c r="AX242" s="61" t="s">
        <v>183</v>
      </c>
      <c r="AY242" s="69">
        <v>0</v>
      </c>
      <c r="AZ242" s="70"/>
      <c r="BA242" s="61" t="s">
        <v>183</v>
      </c>
      <c r="BB242" s="61" t="s">
        <v>183</v>
      </c>
      <c r="BC242" s="69">
        <v>0</v>
      </c>
      <c r="BD242" s="61"/>
      <c r="BE242" s="61" t="s">
        <v>183</v>
      </c>
      <c r="BF242" s="61"/>
      <c r="BG242" s="61" t="s">
        <v>183</v>
      </c>
      <c r="BH242" s="61"/>
      <c r="BI242" s="61"/>
      <c r="BJ242" s="61"/>
      <c r="BK242" s="61"/>
      <c r="BL242" s="61"/>
      <c r="BM242" s="61"/>
      <c r="BN242" s="61"/>
      <c r="BO242" s="61"/>
      <c r="BP242" s="61"/>
      <c r="BQ242" s="61" t="s">
        <v>183</v>
      </c>
      <c r="BR242" s="61" t="s">
        <v>183</v>
      </c>
      <c r="BS242" s="61"/>
      <c r="BT242" s="61" t="s">
        <v>183</v>
      </c>
      <c r="BU242" s="61"/>
      <c r="BV242" s="61" t="s">
        <v>183</v>
      </c>
      <c r="BW242" s="61"/>
      <c r="BX242" s="61" t="s">
        <v>183</v>
      </c>
      <c r="BY242" s="61" t="s">
        <v>183</v>
      </c>
      <c r="BZ242" s="61"/>
      <c r="CA242" s="61" t="s">
        <v>183</v>
      </c>
      <c r="CB242" s="61"/>
      <c r="CC242" s="61" t="s">
        <v>183</v>
      </c>
      <c r="CD242" s="61"/>
      <c r="CE242" s="61" t="s">
        <v>183</v>
      </c>
      <c r="CF242" s="61" t="s">
        <v>133</v>
      </c>
      <c r="CG242" s="61"/>
      <c r="CH242" s="68" t="str">
        <f t="shared" si="21"/>
        <v>24_Operación del Sistema de Gestión Institucional - SGI</v>
      </c>
      <c r="CI242" s="61"/>
      <c r="CJ242" s="61" t="s">
        <v>337</v>
      </c>
      <c r="CK242" s="61" t="s">
        <v>187</v>
      </c>
      <c r="CL242" s="61"/>
      <c r="CM242" s="61"/>
      <c r="CN242" s="61"/>
      <c r="CO242" s="61"/>
      <c r="CP242" s="68" t="str">
        <f t="shared" si="22"/>
        <v>D02_Direccionamiento Estratégico y Planeación
D03_Gestión con valores para resultados</v>
      </c>
      <c r="CQ242" s="61"/>
      <c r="CR242" s="61"/>
      <c r="CS242" s="61"/>
      <c r="CT242" s="61" t="s">
        <v>404</v>
      </c>
      <c r="CU242" s="61"/>
      <c r="CV242" s="61" t="s">
        <v>592</v>
      </c>
      <c r="CW242" s="61"/>
      <c r="CX242" s="61"/>
      <c r="CY242" s="61"/>
      <c r="CZ242" s="61"/>
      <c r="DA242" s="61"/>
      <c r="DB242" s="61"/>
      <c r="DC242" s="61"/>
      <c r="DD242" s="61"/>
      <c r="DE242" s="61"/>
      <c r="DF242" s="61"/>
      <c r="DG242" s="61"/>
      <c r="DH242" s="61"/>
      <c r="DI242" s="61"/>
      <c r="DJ242" s="68" t="str">
        <f t="shared" si="23"/>
        <v>D02_P04_Gestión Presupuestal y eficiencia del gasto público
D03_P06_Fortalecimiento organizacional y simplificación de procesos</v>
      </c>
      <c r="DK242" s="61" t="s">
        <v>160</v>
      </c>
      <c r="DL242" s="61"/>
      <c r="DM242" s="61"/>
      <c r="DN242" s="61"/>
      <c r="DO242" s="61"/>
      <c r="DP242" s="61"/>
      <c r="DQ242" s="61"/>
      <c r="DR242" s="61"/>
      <c r="DS242" s="61"/>
      <c r="DT242" s="61"/>
      <c r="DU242" s="61"/>
      <c r="DV242" s="61"/>
      <c r="DW242" s="61"/>
      <c r="DX242" s="61"/>
      <c r="DY242" s="61"/>
      <c r="DZ242" s="61"/>
      <c r="EA242" s="61"/>
      <c r="EB242" s="61"/>
      <c r="EC242" s="61"/>
      <c r="ED242" s="61"/>
      <c r="EE242" s="61"/>
    </row>
    <row r="243" spans="2:135" s="2" customFormat="1" ht="84" customHeight="1" x14ac:dyDescent="0.3">
      <c r="B243" s="1"/>
      <c r="C243" s="61">
        <v>33617</v>
      </c>
      <c r="D243" s="61" t="s">
        <v>1348</v>
      </c>
      <c r="E243" s="3" t="s">
        <v>1349</v>
      </c>
      <c r="F243" s="61" t="s">
        <v>1350</v>
      </c>
      <c r="G243" s="62" t="str">
        <f t="shared" si="18"/>
        <v>URF2026_NOP_117_02_Actualizar y conciliar el inventario_Primer semestre</v>
      </c>
      <c r="H243" s="63" t="s">
        <v>1345</v>
      </c>
      <c r="I243" s="61" t="s">
        <v>1346</v>
      </c>
      <c r="J243" s="61" t="s">
        <v>1347</v>
      </c>
      <c r="K243" s="61" t="s">
        <v>1340</v>
      </c>
      <c r="L243" s="64" t="s">
        <v>1250</v>
      </c>
      <c r="M243" s="64"/>
      <c r="N243" s="65">
        <v>46204</v>
      </c>
      <c r="O243" s="65">
        <v>46234.999305555553</v>
      </c>
      <c r="P243" s="66">
        <f t="shared" si="19"/>
        <v>30.999305555553292</v>
      </c>
      <c r="Q243" s="64" t="s">
        <v>883</v>
      </c>
      <c r="R243" s="64"/>
      <c r="S243" s="67" t="s">
        <v>175</v>
      </c>
      <c r="T243" s="61" t="s">
        <v>1351</v>
      </c>
      <c r="U243" s="100">
        <v>0.5</v>
      </c>
      <c r="V243" s="63" t="s">
        <v>7</v>
      </c>
      <c r="W243" s="101" t="s">
        <v>177</v>
      </c>
      <c r="X243" s="67" t="s">
        <v>624</v>
      </c>
      <c r="Y243" s="67" t="s">
        <v>625</v>
      </c>
      <c r="Z243" s="67" t="s">
        <v>626</v>
      </c>
      <c r="AA243" s="61" t="s">
        <v>181</v>
      </c>
      <c r="AB243" s="61"/>
      <c r="AC243" s="61" t="s">
        <v>182</v>
      </c>
      <c r="AD243" s="61" t="s">
        <v>1184</v>
      </c>
      <c r="AE243" s="68" t="str">
        <f t="shared" si="20"/>
        <v>Talento Humano
Tecnológicos
Físicos</v>
      </c>
      <c r="AF243" s="61"/>
      <c r="AG243" s="61" t="s">
        <v>183</v>
      </c>
      <c r="AH243" s="61" t="s">
        <v>183</v>
      </c>
      <c r="AI243" s="69">
        <v>0</v>
      </c>
      <c r="AJ243" s="70"/>
      <c r="AK243" s="61" t="s">
        <v>183</v>
      </c>
      <c r="AL243" s="61" t="s">
        <v>183</v>
      </c>
      <c r="AM243" s="69">
        <v>0</v>
      </c>
      <c r="AN243" s="70"/>
      <c r="AO243" s="61" t="s">
        <v>183</v>
      </c>
      <c r="AP243" s="61" t="s">
        <v>183</v>
      </c>
      <c r="AQ243" s="69">
        <v>0</v>
      </c>
      <c r="AR243" s="70"/>
      <c r="AS243" s="61" t="s">
        <v>183</v>
      </c>
      <c r="AT243" s="61" t="s">
        <v>183</v>
      </c>
      <c r="AU243" s="69">
        <v>0</v>
      </c>
      <c r="AV243" s="70"/>
      <c r="AW243" s="61" t="s">
        <v>183</v>
      </c>
      <c r="AX243" s="61" t="s">
        <v>183</v>
      </c>
      <c r="AY243" s="69">
        <v>0</v>
      </c>
      <c r="AZ243" s="70"/>
      <c r="BA243" s="61" t="s">
        <v>183</v>
      </c>
      <c r="BB243" s="61" t="s">
        <v>183</v>
      </c>
      <c r="BC243" s="69">
        <v>0</v>
      </c>
      <c r="BD243" s="61"/>
      <c r="BE243" s="61" t="s">
        <v>183</v>
      </c>
      <c r="BF243" s="61"/>
      <c r="BG243" s="61" t="s">
        <v>183</v>
      </c>
      <c r="BH243" s="61"/>
      <c r="BI243" s="61"/>
      <c r="BJ243" s="61"/>
      <c r="BK243" s="61"/>
      <c r="BL243" s="61"/>
      <c r="BM243" s="61"/>
      <c r="BN243" s="61"/>
      <c r="BO243" s="61"/>
      <c r="BP243" s="61"/>
      <c r="BQ243" s="61" t="s">
        <v>183</v>
      </c>
      <c r="BR243" s="61" t="s">
        <v>183</v>
      </c>
      <c r="BS243" s="61"/>
      <c r="BT243" s="61" t="s">
        <v>183</v>
      </c>
      <c r="BU243" s="61"/>
      <c r="BV243" s="61" t="s">
        <v>183</v>
      </c>
      <c r="BW243" s="61"/>
      <c r="BX243" s="61" t="s">
        <v>183</v>
      </c>
      <c r="BY243" s="61" t="s">
        <v>183</v>
      </c>
      <c r="BZ243" s="61"/>
      <c r="CA243" s="61" t="s">
        <v>183</v>
      </c>
      <c r="CB243" s="61"/>
      <c r="CC243" s="61" t="s">
        <v>183</v>
      </c>
      <c r="CD243" s="61"/>
      <c r="CE243" s="61" t="s">
        <v>183</v>
      </c>
      <c r="CF243" s="61" t="s">
        <v>133</v>
      </c>
      <c r="CG243" s="61"/>
      <c r="CH243" s="68" t="str">
        <f t="shared" si="21"/>
        <v>24_Operación del Sistema de Gestión Institucional - SGI</v>
      </c>
      <c r="CI243" s="61"/>
      <c r="CJ243" s="61" t="s">
        <v>337</v>
      </c>
      <c r="CK243" s="61" t="s">
        <v>187</v>
      </c>
      <c r="CL243" s="61"/>
      <c r="CM243" s="61"/>
      <c r="CN243" s="61"/>
      <c r="CO243" s="61"/>
      <c r="CP243" s="68" t="str">
        <f t="shared" si="22"/>
        <v>D02_Direccionamiento Estratégico y Planeación
D03_Gestión con valores para resultados</v>
      </c>
      <c r="CQ243" s="61"/>
      <c r="CR243" s="61"/>
      <c r="CS243" s="61"/>
      <c r="CT243" s="61" t="s">
        <v>404</v>
      </c>
      <c r="CU243" s="61"/>
      <c r="CV243" s="61" t="s">
        <v>592</v>
      </c>
      <c r="CW243" s="61"/>
      <c r="CX243" s="61"/>
      <c r="CY243" s="61"/>
      <c r="CZ243" s="61"/>
      <c r="DA243" s="61"/>
      <c r="DB243" s="61"/>
      <c r="DC243" s="61"/>
      <c r="DD243" s="61"/>
      <c r="DE243" s="61"/>
      <c r="DF243" s="61"/>
      <c r="DG243" s="61"/>
      <c r="DH243" s="61"/>
      <c r="DI243" s="61"/>
      <c r="DJ243" s="68" t="str">
        <f t="shared" si="23"/>
        <v>D02_P04_Gestión Presupuestal y eficiencia del gasto público
D03_P06_Fortalecimiento organizacional y simplificación de procesos</v>
      </c>
      <c r="DK243" s="61" t="s">
        <v>160</v>
      </c>
      <c r="DL243" s="61"/>
      <c r="DM243" s="61"/>
      <c r="DN243" s="61"/>
      <c r="DO243" s="61"/>
      <c r="DP243" s="61"/>
      <c r="DQ243" s="61"/>
      <c r="DR243" s="61"/>
      <c r="DS243" s="61"/>
      <c r="DT243" s="61"/>
      <c r="DU243" s="61"/>
      <c r="DV243" s="61"/>
      <c r="DW243" s="61"/>
      <c r="DX243" s="61"/>
      <c r="DY243" s="61"/>
      <c r="DZ243" s="61"/>
      <c r="EA243" s="61"/>
      <c r="EB243" s="61"/>
      <c r="EC243" s="61"/>
      <c r="ED243" s="61"/>
      <c r="EE243" s="61"/>
    </row>
    <row r="244" spans="2:135" s="2" customFormat="1" ht="84" customHeight="1" x14ac:dyDescent="0.3">
      <c r="B244" s="1"/>
      <c r="C244" s="61">
        <v>33619</v>
      </c>
      <c r="D244" s="61" t="s">
        <v>1352</v>
      </c>
      <c r="E244" s="3" t="s">
        <v>1353</v>
      </c>
      <c r="F244" s="61" t="s">
        <v>1354</v>
      </c>
      <c r="G244" s="62" t="str">
        <f t="shared" si="18"/>
        <v>URF2026_NOI_118_Verificar el inventario_Anual</v>
      </c>
      <c r="H244" s="63" t="s">
        <v>1355</v>
      </c>
      <c r="I244" s="61" t="s">
        <v>1356</v>
      </c>
      <c r="J244" s="61" t="s">
        <v>1357</v>
      </c>
      <c r="K244" s="61" t="s">
        <v>1340</v>
      </c>
      <c r="L244" s="64" t="s">
        <v>1250</v>
      </c>
      <c r="M244" s="64" t="s">
        <v>1250</v>
      </c>
      <c r="N244" s="65">
        <v>46296</v>
      </c>
      <c r="O244" s="65">
        <v>46341.999305555553</v>
      </c>
      <c r="P244" s="66">
        <f t="shared" si="19"/>
        <v>45.999305555553292</v>
      </c>
      <c r="Q244" s="64" t="s">
        <v>883</v>
      </c>
      <c r="R244" s="64"/>
      <c r="S244" s="67" t="s">
        <v>175</v>
      </c>
      <c r="T244" s="61" t="s">
        <v>1358</v>
      </c>
      <c r="U244" s="100">
        <v>1</v>
      </c>
      <c r="V244" s="63" t="s">
        <v>7</v>
      </c>
      <c r="W244" s="101" t="s">
        <v>218</v>
      </c>
      <c r="X244" s="67" t="s">
        <v>624</v>
      </c>
      <c r="Y244" s="67" t="s">
        <v>625</v>
      </c>
      <c r="Z244" s="67" t="s">
        <v>626</v>
      </c>
      <c r="AA244" s="61" t="s">
        <v>181</v>
      </c>
      <c r="AB244" s="61"/>
      <c r="AC244" s="61" t="s">
        <v>182</v>
      </c>
      <c r="AD244" s="61" t="s">
        <v>1184</v>
      </c>
      <c r="AE244" s="68" t="str">
        <f t="shared" si="20"/>
        <v>Talento Humano
Tecnológicos
Físicos</v>
      </c>
      <c r="AF244" s="61"/>
      <c r="AG244" s="61" t="s">
        <v>183</v>
      </c>
      <c r="AH244" s="61" t="s">
        <v>183</v>
      </c>
      <c r="AI244" s="69">
        <v>0</v>
      </c>
      <c r="AJ244" s="70"/>
      <c r="AK244" s="61" t="s">
        <v>183</v>
      </c>
      <c r="AL244" s="61" t="s">
        <v>183</v>
      </c>
      <c r="AM244" s="69">
        <v>0</v>
      </c>
      <c r="AN244" s="70"/>
      <c r="AO244" s="61" t="s">
        <v>183</v>
      </c>
      <c r="AP244" s="61" t="s">
        <v>183</v>
      </c>
      <c r="AQ244" s="69">
        <v>0</v>
      </c>
      <c r="AR244" s="70"/>
      <c r="AS244" s="61" t="s">
        <v>183</v>
      </c>
      <c r="AT244" s="61" t="s">
        <v>183</v>
      </c>
      <c r="AU244" s="69">
        <v>0</v>
      </c>
      <c r="AV244" s="70"/>
      <c r="AW244" s="61" t="s">
        <v>183</v>
      </c>
      <c r="AX244" s="61" t="s">
        <v>183</v>
      </c>
      <c r="AY244" s="69">
        <v>0</v>
      </c>
      <c r="AZ244" s="70"/>
      <c r="BA244" s="61" t="s">
        <v>183</v>
      </c>
      <c r="BB244" s="61" t="s">
        <v>183</v>
      </c>
      <c r="BC244" s="69">
        <v>0</v>
      </c>
      <c r="BD244" s="61"/>
      <c r="BE244" s="61" t="s">
        <v>183</v>
      </c>
      <c r="BF244" s="61"/>
      <c r="BG244" s="61" t="s">
        <v>183</v>
      </c>
      <c r="BH244" s="61"/>
      <c r="BI244" s="61"/>
      <c r="BJ244" s="61"/>
      <c r="BK244" s="61"/>
      <c r="BL244" s="61"/>
      <c r="BM244" s="61"/>
      <c r="BN244" s="61"/>
      <c r="BO244" s="61"/>
      <c r="BP244" s="61"/>
      <c r="BQ244" s="61" t="s">
        <v>183</v>
      </c>
      <c r="BR244" s="61" t="s">
        <v>183</v>
      </c>
      <c r="BS244" s="61"/>
      <c r="BT244" s="61" t="s">
        <v>183</v>
      </c>
      <c r="BU244" s="61"/>
      <c r="BV244" s="61" t="s">
        <v>183</v>
      </c>
      <c r="BW244" s="61"/>
      <c r="BX244" s="61" t="s">
        <v>183</v>
      </c>
      <c r="BY244" s="61" t="s">
        <v>183</v>
      </c>
      <c r="BZ244" s="61"/>
      <c r="CA244" s="61" t="s">
        <v>183</v>
      </c>
      <c r="CB244" s="61"/>
      <c r="CC244" s="61" t="s">
        <v>183</v>
      </c>
      <c r="CD244" s="61"/>
      <c r="CE244" s="61" t="s">
        <v>183</v>
      </c>
      <c r="CF244" s="61" t="s">
        <v>133</v>
      </c>
      <c r="CG244" s="61"/>
      <c r="CH244" s="68" t="str">
        <f t="shared" si="21"/>
        <v>24_Operación del Sistema de Gestión Institucional - SGI</v>
      </c>
      <c r="CI244" s="61"/>
      <c r="CJ244" s="61" t="s">
        <v>337</v>
      </c>
      <c r="CK244" s="61" t="s">
        <v>187</v>
      </c>
      <c r="CL244" s="61"/>
      <c r="CM244" s="61"/>
      <c r="CN244" s="61"/>
      <c r="CO244" s="61"/>
      <c r="CP244" s="68" t="str">
        <f t="shared" si="22"/>
        <v>D02_Direccionamiento Estratégico y Planeación
D03_Gestión con valores para resultados</v>
      </c>
      <c r="CQ244" s="61"/>
      <c r="CR244" s="61"/>
      <c r="CS244" s="61"/>
      <c r="CT244" s="61" t="s">
        <v>404</v>
      </c>
      <c r="CU244" s="61"/>
      <c r="CV244" s="61" t="s">
        <v>592</v>
      </c>
      <c r="CW244" s="61"/>
      <c r="CX244" s="61"/>
      <c r="CY244" s="61"/>
      <c r="CZ244" s="61"/>
      <c r="DA244" s="61"/>
      <c r="DB244" s="61"/>
      <c r="DC244" s="61"/>
      <c r="DD244" s="61"/>
      <c r="DE244" s="61"/>
      <c r="DF244" s="61"/>
      <c r="DG244" s="61"/>
      <c r="DH244" s="61"/>
      <c r="DI244" s="61"/>
      <c r="DJ244" s="68" t="str">
        <f t="shared" si="23"/>
        <v>D02_P04_Gestión Presupuestal y eficiencia del gasto público
D03_P06_Fortalecimiento organizacional y simplificación de procesos</v>
      </c>
      <c r="DK244" s="61" t="s">
        <v>160</v>
      </c>
      <c r="DL244" s="61"/>
      <c r="DM244" s="61"/>
      <c r="DN244" s="61"/>
      <c r="DO244" s="61"/>
      <c r="DP244" s="61"/>
      <c r="DQ244" s="61"/>
      <c r="DR244" s="61"/>
      <c r="DS244" s="61"/>
      <c r="DT244" s="61"/>
      <c r="DU244" s="61"/>
      <c r="DV244" s="61"/>
      <c r="DW244" s="61"/>
      <c r="DX244" s="61"/>
      <c r="DY244" s="61"/>
      <c r="DZ244" s="61"/>
      <c r="EA244" s="61"/>
      <c r="EB244" s="61"/>
      <c r="EC244" s="61"/>
      <c r="ED244" s="61"/>
      <c r="EE244" s="61"/>
    </row>
    <row r="245" spans="2:135" s="2" customFormat="1" ht="84" customHeight="1" x14ac:dyDescent="0.3">
      <c r="B245" s="1"/>
      <c r="C245" s="61">
        <v>33621</v>
      </c>
      <c r="D245" s="61" t="s">
        <v>1359</v>
      </c>
      <c r="E245" s="3" t="s">
        <v>1360</v>
      </c>
      <c r="F245" s="61" t="s">
        <v>1361</v>
      </c>
      <c r="G245" s="62" t="str">
        <f t="shared" si="18"/>
        <v>URF2026_NOI_119_Consolidar inventario de contratos que cumplen requisitos para liquidación</v>
      </c>
      <c r="H245" s="63" t="s">
        <v>1362</v>
      </c>
      <c r="I245" s="61" t="s">
        <v>1363</v>
      </c>
      <c r="J245" s="61" t="s">
        <v>1364</v>
      </c>
      <c r="K245" s="61" t="s">
        <v>1340</v>
      </c>
      <c r="L245" s="64" t="s">
        <v>916</v>
      </c>
      <c r="M245" s="64"/>
      <c r="N245" s="65">
        <v>46143</v>
      </c>
      <c r="O245" s="65">
        <v>46264.999305555553</v>
      </c>
      <c r="P245" s="66">
        <f t="shared" si="19"/>
        <v>121.99930555555329</v>
      </c>
      <c r="Q245" s="64" t="s">
        <v>883</v>
      </c>
      <c r="R245" s="64"/>
      <c r="S245" s="67" t="s">
        <v>175</v>
      </c>
      <c r="T245" s="61" t="s">
        <v>1365</v>
      </c>
      <c r="U245" s="100">
        <v>1</v>
      </c>
      <c r="V245" s="63" t="s">
        <v>7</v>
      </c>
      <c r="W245" s="101" t="s">
        <v>218</v>
      </c>
      <c r="X245" s="67" t="s">
        <v>624</v>
      </c>
      <c r="Y245" s="67" t="s">
        <v>625</v>
      </c>
      <c r="Z245" s="67" t="s">
        <v>626</v>
      </c>
      <c r="AA245" s="61" t="s">
        <v>181</v>
      </c>
      <c r="AB245" s="61"/>
      <c r="AC245" s="61" t="s">
        <v>182</v>
      </c>
      <c r="AD245" s="61" t="s">
        <v>1184</v>
      </c>
      <c r="AE245" s="68" t="str">
        <f t="shared" si="20"/>
        <v>Talento Humano
Tecnológicos
Físicos</v>
      </c>
      <c r="AF245" s="61"/>
      <c r="AG245" s="61" t="s">
        <v>183</v>
      </c>
      <c r="AH245" s="61" t="s">
        <v>183</v>
      </c>
      <c r="AI245" s="69">
        <v>0</v>
      </c>
      <c r="AJ245" s="70"/>
      <c r="AK245" s="61" t="s">
        <v>183</v>
      </c>
      <c r="AL245" s="61" t="s">
        <v>183</v>
      </c>
      <c r="AM245" s="69">
        <v>0</v>
      </c>
      <c r="AN245" s="70"/>
      <c r="AO245" s="61" t="s">
        <v>183</v>
      </c>
      <c r="AP245" s="61" t="s">
        <v>183</v>
      </c>
      <c r="AQ245" s="69">
        <v>0</v>
      </c>
      <c r="AR245" s="70"/>
      <c r="AS245" s="61" t="s">
        <v>183</v>
      </c>
      <c r="AT245" s="61" t="s">
        <v>183</v>
      </c>
      <c r="AU245" s="69">
        <v>0</v>
      </c>
      <c r="AV245" s="70"/>
      <c r="AW245" s="61" t="s">
        <v>183</v>
      </c>
      <c r="AX245" s="61" t="s">
        <v>183</v>
      </c>
      <c r="AY245" s="69">
        <v>0</v>
      </c>
      <c r="AZ245" s="70"/>
      <c r="BA245" s="61" t="s">
        <v>183</v>
      </c>
      <c r="BB245" s="61" t="s">
        <v>183</v>
      </c>
      <c r="BC245" s="69">
        <v>0</v>
      </c>
      <c r="BD245" s="61"/>
      <c r="BE245" s="61" t="s">
        <v>183</v>
      </c>
      <c r="BF245" s="61"/>
      <c r="BG245" s="61" t="s">
        <v>183</v>
      </c>
      <c r="BH245" s="61"/>
      <c r="BI245" s="61"/>
      <c r="BJ245" s="61"/>
      <c r="BK245" s="61"/>
      <c r="BL245" s="61"/>
      <c r="BM245" s="61"/>
      <c r="BN245" s="61"/>
      <c r="BO245" s="61"/>
      <c r="BP245" s="61"/>
      <c r="BQ245" s="61" t="s">
        <v>183</v>
      </c>
      <c r="BR245" s="61" t="s">
        <v>183</v>
      </c>
      <c r="BS245" s="61"/>
      <c r="BT245" s="61" t="s">
        <v>183</v>
      </c>
      <c r="BU245" s="61"/>
      <c r="BV245" s="61" t="s">
        <v>183</v>
      </c>
      <c r="BW245" s="61"/>
      <c r="BX245" s="61" t="s">
        <v>183</v>
      </c>
      <c r="BY245" s="61" t="s">
        <v>183</v>
      </c>
      <c r="BZ245" s="61"/>
      <c r="CA245" s="61" t="s">
        <v>183</v>
      </c>
      <c r="CB245" s="61"/>
      <c r="CC245" s="61" t="s">
        <v>183</v>
      </c>
      <c r="CD245" s="61"/>
      <c r="CE245" s="61" t="s">
        <v>183</v>
      </c>
      <c r="CF245" s="61" t="s">
        <v>133</v>
      </c>
      <c r="CG245" s="61"/>
      <c r="CH245" s="68" t="str">
        <f t="shared" si="21"/>
        <v>24_Operación del Sistema de Gestión Institucional - SGI</v>
      </c>
      <c r="CI245" s="61"/>
      <c r="CJ245" s="61" t="s">
        <v>337</v>
      </c>
      <c r="CK245" s="61"/>
      <c r="CL245" s="61"/>
      <c r="CM245" s="61"/>
      <c r="CN245" s="61"/>
      <c r="CO245" s="61"/>
      <c r="CP245" s="68" t="str">
        <f t="shared" si="22"/>
        <v>D02_Direccionamiento Estratégico y Planeación</v>
      </c>
      <c r="CQ245" s="61"/>
      <c r="CR245" s="61"/>
      <c r="CS245" s="61"/>
      <c r="CT245" s="61"/>
      <c r="CU245" s="61" t="s">
        <v>1295</v>
      </c>
      <c r="CV245" s="61"/>
      <c r="CW245" s="61"/>
      <c r="CX245" s="61"/>
      <c r="CY245" s="61"/>
      <c r="CZ245" s="61"/>
      <c r="DA245" s="61"/>
      <c r="DB245" s="61"/>
      <c r="DC245" s="61"/>
      <c r="DD245" s="61"/>
      <c r="DE245" s="61"/>
      <c r="DF245" s="61"/>
      <c r="DG245" s="61"/>
      <c r="DH245" s="61"/>
      <c r="DI245" s="61"/>
      <c r="DJ245" s="68" t="str">
        <f t="shared" si="23"/>
        <v>D02_P05_Compras y Contratación Pública</v>
      </c>
      <c r="DK245" s="61" t="s">
        <v>160</v>
      </c>
      <c r="DL245" s="61"/>
      <c r="DM245" s="61"/>
      <c r="DN245" s="61"/>
      <c r="DO245" s="61"/>
      <c r="DP245" s="61"/>
      <c r="DQ245" s="61"/>
      <c r="DR245" s="61"/>
      <c r="DS245" s="61"/>
      <c r="DT245" s="61"/>
      <c r="DU245" s="61"/>
      <c r="DV245" s="61"/>
      <c r="DW245" s="61"/>
      <c r="DX245" s="61"/>
      <c r="DY245" s="61"/>
      <c r="DZ245" s="61"/>
      <c r="EA245" s="61"/>
      <c r="EB245" s="61"/>
      <c r="EC245" s="61"/>
      <c r="ED245" s="61"/>
      <c r="EE245" s="61"/>
    </row>
    <row r="246" spans="2:135" s="2" customFormat="1" ht="84" customHeight="1" x14ac:dyDescent="0.3">
      <c r="B246" s="1"/>
      <c r="C246" s="61">
        <v>33623</v>
      </c>
      <c r="D246" s="61" t="s">
        <v>1366</v>
      </c>
      <c r="E246" s="3" t="s">
        <v>1367</v>
      </c>
      <c r="F246" s="61" t="s">
        <v>1368</v>
      </c>
      <c r="G246" s="62" t="str">
        <f t="shared" si="18"/>
        <v xml:space="preserve">URF2026_NOI_120_Realizar una jornada de socialización Manual de contratación </v>
      </c>
      <c r="H246" s="63" t="s">
        <v>1369</v>
      </c>
      <c r="I246" s="61" t="s">
        <v>1338</v>
      </c>
      <c r="J246" s="61" t="s">
        <v>1338</v>
      </c>
      <c r="K246" s="61" t="s">
        <v>1340</v>
      </c>
      <c r="L246" s="64" t="s">
        <v>916</v>
      </c>
      <c r="M246" s="64"/>
      <c r="N246" s="65">
        <v>46054</v>
      </c>
      <c r="O246" s="65">
        <v>46142.999305555553</v>
      </c>
      <c r="P246" s="66">
        <f t="shared" si="19"/>
        <v>88.999305555553292</v>
      </c>
      <c r="Q246" s="64" t="s">
        <v>883</v>
      </c>
      <c r="R246" s="64"/>
      <c r="S246" s="67" t="s">
        <v>175</v>
      </c>
      <c r="T246" s="61" t="s">
        <v>1370</v>
      </c>
      <c r="U246" s="100">
        <v>1</v>
      </c>
      <c r="V246" s="63" t="s">
        <v>7</v>
      </c>
      <c r="W246" s="101" t="s">
        <v>218</v>
      </c>
      <c r="X246" s="67" t="s">
        <v>624</v>
      </c>
      <c r="Y246" s="67" t="s">
        <v>625</v>
      </c>
      <c r="Z246" s="67" t="s">
        <v>626</v>
      </c>
      <c r="AA246" s="61" t="s">
        <v>181</v>
      </c>
      <c r="AB246" s="61"/>
      <c r="AC246" s="61" t="s">
        <v>182</v>
      </c>
      <c r="AD246" s="61"/>
      <c r="AE246" s="68" t="str">
        <f t="shared" si="20"/>
        <v>Talento Humano
Tecnológicos</v>
      </c>
      <c r="AF246" s="61"/>
      <c r="AG246" s="61" t="s">
        <v>183</v>
      </c>
      <c r="AH246" s="61" t="s">
        <v>183</v>
      </c>
      <c r="AI246" s="69">
        <v>0</v>
      </c>
      <c r="AJ246" s="70"/>
      <c r="AK246" s="61" t="s">
        <v>183</v>
      </c>
      <c r="AL246" s="61" t="s">
        <v>183</v>
      </c>
      <c r="AM246" s="69">
        <v>0</v>
      </c>
      <c r="AN246" s="70"/>
      <c r="AO246" s="61" t="s">
        <v>183</v>
      </c>
      <c r="AP246" s="61" t="s">
        <v>183</v>
      </c>
      <c r="AQ246" s="69">
        <v>0</v>
      </c>
      <c r="AR246" s="70"/>
      <c r="AS246" s="61" t="s">
        <v>183</v>
      </c>
      <c r="AT246" s="61" t="s">
        <v>183</v>
      </c>
      <c r="AU246" s="69">
        <v>0</v>
      </c>
      <c r="AV246" s="70"/>
      <c r="AW246" s="61" t="s">
        <v>183</v>
      </c>
      <c r="AX246" s="61" t="s">
        <v>183</v>
      </c>
      <c r="AY246" s="69">
        <v>0</v>
      </c>
      <c r="AZ246" s="70"/>
      <c r="BA246" s="61" t="s">
        <v>183</v>
      </c>
      <c r="BB246" s="61" t="s">
        <v>183</v>
      </c>
      <c r="BC246" s="69">
        <v>0</v>
      </c>
      <c r="BD246" s="61"/>
      <c r="BE246" s="61" t="s">
        <v>183</v>
      </c>
      <c r="BF246" s="61"/>
      <c r="BG246" s="61" t="s">
        <v>183</v>
      </c>
      <c r="BH246" s="61" t="s">
        <v>115</v>
      </c>
      <c r="BI246" s="61"/>
      <c r="BJ246" s="61"/>
      <c r="BK246" s="61"/>
      <c r="BL246" s="61" t="s">
        <v>119</v>
      </c>
      <c r="BM246" s="61"/>
      <c r="BN246" s="61"/>
      <c r="BO246" s="61"/>
      <c r="BP246" s="61"/>
      <c r="BQ246" s="61" t="s">
        <v>183</v>
      </c>
      <c r="BR246" s="61" t="s">
        <v>183</v>
      </c>
      <c r="BS246" s="61"/>
      <c r="BT246" s="61" t="s">
        <v>183</v>
      </c>
      <c r="BU246" s="61"/>
      <c r="BV246" s="61" t="s">
        <v>183</v>
      </c>
      <c r="BW246" s="61"/>
      <c r="BX246" s="61" t="s">
        <v>183</v>
      </c>
      <c r="BY246" s="61" t="s">
        <v>183</v>
      </c>
      <c r="BZ246" s="61"/>
      <c r="CA246" s="61" t="s">
        <v>183</v>
      </c>
      <c r="CB246" s="61"/>
      <c r="CC246" s="61" t="s">
        <v>183</v>
      </c>
      <c r="CD246" s="61"/>
      <c r="CE246" s="61" t="s">
        <v>183</v>
      </c>
      <c r="CF246" s="61" t="s">
        <v>133</v>
      </c>
      <c r="CG246" s="61"/>
      <c r="CH246" s="68" t="str">
        <f t="shared" si="21"/>
        <v>09_Plan Anual de Adquisiciones - PAA
13_Plan Institucional de Capacitación - PIC
24_Operación del Sistema de Gestión Institucional - SGI</v>
      </c>
      <c r="CI246" s="61"/>
      <c r="CJ246" s="61" t="s">
        <v>337</v>
      </c>
      <c r="CK246" s="61"/>
      <c r="CL246" s="61"/>
      <c r="CM246" s="61"/>
      <c r="CN246" s="61"/>
      <c r="CO246" s="61"/>
      <c r="CP246" s="68" t="str">
        <f t="shared" si="22"/>
        <v>D02_Direccionamiento Estratégico y Planeación</v>
      </c>
      <c r="CQ246" s="61"/>
      <c r="CR246" s="61"/>
      <c r="CS246" s="61"/>
      <c r="CT246" s="61"/>
      <c r="CU246" s="61" t="s">
        <v>1295</v>
      </c>
      <c r="CV246" s="61"/>
      <c r="CW246" s="61"/>
      <c r="CX246" s="61"/>
      <c r="CY246" s="61"/>
      <c r="CZ246" s="61"/>
      <c r="DA246" s="61"/>
      <c r="DB246" s="61"/>
      <c r="DC246" s="61"/>
      <c r="DD246" s="61"/>
      <c r="DE246" s="61"/>
      <c r="DF246" s="61"/>
      <c r="DG246" s="61"/>
      <c r="DH246" s="61"/>
      <c r="DI246" s="61"/>
      <c r="DJ246" s="68" t="str">
        <f t="shared" si="23"/>
        <v>D02_P05_Compras y Contratación Pública</v>
      </c>
      <c r="DK246" s="61" t="s">
        <v>160</v>
      </c>
      <c r="DL246" s="61"/>
      <c r="DM246" s="61"/>
      <c r="DN246" s="61"/>
      <c r="DO246" s="61"/>
      <c r="DP246" s="61"/>
      <c r="DQ246" s="61"/>
      <c r="DR246" s="61"/>
      <c r="DS246" s="61"/>
      <c r="DT246" s="61"/>
      <c r="DU246" s="61"/>
      <c r="DV246" s="61"/>
      <c r="DW246" s="61"/>
      <c r="DX246" s="61"/>
      <c r="DY246" s="61"/>
      <c r="DZ246" s="61"/>
      <c r="EA246" s="61"/>
      <c r="EB246" s="61"/>
      <c r="EC246" s="61"/>
      <c r="ED246" s="61"/>
      <c r="EE246" s="61"/>
    </row>
    <row r="247" spans="2:135" s="2" customFormat="1" ht="84" customHeight="1" x14ac:dyDescent="0.3">
      <c r="B247" s="1"/>
      <c r="C247" s="61">
        <v>33625</v>
      </c>
      <c r="D247" s="61" t="s">
        <v>1371</v>
      </c>
      <c r="E247" s="3" t="s">
        <v>1372</v>
      </c>
      <c r="F247" s="61" t="s">
        <v>1373</v>
      </c>
      <c r="G247" s="62" t="str">
        <f t="shared" si="18"/>
        <v>URF2026_NEI_121_Documentar la necesidad de una herramienta que facilite el control, seguimiento y trazabilidad de los bienes</v>
      </c>
      <c r="H247" s="63" t="s">
        <v>1374</v>
      </c>
      <c r="I247" s="61" t="s">
        <v>1375</v>
      </c>
      <c r="J247" s="61" t="s">
        <v>1375</v>
      </c>
      <c r="K247" s="61" t="s">
        <v>1340</v>
      </c>
      <c r="L247" s="64" t="s">
        <v>1250</v>
      </c>
      <c r="M247" s="64"/>
      <c r="N247" s="65">
        <v>46024</v>
      </c>
      <c r="O247" s="65">
        <v>46142.999305555553</v>
      </c>
      <c r="P247" s="66">
        <f t="shared" si="19"/>
        <v>118.99930555555329</v>
      </c>
      <c r="Q247" s="64" t="s">
        <v>883</v>
      </c>
      <c r="R247" s="64"/>
      <c r="S247" s="67"/>
      <c r="T247" s="61"/>
      <c r="U247" s="100">
        <v>1</v>
      </c>
      <c r="V247" s="63" t="s">
        <v>6</v>
      </c>
      <c r="W247" s="101" t="s">
        <v>218</v>
      </c>
      <c r="X247" s="67" t="s">
        <v>624</v>
      </c>
      <c r="Y247" s="67" t="s">
        <v>625</v>
      </c>
      <c r="Z247" s="67" t="s">
        <v>626</v>
      </c>
      <c r="AA247" s="61" t="s">
        <v>181</v>
      </c>
      <c r="AB247" s="61"/>
      <c r="AC247" s="61" t="s">
        <v>182</v>
      </c>
      <c r="AD247" s="61"/>
      <c r="AE247" s="68" t="str">
        <f t="shared" si="20"/>
        <v>Talento Humano
Tecnológicos</v>
      </c>
      <c r="AF247" s="61"/>
      <c r="AG247" s="61" t="s">
        <v>183</v>
      </c>
      <c r="AH247" s="61" t="s">
        <v>183</v>
      </c>
      <c r="AI247" s="69">
        <v>0</v>
      </c>
      <c r="AJ247" s="70"/>
      <c r="AK247" s="61" t="s">
        <v>183</v>
      </c>
      <c r="AL247" s="61" t="s">
        <v>183</v>
      </c>
      <c r="AM247" s="69">
        <v>0</v>
      </c>
      <c r="AN247" s="70"/>
      <c r="AO247" s="61" t="s">
        <v>183</v>
      </c>
      <c r="AP247" s="61" t="s">
        <v>183</v>
      </c>
      <c r="AQ247" s="69">
        <v>0</v>
      </c>
      <c r="AR247" s="70"/>
      <c r="AS247" s="61" t="s">
        <v>183</v>
      </c>
      <c r="AT247" s="61" t="s">
        <v>183</v>
      </c>
      <c r="AU247" s="69">
        <v>0</v>
      </c>
      <c r="AV247" s="70"/>
      <c r="AW247" s="61" t="s">
        <v>183</v>
      </c>
      <c r="AX247" s="61" t="s">
        <v>183</v>
      </c>
      <c r="AY247" s="69">
        <v>0</v>
      </c>
      <c r="AZ247" s="70"/>
      <c r="BA247" s="61" t="s">
        <v>183</v>
      </c>
      <c r="BB247" s="61" t="s">
        <v>183</v>
      </c>
      <c r="BC247" s="69">
        <v>0</v>
      </c>
      <c r="BD247" s="61"/>
      <c r="BE247" s="61" t="s">
        <v>183</v>
      </c>
      <c r="BF247" s="61"/>
      <c r="BG247" s="61" t="s">
        <v>183</v>
      </c>
      <c r="BH247" s="61"/>
      <c r="BI247" s="61"/>
      <c r="BJ247" s="61"/>
      <c r="BK247" s="61"/>
      <c r="BL247" s="61"/>
      <c r="BM247" s="61"/>
      <c r="BN247" s="61"/>
      <c r="BO247" s="61"/>
      <c r="BP247" s="61"/>
      <c r="BQ247" s="61" t="s">
        <v>183</v>
      </c>
      <c r="BR247" s="61" t="s">
        <v>183</v>
      </c>
      <c r="BS247" s="61"/>
      <c r="BT247" s="61" t="s">
        <v>183</v>
      </c>
      <c r="BU247" s="61"/>
      <c r="BV247" s="61" t="s">
        <v>183</v>
      </c>
      <c r="BW247" s="61"/>
      <c r="BX247" s="61" t="s">
        <v>183</v>
      </c>
      <c r="BY247" s="61" t="s">
        <v>183</v>
      </c>
      <c r="BZ247" s="61"/>
      <c r="CA247" s="61" t="s">
        <v>183</v>
      </c>
      <c r="CB247" s="61"/>
      <c r="CC247" s="61" t="s">
        <v>183</v>
      </c>
      <c r="CD247" s="61"/>
      <c r="CE247" s="61" t="s">
        <v>183</v>
      </c>
      <c r="CF247" s="61" t="s">
        <v>133</v>
      </c>
      <c r="CG247" s="61"/>
      <c r="CH247" s="68" t="str">
        <f t="shared" si="21"/>
        <v>24_Operación del Sistema de Gestión Institucional - SGI</v>
      </c>
      <c r="CI247" s="61"/>
      <c r="CJ247" s="61"/>
      <c r="CK247" s="61" t="s">
        <v>187</v>
      </c>
      <c r="CL247" s="61"/>
      <c r="CM247" s="61"/>
      <c r="CN247" s="61" t="s">
        <v>447</v>
      </c>
      <c r="CO247" s="61"/>
      <c r="CP247" s="68" t="str">
        <f t="shared" si="22"/>
        <v>D03_Gestión con valores para resultados
D06_Gestión del conocimiento y la innovación</v>
      </c>
      <c r="CQ247" s="61"/>
      <c r="CR247" s="61"/>
      <c r="CS247" s="61"/>
      <c r="CT247" s="61"/>
      <c r="CU247" s="61"/>
      <c r="CV247" s="61" t="s">
        <v>592</v>
      </c>
      <c r="CW247" s="61" t="s">
        <v>764</v>
      </c>
      <c r="CX247" s="61"/>
      <c r="CY247" s="61"/>
      <c r="CZ247" s="61"/>
      <c r="DA247" s="61"/>
      <c r="DB247" s="61"/>
      <c r="DC247" s="61"/>
      <c r="DD247" s="61"/>
      <c r="DE247" s="61"/>
      <c r="DF247" s="61"/>
      <c r="DG247" s="61"/>
      <c r="DH247" s="61" t="s">
        <v>448</v>
      </c>
      <c r="DI247" s="61"/>
      <c r="DJ247" s="68" t="str">
        <f t="shared" si="23"/>
        <v>D03_P06_Fortalecimiento organizacional y simplificación de procesos
D03_P07_Gobierno Digital
D06_P18_Gestión del conocimiento y la innovación</v>
      </c>
      <c r="DK247" s="61" t="s">
        <v>160</v>
      </c>
      <c r="DL247" s="61"/>
      <c r="DM247" s="61"/>
      <c r="DN247" s="61"/>
      <c r="DO247" s="61"/>
      <c r="DP247" s="61"/>
      <c r="DQ247" s="61"/>
      <c r="DR247" s="61"/>
      <c r="DS247" s="61"/>
      <c r="DT247" s="61"/>
      <c r="DU247" s="61"/>
      <c r="DV247" s="61"/>
      <c r="DW247" s="61"/>
      <c r="DX247" s="61"/>
      <c r="DY247" s="61"/>
      <c r="DZ247" s="61"/>
      <c r="EA247" s="61"/>
      <c r="EB247" s="61"/>
      <c r="EC247" s="61"/>
      <c r="ED247" s="61"/>
      <c r="EE247" s="61"/>
    </row>
    <row r="248" spans="2:135" s="2" customFormat="1" ht="84" customHeight="1" x14ac:dyDescent="0.3">
      <c r="B248" s="1"/>
      <c r="C248" s="61">
        <v>33555</v>
      </c>
      <c r="D248" s="61" t="s">
        <v>1376</v>
      </c>
      <c r="E248" s="3" t="s">
        <v>1377</v>
      </c>
      <c r="F248" s="61" t="s">
        <v>1378</v>
      </c>
      <c r="G248" s="62" t="str">
        <f t="shared" si="18"/>
        <v>URF2026_NOP_122_01_Evaluar a los servidores que prestan servicio al ciudadano_RV_primer semestre</v>
      </c>
      <c r="H248" s="63" t="s">
        <v>1379</v>
      </c>
      <c r="I248" s="61" t="s">
        <v>1380</v>
      </c>
      <c r="J248" s="61" t="s">
        <v>1381</v>
      </c>
      <c r="K248" s="61" t="s">
        <v>1382</v>
      </c>
      <c r="L248" s="64" t="s">
        <v>1383</v>
      </c>
      <c r="M248" s="64" t="s">
        <v>1384</v>
      </c>
      <c r="N248" s="65">
        <v>46204</v>
      </c>
      <c r="O248" s="65">
        <v>46235.999305555553</v>
      </c>
      <c r="P248" s="66">
        <f t="shared" si="19"/>
        <v>31.999305555553292</v>
      </c>
      <c r="Q248" s="64" t="s">
        <v>1385</v>
      </c>
      <c r="R248" s="64" t="s">
        <v>1383</v>
      </c>
      <c r="S248" s="67" t="s">
        <v>175</v>
      </c>
      <c r="T248" s="61" t="s">
        <v>1386</v>
      </c>
      <c r="U248" s="100">
        <v>0.5</v>
      </c>
      <c r="V248" s="63" t="s">
        <v>7</v>
      </c>
      <c r="W248" s="101" t="s">
        <v>177</v>
      </c>
      <c r="X248" s="67" t="s">
        <v>178</v>
      </c>
      <c r="Y248" s="67" t="s">
        <v>179</v>
      </c>
      <c r="Z248" s="67" t="s">
        <v>1387</v>
      </c>
      <c r="AA248" s="61" t="s">
        <v>181</v>
      </c>
      <c r="AB248" s="61"/>
      <c r="AC248" s="61" t="s">
        <v>182</v>
      </c>
      <c r="AD248" s="61" t="s">
        <v>1184</v>
      </c>
      <c r="AE248" s="68" t="str">
        <f t="shared" si="20"/>
        <v>Talento Humano
Tecnológicos
Físicos</v>
      </c>
      <c r="AF248" s="61"/>
      <c r="AG248" s="61" t="s">
        <v>183</v>
      </c>
      <c r="AH248" s="61" t="s">
        <v>183</v>
      </c>
      <c r="AI248" s="69">
        <v>0</v>
      </c>
      <c r="AJ248" s="70"/>
      <c r="AK248" s="61" t="s">
        <v>183</v>
      </c>
      <c r="AL248" s="61" t="s">
        <v>183</v>
      </c>
      <c r="AM248" s="69">
        <v>0</v>
      </c>
      <c r="AN248" s="70"/>
      <c r="AO248" s="61" t="s">
        <v>183</v>
      </c>
      <c r="AP248" s="61" t="s">
        <v>183</v>
      </c>
      <c r="AQ248" s="69">
        <v>0</v>
      </c>
      <c r="AR248" s="70"/>
      <c r="AS248" s="61" t="s">
        <v>183</v>
      </c>
      <c r="AT248" s="61" t="s">
        <v>183</v>
      </c>
      <c r="AU248" s="69">
        <v>0</v>
      </c>
      <c r="AV248" s="70"/>
      <c r="AW248" s="61" t="s">
        <v>183</v>
      </c>
      <c r="AX248" s="61" t="s">
        <v>183</v>
      </c>
      <c r="AY248" s="69">
        <v>0</v>
      </c>
      <c r="AZ248" s="70"/>
      <c r="BA248" s="61" t="s">
        <v>183</v>
      </c>
      <c r="BB248" s="61" t="s">
        <v>183</v>
      </c>
      <c r="BC248" s="69">
        <v>0</v>
      </c>
      <c r="BD248" s="61"/>
      <c r="BE248" s="61" t="s">
        <v>183</v>
      </c>
      <c r="BF248" s="61"/>
      <c r="BG248" s="61" t="s">
        <v>183</v>
      </c>
      <c r="BH248" s="61"/>
      <c r="BI248" s="61"/>
      <c r="BJ248" s="61"/>
      <c r="BK248" s="61"/>
      <c r="BL248" s="61"/>
      <c r="BM248" s="61"/>
      <c r="BN248" s="61"/>
      <c r="BO248" s="61"/>
      <c r="BP248" s="61"/>
      <c r="BQ248" s="61" t="s">
        <v>183</v>
      </c>
      <c r="BR248" s="61" t="s">
        <v>183</v>
      </c>
      <c r="BS248" s="61"/>
      <c r="BT248" s="61" t="s">
        <v>183</v>
      </c>
      <c r="BU248" s="61"/>
      <c r="BV248" s="61" t="s">
        <v>183</v>
      </c>
      <c r="BW248" s="61" t="s">
        <v>54</v>
      </c>
      <c r="BX248" s="61" t="s">
        <v>1388</v>
      </c>
      <c r="BY248" s="61" t="s">
        <v>1389</v>
      </c>
      <c r="BZ248" s="61"/>
      <c r="CA248" s="61" t="s">
        <v>183</v>
      </c>
      <c r="CB248" s="61"/>
      <c r="CC248" s="61" t="s">
        <v>183</v>
      </c>
      <c r="CD248" s="61"/>
      <c r="CE248" s="61" t="s">
        <v>183</v>
      </c>
      <c r="CF248" s="61" t="s">
        <v>133</v>
      </c>
      <c r="CG248" s="61"/>
      <c r="CH248" s="68" t="str">
        <f t="shared" si="21"/>
        <v>20_Estrategia de relación con el Ciudadano -ERV
24_Operación del Sistema de Gestión Institucional - SGI</v>
      </c>
      <c r="CI248" s="61"/>
      <c r="CJ248" s="61"/>
      <c r="CK248" s="61" t="s">
        <v>187</v>
      </c>
      <c r="CL248" s="61"/>
      <c r="CM248" s="61"/>
      <c r="CN248" s="61"/>
      <c r="CO248" s="61"/>
      <c r="CP248" s="68" t="str">
        <f t="shared" si="22"/>
        <v>D03_Gestión con valores para resultados</v>
      </c>
      <c r="CQ248" s="61"/>
      <c r="CR248" s="61"/>
      <c r="CS248" s="61"/>
      <c r="CT248" s="61"/>
      <c r="CU248" s="61"/>
      <c r="CV248" s="61"/>
      <c r="CW248" s="61"/>
      <c r="CX248" s="61"/>
      <c r="CY248" s="61"/>
      <c r="CZ248" s="61"/>
      <c r="DA248" s="61" t="s">
        <v>837</v>
      </c>
      <c r="DB248" s="61"/>
      <c r="DC248" s="61"/>
      <c r="DD248" s="61"/>
      <c r="DE248" s="61"/>
      <c r="DF248" s="61"/>
      <c r="DG248" s="61"/>
      <c r="DH248" s="61"/>
      <c r="DI248" s="61"/>
      <c r="DJ248" s="68" t="str">
        <f t="shared" si="23"/>
        <v>D03_P11_Servicio al ciudadano</v>
      </c>
      <c r="DK248" s="61" t="s">
        <v>160</v>
      </c>
      <c r="DL248" s="61"/>
      <c r="DM248" s="61"/>
      <c r="DN248" s="61"/>
      <c r="DO248" s="61"/>
      <c r="DP248" s="61"/>
      <c r="DQ248" s="61"/>
      <c r="DR248" s="61"/>
      <c r="DS248" s="61"/>
      <c r="DT248" s="61"/>
      <c r="DU248" s="61"/>
      <c r="DV248" s="61"/>
      <c r="DW248" s="61"/>
      <c r="DX248" s="61"/>
      <c r="DY248" s="61"/>
      <c r="DZ248" s="61"/>
      <c r="EA248" s="61"/>
      <c r="EB248" s="61"/>
      <c r="EC248" s="61"/>
      <c r="ED248" s="61"/>
      <c r="EE248" s="61"/>
    </row>
    <row r="249" spans="2:135" s="2" customFormat="1" ht="84" customHeight="1" x14ac:dyDescent="0.3">
      <c r="B249" s="1"/>
      <c r="C249" s="61">
        <v>33557</v>
      </c>
      <c r="D249" s="61" t="s">
        <v>1390</v>
      </c>
      <c r="E249" s="3" t="s">
        <v>1391</v>
      </c>
      <c r="F249" s="61" t="s">
        <v>1392</v>
      </c>
      <c r="G249" s="62" t="str">
        <f t="shared" si="18"/>
        <v>URF2026_NOP_122_02_Evaluar a los servidores que prestan servicio al ciudadano_RV_Segundo semestre_2025</v>
      </c>
      <c r="H249" s="63" t="s">
        <v>1379</v>
      </c>
      <c r="I249" s="61" t="s">
        <v>1393</v>
      </c>
      <c r="J249" s="61" t="s">
        <v>1381</v>
      </c>
      <c r="K249" s="61" t="s">
        <v>1382</v>
      </c>
      <c r="L249" s="64" t="s">
        <v>1383</v>
      </c>
      <c r="M249" s="64" t="s">
        <v>1384</v>
      </c>
      <c r="N249" s="65">
        <v>46037</v>
      </c>
      <c r="O249" s="65">
        <v>46111.999305555553</v>
      </c>
      <c r="P249" s="66">
        <f t="shared" si="19"/>
        <v>74.999305555553292</v>
      </c>
      <c r="Q249" s="64" t="s">
        <v>1385</v>
      </c>
      <c r="R249" s="64" t="s">
        <v>1383</v>
      </c>
      <c r="S249" s="67" t="s">
        <v>175</v>
      </c>
      <c r="T249" s="61" t="s">
        <v>1386</v>
      </c>
      <c r="U249" s="100">
        <v>0.5</v>
      </c>
      <c r="V249" s="63" t="s">
        <v>7</v>
      </c>
      <c r="W249" s="101" t="s">
        <v>177</v>
      </c>
      <c r="X249" s="67" t="s">
        <v>178</v>
      </c>
      <c r="Y249" s="67" t="s">
        <v>179</v>
      </c>
      <c r="Z249" s="67" t="s">
        <v>1387</v>
      </c>
      <c r="AA249" s="61" t="s">
        <v>181</v>
      </c>
      <c r="AB249" s="61"/>
      <c r="AC249" s="61" t="s">
        <v>182</v>
      </c>
      <c r="AD249" s="61" t="s">
        <v>1184</v>
      </c>
      <c r="AE249" s="68" t="str">
        <f t="shared" si="20"/>
        <v>Talento Humano
Tecnológicos
Físicos</v>
      </c>
      <c r="AF249" s="61"/>
      <c r="AG249" s="61" t="s">
        <v>183</v>
      </c>
      <c r="AH249" s="61" t="s">
        <v>183</v>
      </c>
      <c r="AI249" s="69">
        <v>0</v>
      </c>
      <c r="AJ249" s="70"/>
      <c r="AK249" s="61" t="s">
        <v>183</v>
      </c>
      <c r="AL249" s="61" t="s">
        <v>183</v>
      </c>
      <c r="AM249" s="69">
        <v>0</v>
      </c>
      <c r="AN249" s="70"/>
      <c r="AO249" s="61" t="s">
        <v>183</v>
      </c>
      <c r="AP249" s="61" t="s">
        <v>183</v>
      </c>
      <c r="AQ249" s="69">
        <v>0</v>
      </c>
      <c r="AR249" s="70"/>
      <c r="AS249" s="61" t="s">
        <v>183</v>
      </c>
      <c r="AT249" s="61" t="s">
        <v>183</v>
      </c>
      <c r="AU249" s="69">
        <v>0</v>
      </c>
      <c r="AV249" s="70"/>
      <c r="AW249" s="61" t="s">
        <v>183</v>
      </c>
      <c r="AX249" s="61" t="s">
        <v>183</v>
      </c>
      <c r="AY249" s="69">
        <v>0</v>
      </c>
      <c r="AZ249" s="70"/>
      <c r="BA249" s="61" t="s">
        <v>183</v>
      </c>
      <c r="BB249" s="61" t="s">
        <v>183</v>
      </c>
      <c r="BC249" s="69">
        <v>0</v>
      </c>
      <c r="BD249" s="61"/>
      <c r="BE249" s="61" t="s">
        <v>183</v>
      </c>
      <c r="BF249" s="61"/>
      <c r="BG249" s="61" t="s">
        <v>183</v>
      </c>
      <c r="BH249" s="61"/>
      <c r="BI249" s="61"/>
      <c r="BJ249" s="61"/>
      <c r="BK249" s="61"/>
      <c r="BL249" s="61"/>
      <c r="BM249" s="61"/>
      <c r="BN249" s="61"/>
      <c r="BO249" s="61"/>
      <c r="BP249" s="61"/>
      <c r="BQ249" s="61" t="s">
        <v>183</v>
      </c>
      <c r="BR249" s="61" t="s">
        <v>183</v>
      </c>
      <c r="BS249" s="61"/>
      <c r="BT249" s="61" t="s">
        <v>183</v>
      </c>
      <c r="BU249" s="61"/>
      <c r="BV249" s="61" t="s">
        <v>183</v>
      </c>
      <c r="BW249" s="61" t="s">
        <v>54</v>
      </c>
      <c r="BX249" s="61" t="s">
        <v>1388</v>
      </c>
      <c r="BY249" s="61" t="s">
        <v>1389</v>
      </c>
      <c r="BZ249" s="61"/>
      <c r="CA249" s="61" t="s">
        <v>183</v>
      </c>
      <c r="CB249" s="61"/>
      <c r="CC249" s="61" t="s">
        <v>183</v>
      </c>
      <c r="CD249" s="61"/>
      <c r="CE249" s="61" t="s">
        <v>183</v>
      </c>
      <c r="CF249" s="61" t="s">
        <v>133</v>
      </c>
      <c r="CG249" s="61"/>
      <c r="CH249" s="68" t="str">
        <f t="shared" si="21"/>
        <v>20_Estrategia de relación con el Ciudadano -ERV
24_Operación del Sistema de Gestión Institucional - SGI</v>
      </c>
      <c r="CI249" s="61"/>
      <c r="CJ249" s="61"/>
      <c r="CK249" s="61" t="s">
        <v>187</v>
      </c>
      <c r="CL249" s="61"/>
      <c r="CM249" s="61"/>
      <c r="CN249" s="61"/>
      <c r="CO249" s="61"/>
      <c r="CP249" s="68" t="str">
        <f t="shared" si="22"/>
        <v>D03_Gestión con valores para resultados</v>
      </c>
      <c r="CQ249" s="61"/>
      <c r="CR249" s="61"/>
      <c r="CS249" s="61"/>
      <c r="CT249" s="61"/>
      <c r="CU249" s="61"/>
      <c r="CV249" s="61"/>
      <c r="CW249" s="61"/>
      <c r="CX249" s="61"/>
      <c r="CY249" s="61"/>
      <c r="CZ249" s="61"/>
      <c r="DA249" s="61" t="s">
        <v>837</v>
      </c>
      <c r="DB249" s="61"/>
      <c r="DC249" s="61"/>
      <c r="DD249" s="61"/>
      <c r="DE249" s="61"/>
      <c r="DF249" s="61"/>
      <c r="DG249" s="61"/>
      <c r="DH249" s="61"/>
      <c r="DI249" s="61"/>
      <c r="DJ249" s="68" t="str">
        <f t="shared" si="23"/>
        <v>D03_P11_Servicio al ciudadano</v>
      </c>
      <c r="DK249" s="61" t="s">
        <v>160</v>
      </c>
      <c r="DL249" s="61"/>
      <c r="DM249" s="61"/>
      <c r="DN249" s="61"/>
      <c r="DO249" s="61"/>
      <c r="DP249" s="61"/>
      <c r="DQ249" s="61"/>
      <c r="DR249" s="61"/>
      <c r="DS249" s="61"/>
      <c r="DT249" s="61"/>
      <c r="DU249" s="61"/>
      <c r="DV249" s="61"/>
      <c r="DW249" s="61"/>
      <c r="DX249" s="61"/>
      <c r="DY249" s="61"/>
      <c r="DZ249" s="61"/>
      <c r="EA249" s="61"/>
      <c r="EB249" s="61"/>
      <c r="EC249" s="61"/>
      <c r="ED249" s="61"/>
      <c r="EE249" s="61"/>
    </row>
    <row r="250" spans="2:135" s="2" customFormat="1" ht="84" customHeight="1" x14ac:dyDescent="0.3">
      <c r="B250" s="1"/>
      <c r="C250" s="61">
        <v>33559</v>
      </c>
      <c r="D250" s="61" t="s">
        <v>1394</v>
      </c>
      <c r="E250" s="3" t="s">
        <v>1395</v>
      </c>
      <c r="F250" s="61" t="s">
        <v>1396</v>
      </c>
      <c r="G250" s="62" t="str">
        <f t="shared" si="18"/>
        <v>URF2026_NOI_123_Reportar participación en el festival Juntémonos para tejer lo público durante la vigencia 2026</v>
      </c>
      <c r="H250" s="63" t="s">
        <v>1397</v>
      </c>
      <c r="I250" s="61" t="s">
        <v>1398</v>
      </c>
      <c r="J250" s="61" t="s">
        <v>1399</v>
      </c>
      <c r="K250" s="61" t="s">
        <v>1382</v>
      </c>
      <c r="L250" s="64" t="s">
        <v>1383</v>
      </c>
      <c r="M250" s="64" t="s">
        <v>835</v>
      </c>
      <c r="N250" s="65">
        <v>46296</v>
      </c>
      <c r="O250" s="65">
        <v>46371.999305555553</v>
      </c>
      <c r="P250" s="66">
        <f t="shared" si="19"/>
        <v>75.999305555553292</v>
      </c>
      <c r="Q250" s="64" t="s">
        <v>1385</v>
      </c>
      <c r="R250" s="64" t="s">
        <v>1383</v>
      </c>
      <c r="S250" s="67" t="s">
        <v>333</v>
      </c>
      <c r="T250" s="61" t="s">
        <v>1400</v>
      </c>
      <c r="U250" s="100">
        <v>1</v>
      </c>
      <c r="V250" s="63" t="s">
        <v>7</v>
      </c>
      <c r="W250" s="101" t="s">
        <v>218</v>
      </c>
      <c r="X250" s="67" t="s">
        <v>178</v>
      </c>
      <c r="Y250" s="67" t="s">
        <v>179</v>
      </c>
      <c r="Z250" s="67" t="s">
        <v>1387</v>
      </c>
      <c r="AA250" s="61" t="s">
        <v>181</v>
      </c>
      <c r="AB250" s="61" t="s">
        <v>1060</v>
      </c>
      <c r="AC250" s="61" t="s">
        <v>182</v>
      </c>
      <c r="AD250" s="61" t="s">
        <v>1184</v>
      </c>
      <c r="AE250" s="68" t="str">
        <f t="shared" si="20"/>
        <v>Talento Humano
Financieros
Tecnológicos
Físicos</v>
      </c>
      <c r="AF250" s="61"/>
      <c r="AG250" s="61" t="s">
        <v>183</v>
      </c>
      <c r="AH250" s="61" t="s">
        <v>183</v>
      </c>
      <c r="AI250" s="69">
        <v>0</v>
      </c>
      <c r="AJ250" s="70"/>
      <c r="AK250" s="61" t="s">
        <v>183</v>
      </c>
      <c r="AL250" s="61" t="s">
        <v>183</v>
      </c>
      <c r="AM250" s="69">
        <v>0</v>
      </c>
      <c r="AN250" s="70"/>
      <c r="AO250" s="61" t="s">
        <v>183</v>
      </c>
      <c r="AP250" s="61" t="s">
        <v>183</v>
      </c>
      <c r="AQ250" s="69">
        <v>0</v>
      </c>
      <c r="AR250" s="70"/>
      <c r="AS250" s="61" t="s">
        <v>183</v>
      </c>
      <c r="AT250" s="61" t="s">
        <v>183</v>
      </c>
      <c r="AU250" s="69">
        <v>0</v>
      </c>
      <c r="AV250" s="70"/>
      <c r="AW250" s="61" t="s">
        <v>183</v>
      </c>
      <c r="AX250" s="61" t="s">
        <v>183</v>
      </c>
      <c r="AY250" s="69">
        <v>0</v>
      </c>
      <c r="AZ250" s="70"/>
      <c r="BA250" s="61" t="s">
        <v>183</v>
      </c>
      <c r="BB250" s="61" t="s">
        <v>183</v>
      </c>
      <c r="BC250" s="69">
        <v>0</v>
      </c>
      <c r="BD250" s="61"/>
      <c r="BE250" s="61" t="s">
        <v>183</v>
      </c>
      <c r="BF250" s="61"/>
      <c r="BG250" s="61" t="s">
        <v>183</v>
      </c>
      <c r="BH250" s="61"/>
      <c r="BI250" s="61"/>
      <c r="BJ250" s="61"/>
      <c r="BK250" s="61"/>
      <c r="BL250" s="61"/>
      <c r="BM250" s="61"/>
      <c r="BN250" s="61"/>
      <c r="BO250" s="61"/>
      <c r="BP250" s="61" t="s">
        <v>52</v>
      </c>
      <c r="BQ250" s="61" t="s">
        <v>184</v>
      </c>
      <c r="BR250" s="61" t="s">
        <v>401</v>
      </c>
      <c r="BS250" s="61"/>
      <c r="BT250" s="61" t="s">
        <v>183</v>
      </c>
      <c r="BU250" s="61"/>
      <c r="BV250" s="61" t="s">
        <v>183</v>
      </c>
      <c r="BW250" s="61" t="s">
        <v>54</v>
      </c>
      <c r="BX250" s="61" t="s">
        <v>1401</v>
      </c>
      <c r="BY250" s="61" t="s">
        <v>1402</v>
      </c>
      <c r="BZ250" s="61"/>
      <c r="CA250" s="61" t="s">
        <v>183</v>
      </c>
      <c r="CB250" s="61"/>
      <c r="CC250" s="61" t="s">
        <v>183</v>
      </c>
      <c r="CD250" s="61"/>
      <c r="CE250" s="61" t="s">
        <v>183</v>
      </c>
      <c r="CF250" s="61" t="s">
        <v>133</v>
      </c>
      <c r="CG250" s="61"/>
      <c r="CH250" s="68" t="str">
        <f t="shared" si="21"/>
        <v>17_Programas de transparencia y ética pública - PTEP
20_Estrategia de relación con el Ciudadano -ERV
24_Operación del Sistema de Gestión Institucional - SGI</v>
      </c>
      <c r="CI250" s="61"/>
      <c r="CJ250" s="61"/>
      <c r="CK250" s="61" t="s">
        <v>187</v>
      </c>
      <c r="CL250" s="61"/>
      <c r="CM250" s="61" t="s">
        <v>188</v>
      </c>
      <c r="CN250" s="61"/>
      <c r="CO250" s="61"/>
      <c r="CP250" s="68" t="str">
        <f t="shared" si="22"/>
        <v>D03_Gestión con valores para resultados
D05_Información y comunicación</v>
      </c>
      <c r="CQ250" s="61"/>
      <c r="CR250" s="61"/>
      <c r="CS250" s="61"/>
      <c r="CT250" s="61"/>
      <c r="CU250" s="61"/>
      <c r="CV250" s="61"/>
      <c r="CW250" s="61"/>
      <c r="CX250" s="61"/>
      <c r="CY250" s="61"/>
      <c r="CZ250" s="61"/>
      <c r="DA250" s="61"/>
      <c r="DB250" s="61"/>
      <c r="DC250" s="61" t="s">
        <v>189</v>
      </c>
      <c r="DD250" s="61"/>
      <c r="DE250" s="61" t="s">
        <v>190</v>
      </c>
      <c r="DF250" s="61"/>
      <c r="DG250" s="61"/>
      <c r="DH250" s="61"/>
      <c r="DI250" s="61"/>
      <c r="DJ250" s="68" t="str">
        <f t="shared" si="23"/>
        <v>D03_P13_Participación ciudadana en la gestión pública
D05_P15_Transparencia, acceso a la información pública y lucha contra la corrupción</v>
      </c>
      <c r="DK250" s="61" t="s">
        <v>160</v>
      </c>
      <c r="DL250" s="61"/>
      <c r="DM250" s="61"/>
      <c r="DN250" s="61"/>
      <c r="DO250" s="61"/>
      <c r="DP250" s="61"/>
      <c r="DQ250" s="61"/>
      <c r="DR250" s="61"/>
      <c r="DS250" s="61"/>
      <c r="DT250" s="61"/>
      <c r="DU250" s="61"/>
      <c r="DV250" s="61"/>
      <c r="DW250" s="61"/>
      <c r="DX250" s="61"/>
      <c r="DY250" s="61"/>
      <c r="DZ250" s="61"/>
      <c r="EA250" s="61"/>
      <c r="EB250" s="61"/>
      <c r="EC250" s="61"/>
      <c r="ED250" s="61"/>
      <c r="EE250" s="61"/>
    </row>
    <row r="251" spans="2:135" s="2" customFormat="1" ht="84" customHeight="1" x14ac:dyDescent="0.3">
      <c r="B251" s="1"/>
      <c r="C251" s="61">
        <v>33561</v>
      </c>
      <c r="D251" s="61" t="s">
        <v>1403</v>
      </c>
      <c r="E251" s="3" t="s">
        <v>1404</v>
      </c>
      <c r="F251" s="61" t="s">
        <v>1405</v>
      </c>
      <c r="G251" s="62" t="str">
        <f t="shared" si="18"/>
        <v>URF2026_NEI_124_Realizar laboratorios de simplicidad durante la vigencia 2026</v>
      </c>
      <c r="H251" s="63" t="s">
        <v>1406</v>
      </c>
      <c r="I251" s="61" t="s">
        <v>1407</v>
      </c>
      <c r="J251" s="61" t="s">
        <v>1408</v>
      </c>
      <c r="K251" s="61" t="s">
        <v>1382</v>
      </c>
      <c r="L251" s="64" t="s">
        <v>1384</v>
      </c>
      <c r="M251" s="64" t="s">
        <v>835</v>
      </c>
      <c r="N251" s="65">
        <v>46310</v>
      </c>
      <c r="O251" s="65">
        <v>46371.999305555553</v>
      </c>
      <c r="P251" s="66">
        <f t="shared" si="19"/>
        <v>61.999305555553292</v>
      </c>
      <c r="Q251" s="64" t="s">
        <v>1385</v>
      </c>
      <c r="R251" s="64" t="s">
        <v>1383</v>
      </c>
      <c r="S251" s="67" t="s">
        <v>175</v>
      </c>
      <c r="T251" s="61" t="s">
        <v>1409</v>
      </c>
      <c r="U251" s="100">
        <v>1</v>
      </c>
      <c r="V251" s="63" t="s">
        <v>6</v>
      </c>
      <c r="W251" s="101" t="s">
        <v>218</v>
      </c>
      <c r="X251" s="67" t="s">
        <v>178</v>
      </c>
      <c r="Y251" s="67" t="s">
        <v>179</v>
      </c>
      <c r="Z251" s="67" t="s">
        <v>1387</v>
      </c>
      <c r="AA251" s="61" t="s">
        <v>181</v>
      </c>
      <c r="AB251" s="61"/>
      <c r="AC251" s="61" t="s">
        <v>182</v>
      </c>
      <c r="AD251" s="61"/>
      <c r="AE251" s="68" t="str">
        <f t="shared" si="20"/>
        <v>Talento Humano
Tecnológicos</v>
      </c>
      <c r="AF251" s="61"/>
      <c r="AG251" s="61" t="s">
        <v>183</v>
      </c>
      <c r="AH251" s="61" t="s">
        <v>183</v>
      </c>
      <c r="AI251" s="69">
        <v>0</v>
      </c>
      <c r="AJ251" s="70"/>
      <c r="AK251" s="61" t="s">
        <v>183</v>
      </c>
      <c r="AL251" s="61" t="s">
        <v>183</v>
      </c>
      <c r="AM251" s="69">
        <v>0</v>
      </c>
      <c r="AN251" s="70"/>
      <c r="AO251" s="61" t="s">
        <v>183</v>
      </c>
      <c r="AP251" s="61" t="s">
        <v>183</v>
      </c>
      <c r="AQ251" s="69">
        <v>0</v>
      </c>
      <c r="AR251" s="70"/>
      <c r="AS251" s="61" t="s">
        <v>183</v>
      </c>
      <c r="AT251" s="61" t="s">
        <v>183</v>
      </c>
      <c r="AU251" s="69">
        <v>0</v>
      </c>
      <c r="AV251" s="70"/>
      <c r="AW251" s="61" t="s">
        <v>183</v>
      </c>
      <c r="AX251" s="61" t="s">
        <v>183</v>
      </c>
      <c r="AY251" s="69">
        <v>0</v>
      </c>
      <c r="AZ251" s="70"/>
      <c r="BA251" s="61" t="s">
        <v>183</v>
      </c>
      <c r="BB251" s="61" t="s">
        <v>183</v>
      </c>
      <c r="BC251" s="69">
        <v>0</v>
      </c>
      <c r="BD251" s="61"/>
      <c r="BE251" s="61" t="s">
        <v>183</v>
      </c>
      <c r="BF251" s="61"/>
      <c r="BG251" s="61" t="s">
        <v>183</v>
      </c>
      <c r="BH251" s="61"/>
      <c r="BI251" s="61"/>
      <c r="BJ251" s="61"/>
      <c r="BK251" s="61"/>
      <c r="BL251" s="61"/>
      <c r="BM251" s="61"/>
      <c r="BN251" s="61"/>
      <c r="BO251" s="61"/>
      <c r="BP251" s="61" t="s">
        <v>52</v>
      </c>
      <c r="BQ251" s="61" t="s">
        <v>184</v>
      </c>
      <c r="BR251" s="61" t="s">
        <v>185</v>
      </c>
      <c r="BS251" s="61"/>
      <c r="BT251" s="61" t="s">
        <v>183</v>
      </c>
      <c r="BU251" s="61"/>
      <c r="BV251" s="61" t="s">
        <v>183</v>
      </c>
      <c r="BW251" s="61" t="s">
        <v>54</v>
      </c>
      <c r="BX251" s="61" t="s">
        <v>1388</v>
      </c>
      <c r="BY251" s="61" t="s">
        <v>1410</v>
      </c>
      <c r="BZ251" s="61"/>
      <c r="CA251" s="61" t="s">
        <v>183</v>
      </c>
      <c r="CB251" s="61"/>
      <c r="CC251" s="61" t="s">
        <v>183</v>
      </c>
      <c r="CD251" s="61"/>
      <c r="CE251" s="61" t="s">
        <v>183</v>
      </c>
      <c r="CF251" s="61" t="s">
        <v>133</v>
      </c>
      <c r="CG251" s="61"/>
      <c r="CH251" s="68" t="str">
        <f t="shared" si="21"/>
        <v>17_Programas de transparencia y ética pública - PTEP
20_Estrategia de relación con el Ciudadano -ERV
24_Operación del Sistema de Gestión Institucional - SGI</v>
      </c>
      <c r="CI251" s="61"/>
      <c r="CJ251" s="61"/>
      <c r="CK251" s="61" t="s">
        <v>187</v>
      </c>
      <c r="CL251" s="61"/>
      <c r="CM251" s="61" t="s">
        <v>188</v>
      </c>
      <c r="CN251" s="61"/>
      <c r="CO251" s="61"/>
      <c r="CP251" s="68" t="str">
        <f t="shared" si="22"/>
        <v>D03_Gestión con valores para resultados
D05_Información y comunicación</v>
      </c>
      <c r="CQ251" s="61"/>
      <c r="CR251" s="61"/>
      <c r="CS251" s="61"/>
      <c r="CT251" s="61"/>
      <c r="CU251" s="61"/>
      <c r="CV251" s="61"/>
      <c r="CW251" s="61"/>
      <c r="CX251" s="61"/>
      <c r="CY251" s="61"/>
      <c r="CZ251" s="61"/>
      <c r="DA251" s="61" t="s">
        <v>837</v>
      </c>
      <c r="DB251" s="61"/>
      <c r="DC251" s="61"/>
      <c r="DD251" s="61"/>
      <c r="DE251" s="61" t="s">
        <v>190</v>
      </c>
      <c r="DF251" s="61"/>
      <c r="DG251" s="61"/>
      <c r="DH251" s="61"/>
      <c r="DI251" s="61"/>
      <c r="DJ251" s="68" t="str">
        <f t="shared" si="23"/>
        <v>D03_P11_Servicio al ciudadano
D05_P15_Transparencia, acceso a la información pública y lucha contra la corrupción</v>
      </c>
      <c r="DK251" s="61" t="s">
        <v>160</v>
      </c>
      <c r="DL251" s="61"/>
      <c r="DM251" s="61"/>
      <c r="DN251" s="61"/>
      <c r="DO251" s="61"/>
      <c r="DP251" s="61"/>
      <c r="DQ251" s="61"/>
      <c r="DR251" s="61"/>
      <c r="DS251" s="61"/>
      <c r="DT251" s="61"/>
      <c r="DU251" s="61"/>
      <c r="DV251" s="61"/>
      <c r="DW251" s="61"/>
      <c r="DX251" s="61"/>
      <c r="DY251" s="61"/>
      <c r="DZ251" s="61"/>
      <c r="EA251" s="61"/>
      <c r="EB251" s="61"/>
      <c r="EC251" s="61"/>
      <c r="ED251" s="61"/>
      <c r="EE251" s="61"/>
    </row>
    <row r="252" spans="2:135" s="2" customFormat="1" ht="84" customHeight="1" x14ac:dyDescent="0.3">
      <c r="B252" s="1"/>
      <c r="C252" s="61">
        <v>33563</v>
      </c>
      <c r="D252" s="61" t="s">
        <v>1411</v>
      </c>
      <c r="E252" s="3" t="s">
        <v>1412</v>
      </c>
      <c r="F252" s="61" t="s">
        <v>1413</v>
      </c>
      <c r="G252" s="62" t="str">
        <f t="shared" si="18"/>
        <v>URF2026_NEI_125_Consolidar resultados de acciones para fortalecer el ejercicio del control social en la URF durante la vigencia 2026.</v>
      </c>
      <c r="H252" s="63" t="s">
        <v>1414</v>
      </c>
      <c r="I252" s="61" t="s">
        <v>1415</v>
      </c>
      <c r="J252" s="61" t="s">
        <v>1416</v>
      </c>
      <c r="K252" s="61" t="s">
        <v>1382</v>
      </c>
      <c r="L252" s="64" t="s">
        <v>1384</v>
      </c>
      <c r="M252" s="64" t="s">
        <v>835</v>
      </c>
      <c r="N252" s="65">
        <v>46144</v>
      </c>
      <c r="O252" s="65">
        <v>46264.999305555553</v>
      </c>
      <c r="P252" s="66">
        <f t="shared" si="19"/>
        <v>120.99930555555329</v>
      </c>
      <c r="Q252" s="64" t="s">
        <v>1385</v>
      </c>
      <c r="R252" s="64" t="s">
        <v>1383</v>
      </c>
      <c r="S252" s="67" t="s">
        <v>333</v>
      </c>
      <c r="T252" s="61" t="s">
        <v>1417</v>
      </c>
      <c r="U252" s="100">
        <v>1</v>
      </c>
      <c r="V252" s="63" t="s">
        <v>6</v>
      </c>
      <c r="W252" s="101" t="s">
        <v>218</v>
      </c>
      <c r="X252" s="67" t="s">
        <v>178</v>
      </c>
      <c r="Y252" s="67" t="s">
        <v>179</v>
      </c>
      <c r="Z252" s="67" t="s">
        <v>1387</v>
      </c>
      <c r="AA252" s="61" t="s">
        <v>181</v>
      </c>
      <c r="AB252" s="61"/>
      <c r="AC252" s="61" t="s">
        <v>182</v>
      </c>
      <c r="AD252" s="61" t="s">
        <v>1184</v>
      </c>
      <c r="AE252" s="68" t="str">
        <f t="shared" si="20"/>
        <v>Talento Humano
Tecnológicos
Físicos</v>
      </c>
      <c r="AF252" s="61"/>
      <c r="AG252" s="61" t="s">
        <v>183</v>
      </c>
      <c r="AH252" s="61" t="s">
        <v>183</v>
      </c>
      <c r="AI252" s="69">
        <v>0</v>
      </c>
      <c r="AJ252" s="70"/>
      <c r="AK252" s="61" t="s">
        <v>183</v>
      </c>
      <c r="AL252" s="61" t="s">
        <v>183</v>
      </c>
      <c r="AM252" s="69">
        <v>0</v>
      </c>
      <c r="AN252" s="70"/>
      <c r="AO252" s="61" t="s">
        <v>183</v>
      </c>
      <c r="AP252" s="61" t="s">
        <v>183</v>
      </c>
      <c r="AQ252" s="69">
        <v>0</v>
      </c>
      <c r="AR252" s="70"/>
      <c r="AS252" s="61" t="s">
        <v>183</v>
      </c>
      <c r="AT252" s="61" t="s">
        <v>183</v>
      </c>
      <c r="AU252" s="69">
        <v>0</v>
      </c>
      <c r="AV252" s="70"/>
      <c r="AW252" s="61" t="s">
        <v>183</v>
      </c>
      <c r="AX252" s="61" t="s">
        <v>183</v>
      </c>
      <c r="AY252" s="69">
        <v>0</v>
      </c>
      <c r="AZ252" s="70"/>
      <c r="BA252" s="61" t="s">
        <v>183</v>
      </c>
      <c r="BB252" s="61" t="s">
        <v>183</v>
      </c>
      <c r="BC252" s="69">
        <v>0</v>
      </c>
      <c r="BD252" s="61"/>
      <c r="BE252" s="61" t="s">
        <v>183</v>
      </c>
      <c r="BF252" s="61"/>
      <c r="BG252" s="61" t="s">
        <v>183</v>
      </c>
      <c r="BH252" s="61"/>
      <c r="BI252" s="61"/>
      <c r="BJ252" s="61"/>
      <c r="BK252" s="61"/>
      <c r="BL252" s="61"/>
      <c r="BM252" s="61"/>
      <c r="BN252" s="61"/>
      <c r="BO252" s="61"/>
      <c r="BP252" s="61" t="s">
        <v>52</v>
      </c>
      <c r="BQ252" s="61" t="s">
        <v>184</v>
      </c>
      <c r="BR252" s="61" t="s">
        <v>401</v>
      </c>
      <c r="BS252" s="61"/>
      <c r="BT252" s="61" t="s">
        <v>183</v>
      </c>
      <c r="BU252" s="61"/>
      <c r="BV252" s="61" t="s">
        <v>183</v>
      </c>
      <c r="BW252" s="61" t="s">
        <v>54</v>
      </c>
      <c r="BX252" s="61" t="s">
        <v>402</v>
      </c>
      <c r="BY252" s="61" t="s">
        <v>1418</v>
      </c>
      <c r="BZ252" s="61"/>
      <c r="CA252" s="61" t="s">
        <v>183</v>
      </c>
      <c r="CB252" s="61"/>
      <c r="CC252" s="61" t="s">
        <v>183</v>
      </c>
      <c r="CD252" s="61"/>
      <c r="CE252" s="61" t="s">
        <v>183</v>
      </c>
      <c r="CF252" s="61" t="s">
        <v>133</v>
      </c>
      <c r="CG252" s="61"/>
      <c r="CH252" s="68" t="str">
        <f t="shared" si="21"/>
        <v>17_Programas de transparencia y ética pública - PTEP
20_Estrategia de relación con el Ciudadano -ERV
24_Operación del Sistema de Gestión Institucional - SGI</v>
      </c>
      <c r="CI252" s="61"/>
      <c r="CJ252" s="61"/>
      <c r="CK252" s="61" t="s">
        <v>187</v>
      </c>
      <c r="CL252" s="61"/>
      <c r="CM252" s="61"/>
      <c r="CN252" s="61"/>
      <c r="CO252" s="61"/>
      <c r="CP252" s="68" t="str">
        <f t="shared" si="22"/>
        <v>D03_Gestión con valores para resultados</v>
      </c>
      <c r="CQ252" s="61"/>
      <c r="CR252" s="61"/>
      <c r="CS252" s="61"/>
      <c r="CT252" s="61"/>
      <c r="CU252" s="61"/>
      <c r="CV252" s="61"/>
      <c r="CW252" s="61"/>
      <c r="CX252" s="61"/>
      <c r="CY252" s="61"/>
      <c r="CZ252" s="61"/>
      <c r="DA252" s="61"/>
      <c r="DB252" s="61"/>
      <c r="DC252" s="61" t="s">
        <v>189</v>
      </c>
      <c r="DD252" s="61"/>
      <c r="DE252" s="61"/>
      <c r="DF252" s="61"/>
      <c r="DG252" s="61"/>
      <c r="DH252" s="61"/>
      <c r="DI252" s="61"/>
      <c r="DJ252" s="68" t="str">
        <f t="shared" si="23"/>
        <v>D03_P13_Participación ciudadana en la gestión pública</v>
      </c>
      <c r="DK252" s="61" t="s">
        <v>160</v>
      </c>
      <c r="DL252" s="61"/>
      <c r="DM252" s="61"/>
      <c r="DN252" s="61"/>
      <c r="DO252" s="61"/>
      <c r="DP252" s="61"/>
      <c r="DQ252" s="61"/>
      <c r="DR252" s="61"/>
      <c r="DS252" s="61"/>
      <c r="DT252" s="61"/>
      <c r="DU252" s="61"/>
      <c r="DV252" s="61"/>
      <c r="DW252" s="61"/>
      <c r="DX252" s="61"/>
      <c r="DY252" s="61"/>
      <c r="DZ252" s="61"/>
      <c r="EA252" s="61"/>
      <c r="EB252" s="61"/>
      <c r="EC252" s="61"/>
      <c r="ED252" s="61"/>
      <c r="EE252" s="61"/>
    </row>
    <row r="253" spans="2:135" s="2" customFormat="1" ht="84" customHeight="1" x14ac:dyDescent="0.3">
      <c r="B253" s="1"/>
      <c r="C253" s="61">
        <v>33565</v>
      </c>
      <c r="D253" s="61" t="s">
        <v>1419</v>
      </c>
      <c r="E253" s="3" t="s">
        <v>1420</v>
      </c>
      <c r="F253" s="61" t="s">
        <v>1421</v>
      </c>
      <c r="G253" s="62" t="str">
        <f t="shared" si="18"/>
        <v>URF2026_NEI_126_Preparar la audiencia pública de rendición de cuentas de la URF</v>
      </c>
      <c r="H253" s="63" t="s">
        <v>1422</v>
      </c>
      <c r="I253" s="61" t="s">
        <v>1423</v>
      </c>
      <c r="J253" s="61" t="s">
        <v>1424</v>
      </c>
      <c r="K253" s="61" t="s">
        <v>1382</v>
      </c>
      <c r="L253" s="64" t="s">
        <v>1383</v>
      </c>
      <c r="M253" s="64" t="s">
        <v>1384</v>
      </c>
      <c r="N253" s="65">
        <v>46143</v>
      </c>
      <c r="O253" s="65">
        <v>46233.999305555553</v>
      </c>
      <c r="P253" s="66">
        <f t="shared" si="19"/>
        <v>90.999305555553292</v>
      </c>
      <c r="Q253" s="64" t="s">
        <v>1385</v>
      </c>
      <c r="R253" s="64" t="s">
        <v>1383</v>
      </c>
      <c r="S253" s="67" t="s">
        <v>175</v>
      </c>
      <c r="T253" s="61" t="s">
        <v>1425</v>
      </c>
      <c r="U253" s="100">
        <v>1</v>
      </c>
      <c r="V253" s="63" t="s">
        <v>6</v>
      </c>
      <c r="W253" s="101" t="s">
        <v>218</v>
      </c>
      <c r="X253" s="67" t="s">
        <v>178</v>
      </c>
      <c r="Y253" s="67" t="s">
        <v>179</v>
      </c>
      <c r="Z253" s="67" t="s">
        <v>1387</v>
      </c>
      <c r="AA253" s="61" t="s">
        <v>181</v>
      </c>
      <c r="AB253" s="61" t="s">
        <v>1060</v>
      </c>
      <c r="AC253" s="61" t="s">
        <v>182</v>
      </c>
      <c r="AD253" s="61" t="s">
        <v>1184</v>
      </c>
      <c r="AE253" s="68" t="str">
        <f t="shared" si="20"/>
        <v>Talento Humano
Financieros
Tecnológicos
Físicos</v>
      </c>
      <c r="AF253" s="61"/>
      <c r="AG253" s="61" t="s">
        <v>183</v>
      </c>
      <c r="AH253" s="61" t="s">
        <v>183</v>
      </c>
      <c r="AI253" s="69">
        <v>0</v>
      </c>
      <c r="AJ253" s="70"/>
      <c r="AK253" s="61" t="s">
        <v>183</v>
      </c>
      <c r="AL253" s="61" t="s">
        <v>183</v>
      </c>
      <c r="AM253" s="69">
        <v>0</v>
      </c>
      <c r="AN253" s="70"/>
      <c r="AO253" s="61" t="s">
        <v>183</v>
      </c>
      <c r="AP253" s="61" t="s">
        <v>183</v>
      </c>
      <c r="AQ253" s="69">
        <v>0</v>
      </c>
      <c r="AR253" s="70"/>
      <c r="AS253" s="61" t="s">
        <v>183</v>
      </c>
      <c r="AT253" s="61" t="s">
        <v>183</v>
      </c>
      <c r="AU253" s="69">
        <v>0</v>
      </c>
      <c r="AV253" s="70"/>
      <c r="AW253" s="61" t="s">
        <v>183</v>
      </c>
      <c r="AX253" s="61" t="s">
        <v>183</v>
      </c>
      <c r="AY253" s="69">
        <v>0</v>
      </c>
      <c r="AZ253" s="70"/>
      <c r="BA253" s="61" t="s">
        <v>183</v>
      </c>
      <c r="BB253" s="61" t="s">
        <v>183</v>
      </c>
      <c r="BC253" s="69">
        <v>0</v>
      </c>
      <c r="BD253" s="61"/>
      <c r="BE253" s="61" t="s">
        <v>183</v>
      </c>
      <c r="BF253" s="61"/>
      <c r="BG253" s="61" t="s">
        <v>183</v>
      </c>
      <c r="BH253" s="61"/>
      <c r="BI253" s="61"/>
      <c r="BJ253" s="61"/>
      <c r="BK253" s="61"/>
      <c r="BL253" s="61"/>
      <c r="BM253" s="61"/>
      <c r="BN253" s="61"/>
      <c r="BO253" s="61"/>
      <c r="BP253" s="61" t="s">
        <v>52</v>
      </c>
      <c r="BQ253" s="61" t="s">
        <v>184</v>
      </c>
      <c r="BR253" s="61" t="s">
        <v>401</v>
      </c>
      <c r="BS253" s="61"/>
      <c r="BT253" s="61" t="s">
        <v>183</v>
      </c>
      <c r="BU253" s="61"/>
      <c r="BV253" s="61" t="s">
        <v>183</v>
      </c>
      <c r="BW253" s="61" t="s">
        <v>54</v>
      </c>
      <c r="BX253" s="61" t="s">
        <v>1401</v>
      </c>
      <c r="BY253" s="61" t="s">
        <v>1402</v>
      </c>
      <c r="BZ253" s="61"/>
      <c r="CA253" s="61" t="s">
        <v>183</v>
      </c>
      <c r="CB253" s="61"/>
      <c r="CC253" s="61" t="s">
        <v>183</v>
      </c>
      <c r="CD253" s="61"/>
      <c r="CE253" s="61" t="s">
        <v>183</v>
      </c>
      <c r="CF253" s="61" t="s">
        <v>133</v>
      </c>
      <c r="CG253" s="61"/>
      <c r="CH253" s="68" t="str">
        <f t="shared" si="21"/>
        <v>17_Programas de transparencia y ética pública - PTEP
20_Estrategia de relación con el Ciudadano -ERV
24_Operación del Sistema de Gestión Institucional - SGI</v>
      </c>
      <c r="CI253" s="61"/>
      <c r="CJ253" s="61"/>
      <c r="CK253" s="61" t="s">
        <v>187</v>
      </c>
      <c r="CL253" s="61"/>
      <c r="CM253" s="61" t="s">
        <v>188</v>
      </c>
      <c r="CN253" s="61"/>
      <c r="CO253" s="61"/>
      <c r="CP253" s="68" t="str">
        <f t="shared" si="22"/>
        <v>D03_Gestión con valores para resultados
D05_Información y comunicación</v>
      </c>
      <c r="CQ253" s="61"/>
      <c r="CR253" s="61"/>
      <c r="CS253" s="61"/>
      <c r="CT253" s="61"/>
      <c r="CU253" s="61"/>
      <c r="CV253" s="61"/>
      <c r="CW253" s="61"/>
      <c r="CX253" s="61"/>
      <c r="CY253" s="61"/>
      <c r="CZ253" s="61"/>
      <c r="DA253" s="61"/>
      <c r="DB253" s="61"/>
      <c r="DC253" s="61" t="s">
        <v>189</v>
      </c>
      <c r="DD253" s="61"/>
      <c r="DE253" s="61" t="s">
        <v>190</v>
      </c>
      <c r="DF253" s="61"/>
      <c r="DG253" s="61"/>
      <c r="DH253" s="61"/>
      <c r="DI253" s="61"/>
      <c r="DJ253" s="68" t="str">
        <f t="shared" si="23"/>
        <v>D03_P13_Participación ciudadana en la gestión pública
D05_P15_Transparencia, acceso a la información pública y lucha contra la corrupción</v>
      </c>
      <c r="DK253" s="61" t="s">
        <v>160</v>
      </c>
      <c r="DL253" s="61"/>
      <c r="DM253" s="61"/>
      <c r="DN253" s="61"/>
      <c r="DO253" s="61"/>
      <c r="DP253" s="61"/>
      <c r="DQ253" s="61"/>
      <c r="DR253" s="61"/>
      <c r="DS253" s="61"/>
      <c r="DT253" s="61"/>
      <c r="DU253" s="61"/>
      <c r="DV253" s="61"/>
      <c r="DW253" s="61"/>
      <c r="DX253" s="61"/>
      <c r="DY253" s="61"/>
      <c r="DZ253" s="61"/>
      <c r="EA253" s="61"/>
      <c r="EB253" s="61"/>
      <c r="EC253" s="61"/>
      <c r="ED253" s="61"/>
      <c r="EE253" s="61"/>
    </row>
    <row r="254" spans="2:135" s="2" customFormat="1" ht="84" customHeight="1" x14ac:dyDescent="0.3">
      <c r="B254" s="1"/>
      <c r="C254" s="61">
        <v>33567</v>
      </c>
      <c r="D254" s="61" t="s">
        <v>1426</v>
      </c>
      <c r="E254" s="3" t="s">
        <v>1427</v>
      </c>
      <c r="F254" s="61" t="s">
        <v>1428</v>
      </c>
      <c r="G254" s="62" t="str">
        <f t="shared" si="18"/>
        <v>URF2026_NOI_127_Realizar informe de la audiencia pública de rendición de cuentas</v>
      </c>
      <c r="H254" s="63" t="s">
        <v>1429</v>
      </c>
      <c r="I254" s="61" t="s">
        <v>1430</v>
      </c>
      <c r="J254" s="61" t="s">
        <v>1431</v>
      </c>
      <c r="K254" s="61" t="s">
        <v>1382</v>
      </c>
      <c r="L254" s="64" t="s">
        <v>1384</v>
      </c>
      <c r="M254" s="64" t="s">
        <v>835</v>
      </c>
      <c r="N254" s="65">
        <v>46234</v>
      </c>
      <c r="O254" s="65">
        <v>46264.999305555553</v>
      </c>
      <c r="P254" s="66">
        <f t="shared" si="19"/>
        <v>30.999305555553292</v>
      </c>
      <c r="Q254" s="64" t="s">
        <v>1385</v>
      </c>
      <c r="R254" s="64" t="s">
        <v>1383</v>
      </c>
      <c r="S254" s="67" t="s">
        <v>175</v>
      </c>
      <c r="T254" s="61" t="s">
        <v>1432</v>
      </c>
      <c r="U254" s="100">
        <v>1</v>
      </c>
      <c r="V254" s="63" t="s">
        <v>7</v>
      </c>
      <c r="W254" s="101" t="s">
        <v>218</v>
      </c>
      <c r="X254" s="67" t="s">
        <v>178</v>
      </c>
      <c r="Y254" s="67" t="s">
        <v>179</v>
      </c>
      <c r="Z254" s="67" t="s">
        <v>1387</v>
      </c>
      <c r="AA254" s="61" t="s">
        <v>181</v>
      </c>
      <c r="AB254" s="61"/>
      <c r="AC254" s="61" t="s">
        <v>182</v>
      </c>
      <c r="AD254" s="61"/>
      <c r="AE254" s="68" t="str">
        <f t="shared" si="20"/>
        <v>Talento Humano
Tecnológicos</v>
      </c>
      <c r="AF254" s="61"/>
      <c r="AG254" s="61" t="s">
        <v>183</v>
      </c>
      <c r="AH254" s="61" t="s">
        <v>183</v>
      </c>
      <c r="AI254" s="69">
        <v>0</v>
      </c>
      <c r="AJ254" s="70"/>
      <c r="AK254" s="61" t="s">
        <v>183</v>
      </c>
      <c r="AL254" s="61" t="s">
        <v>183</v>
      </c>
      <c r="AM254" s="69">
        <v>0</v>
      </c>
      <c r="AN254" s="70"/>
      <c r="AO254" s="61" t="s">
        <v>183</v>
      </c>
      <c r="AP254" s="61" t="s">
        <v>183</v>
      </c>
      <c r="AQ254" s="69">
        <v>0</v>
      </c>
      <c r="AR254" s="70"/>
      <c r="AS254" s="61" t="s">
        <v>183</v>
      </c>
      <c r="AT254" s="61" t="s">
        <v>183</v>
      </c>
      <c r="AU254" s="69">
        <v>0</v>
      </c>
      <c r="AV254" s="70"/>
      <c r="AW254" s="61" t="s">
        <v>183</v>
      </c>
      <c r="AX254" s="61" t="s">
        <v>183</v>
      </c>
      <c r="AY254" s="69">
        <v>0</v>
      </c>
      <c r="AZ254" s="70"/>
      <c r="BA254" s="61" t="s">
        <v>183</v>
      </c>
      <c r="BB254" s="61" t="s">
        <v>183</v>
      </c>
      <c r="BC254" s="69">
        <v>0</v>
      </c>
      <c r="BD254" s="61"/>
      <c r="BE254" s="61" t="s">
        <v>183</v>
      </c>
      <c r="BF254" s="61"/>
      <c r="BG254" s="61" t="s">
        <v>183</v>
      </c>
      <c r="BH254" s="61"/>
      <c r="BI254" s="61"/>
      <c r="BJ254" s="61"/>
      <c r="BK254" s="61"/>
      <c r="BL254" s="61"/>
      <c r="BM254" s="61"/>
      <c r="BN254" s="61"/>
      <c r="BO254" s="61"/>
      <c r="BP254" s="61" t="s">
        <v>52</v>
      </c>
      <c r="BQ254" s="61" t="s">
        <v>184</v>
      </c>
      <c r="BR254" s="61" t="s">
        <v>401</v>
      </c>
      <c r="BS254" s="61"/>
      <c r="BT254" s="61" t="s">
        <v>183</v>
      </c>
      <c r="BU254" s="61"/>
      <c r="BV254" s="61" t="s">
        <v>183</v>
      </c>
      <c r="BW254" s="61" t="s">
        <v>54</v>
      </c>
      <c r="BX254" s="61" t="s">
        <v>1401</v>
      </c>
      <c r="BY254" s="61" t="s">
        <v>1433</v>
      </c>
      <c r="BZ254" s="61"/>
      <c r="CA254" s="61" t="s">
        <v>183</v>
      </c>
      <c r="CB254" s="61"/>
      <c r="CC254" s="61" t="s">
        <v>183</v>
      </c>
      <c r="CD254" s="61"/>
      <c r="CE254" s="61" t="s">
        <v>183</v>
      </c>
      <c r="CF254" s="61" t="s">
        <v>133</v>
      </c>
      <c r="CG254" s="61"/>
      <c r="CH254" s="68" t="str">
        <f t="shared" si="21"/>
        <v>17_Programas de transparencia y ética pública - PTEP
20_Estrategia de relación con el Ciudadano -ERV
24_Operación del Sistema de Gestión Institucional - SGI</v>
      </c>
      <c r="CI254" s="61"/>
      <c r="CJ254" s="61"/>
      <c r="CK254" s="61" t="s">
        <v>187</v>
      </c>
      <c r="CL254" s="61"/>
      <c r="CM254" s="61" t="s">
        <v>188</v>
      </c>
      <c r="CN254" s="61"/>
      <c r="CO254" s="61"/>
      <c r="CP254" s="68" t="str">
        <f t="shared" si="22"/>
        <v>D03_Gestión con valores para resultados
D05_Información y comunicación</v>
      </c>
      <c r="CQ254" s="61"/>
      <c r="CR254" s="61"/>
      <c r="CS254" s="61"/>
      <c r="CT254" s="61"/>
      <c r="CU254" s="61"/>
      <c r="CV254" s="61"/>
      <c r="CW254" s="61"/>
      <c r="CX254" s="61"/>
      <c r="CY254" s="61"/>
      <c r="CZ254" s="61"/>
      <c r="DA254" s="61"/>
      <c r="DB254" s="61"/>
      <c r="DC254" s="61" t="s">
        <v>189</v>
      </c>
      <c r="DD254" s="61"/>
      <c r="DE254" s="61" t="s">
        <v>190</v>
      </c>
      <c r="DF254" s="61"/>
      <c r="DG254" s="61"/>
      <c r="DH254" s="61"/>
      <c r="DI254" s="61"/>
      <c r="DJ254" s="68" t="str">
        <f t="shared" si="23"/>
        <v>D03_P13_Participación ciudadana en la gestión pública
D05_P15_Transparencia, acceso a la información pública y lucha contra la corrupción</v>
      </c>
      <c r="DK254" s="61" t="s">
        <v>160</v>
      </c>
      <c r="DL254" s="61"/>
      <c r="DM254" s="61"/>
      <c r="DN254" s="61"/>
      <c r="DO254" s="61"/>
      <c r="DP254" s="61"/>
      <c r="DQ254" s="61"/>
      <c r="DR254" s="61"/>
      <c r="DS254" s="61"/>
      <c r="DT254" s="61"/>
      <c r="DU254" s="61"/>
      <c r="DV254" s="61"/>
      <c r="DW254" s="61"/>
      <c r="DX254" s="61"/>
      <c r="DY254" s="61"/>
      <c r="DZ254" s="61"/>
      <c r="EA254" s="61"/>
      <c r="EB254" s="61"/>
      <c r="EC254" s="61"/>
      <c r="ED254" s="61"/>
      <c r="EE254" s="61"/>
    </row>
    <row r="255" spans="2:135" s="2" customFormat="1" ht="84" customHeight="1" x14ac:dyDescent="0.3">
      <c r="B255" s="1"/>
      <c r="C255" s="61">
        <v>33569</v>
      </c>
      <c r="D255" s="61" t="s">
        <v>1434</v>
      </c>
      <c r="E255" s="3" t="s">
        <v>1435</v>
      </c>
      <c r="F255" s="61" t="s">
        <v>1436</v>
      </c>
      <c r="G255" s="62" t="str">
        <f t="shared" si="18"/>
        <v>URF2026_NOI_128_Aplicar herramientas de evaluación para los grupos de valor asistentes a la audiencia pública de rendición de cuentas.</v>
      </c>
      <c r="H255" s="63" t="s">
        <v>1437</v>
      </c>
      <c r="I255" s="61" t="s">
        <v>1438</v>
      </c>
      <c r="J255" s="61" t="s">
        <v>1439</v>
      </c>
      <c r="K255" s="61" t="s">
        <v>1382</v>
      </c>
      <c r="L255" s="64" t="s">
        <v>1384</v>
      </c>
      <c r="M255" s="64" t="s">
        <v>835</v>
      </c>
      <c r="N255" s="65">
        <v>46234</v>
      </c>
      <c r="O255" s="65">
        <v>46264.999305555553</v>
      </c>
      <c r="P255" s="66">
        <f t="shared" si="19"/>
        <v>30.999305555553292</v>
      </c>
      <c r="Q255" s="64" t="s">
        <v>1385</v>
      </c>
      <c r="R255" s="64" t="s">
        <v>1383</v>
      </c>
      <c r="S255" s="67" t="s">
        <v>333</v>
      </c>
      <c r="T255" s="61" t="s">
        <v>1440</v>
      </c>
      <c r="U255" s="100">
        <v>1</v>
      </c>
      <c r="V255" s="63" t="s">
        <v>7</v>
      </c>
      <c r="W255" s="101" t="s">
        <v>218</v>
      </c>
      <c r="X255" s="67" t="s">
        <v>178</v>
      </c>
      <c r="Y255" s="67" t="s">
        <v>179</v>
      </c>
      <c r="Z255" s="67" t="s">
        <v>1387</v>
      </c>
      <c r="AA255" s="61" t="s">
        <v>181</v>
      </c>
      <c r="AB255" s="61"/>
      <c r="AC255" s="61" t="s">
        <v>182</v>
      </c>
      <c r="AD255" s="61"/>
      <c r="AE255" s="68" t="str">
        <f t="shared" si="20"/>
        <v>Talento Humano
Tecnológicos</v>
      </c>
      <c r="AF255" s="61"/>
      <c r="AG255" s="61" t="s">
        <v>183</v>
      </c>
      <c r="AH255" s="61" t="s">
        <v>183</v>
      </c>
      <c r="AI255" s="69">
        <v>0</v>
      </c>
      <c r="AJ255" s="70"/>
      <c r="AK255" s="61" t="s">
        <v>183</v>
      </c>
      <c r="AL255" s="61" t="s">
        <v>183</v>
      </c>
      <c r="AM255" s="69">
        <v>0</v>
      </c>
      <c r="AN255" s="70"/>
      <c r="AO255" s="61" t="s">
        <v>183</v>
      </c>
      <c r="AP255" s="61" t="s">
        <v>183</v>
      </c>
      <c r="AQ255" s="69">
        <v>0</v>
      </c>
      <c r="AR255" s="70"/>
      <c r="AS255" s="61" t="s">
        <v>183</v>
      </c>
      <c r="AT255" s="61" t="s">
        <v>183</v>
      </c>
      <c r="AU255" s="69">
        <v>0</v>
      </c>
      <c r="AV255" s="70"/>
      <c r="AW255" s="61" t="s">
        <v>183</v>
      </c>
      <c r="AX255" s="61" t="s">
        <v>183</v>
      </c>
      <c r="AY255" s="69">
        <v>0</v>
      </c>
      <c r="AZ255" s="70"/>
      <c r="BA255" s="61" t="s">
        <v>183</v>
      </c>
      <c r="BB255" s="61" t="s">
        <v>183</v>
      </c>
      <c r="BC255" s="69">
        <v>0</v>
      </c>
      <c r="BD255" s="61"/>
      <c r="BE255" s="61" t="s">
        <v>183</v>
      </c>
      <c r="BF255" s="61"/>
      <c r="BG255" s="61" t="s">
        <v>183</v>
      </c>
      <c r="BH255" s="61"/>
      <c r="BI255" s="61"/>
      <c r="BJ255" s="61"/>
      <c r="BK255" s="61"/>
      <c r="BL255" s="61"/>
      <c r="BM255" s="61"/>
      <c r="BN255" s="61"/>
      <c r="BO255" s="61"/>
      <c r="BP255" s="61" t="s">
        <v>52</v>
      </c>
      <c r="BQ255" s="61" t="s">
        <v>184</v>
      </c>
      <c r="BR255" s="61" t="s">
        <v>401</v>
      </c>
      <c r="BS255" s="61"/>
      <c r="BT255" s="61" t="s">
        <v>183</v>
      </c>
      <c r="BU255" s="61"/>
      <c r="BV255" s="61" t="s">
        <v>183</v>
      </c>
      <c r="BW255" s="61" t="s">
        <v>54</v>
      </c>
      <c r="BX255" s="61" t="s">
        <v>1401</v>
      </c>
      <c r="BY255" s="61" t="s">
        <v>1433</v>
      </c>
      <c r="BZ255" s="61"/>
      <c r="CA255" s="61" t="s">
        <v>183</v>
      </c>
      <c r="CB255" s="61"/>
      <c r="CC255" s="61" t="s">
        <v>183</v>
      </c>
      <c r="CD255" s="61"/>
      <c r="CE255" s="61" t="s">
        <v>183</v>
      </c>
      <c r="CF255" s="61" t="s">
        <v>133</v>
      </c>
      <c r="CG255" s="61"/>
      <c r="CH255" s="68" t="str">
        <f t="shared" si="21"/>
        <v>17_Programas de transparencia y ética pública - PTEP
20_Estrategia de relación con el Ciudadano -ERV
24_Operación del Sistema de Gestión Institucional - SGI</v>
      </c>
      <c r="CI255" s="61"/>
      <c r="CJ255" s="61"/>
      <c r="CK255" s="61" t="s">
        <v>187</v>
      </c>
      <c r="CL255" s="61"/>
      <c r="CM255" s="61" t="s">
        <v>188</v>
      </c>
      <c r="CN255" s="61"/>
      <c r="CO255" s="61"/>
      <c r="CP255" s="68" t="str">
        <f t="shared" si="22"/>
        <v>D03_Gestión con valores para resultados
D05_Información y comunicación</v>
      </c>
      <c r="CQ255" s="61"/>
      <c r="CR255" s="61"/>
      <c r="CS255" s="61"/>
      <c r="CT255" s="61"/>
      <c r="CU255" s="61"/>
      <c r="CV255" s="61"/>
      <c r="CW255" s="61"/>
      <c r="CX255" s="61"/>
      <c r="CY255" s="61"/>
      <c r="CZ255" s="61"/>
      <c r="DA255" s="61"/>
      <c r="DB255" s="61"/>
      <c r="DC255" s="61" t="s">
        <v>189</v>
      </c>
      <c r="DD255" s="61"/>
      <c r="DE255" s="61" t="s">
        <v>190</v>
      </c>
      <c r="DF255" s="61"/>
      <c r="DG255" s="61"/>
      <c r="DH255" s="61"/>
      <c r="DI255" s="61"/>
      <c r="DJ255" s="68" t="str">
        <f t="shared" si="23"/>
        <v>D03_P13_Participación ciudadana en la gestión pública
D05_P15_Transparencia, acceso a la información pública y lucha contra la corrupción</v>
      </c>
      <c r="DK255" s="61" t="s">
        <v>160</v>
      </c>
      <c r="DL255" s="61"/>
      <c r="DM255" s="61"/>
      <c r="DN255" s="61"/>
      <c r="DO255" s="61"/>
      <c r="DP255" s="61"/>
      <c r="DQ255" s="61"/>
      <c r="DR255" s="61"/>
      <c r="DS255" s="61"/>
      <c r="DT255" s="61"/>
      <c r="DU255" s="61"/>
      <c r="DV255" s="61"/>
      <c r="DW255" s="61"/>
      <c r="DX255" s="61"/>
      <c r="DY255" s="61"/>
      <c r="DZ255" s="61"/>
      <c r="EA255" s="61"/>
      <c r="EB255" s="61"/>
      <c r="EC255" s="61"/>
      <c r="ED255" s="61"/>
      <c r="EE255" s="61"/>
    </row>
    <row r="256" spans="2:135" s="2" customFormat="1" ht="84" customHeight="1" x14ac:dyDescent="0.3">
      <c r="B256" s="1"/>
      <c r="C256" s="61">
        <v>33571</v>
      </c>
      <c r="D256" s="61" t="s">
        <v>1441</v>
      </c>
      <c r="E256" s="3" t="s">
        <v>1442</v>
      </c>
      <c r="F256" s="61" t="s">
        <v>1443</v>
      </c>
      <c r="G256" s="62" t="str">
        <f t="shared" si="18"/>
        <v>URF2026_NOI_129_Realizar seguimiento a la estrategia de relacionamiento con el ciudadano primer semestre 2026</v>
      </c>
      <c r="H256" s="63" t="s">
        <v>1444</v>
      </c>
      <c r="I256" s="61" t="s">
        <v>1445</v>
      </c>
      <c r="J256" s="61" t="s">
        <v>1446</v>
      </c>
      <c r="K256" s="61" t="s">
        <v>1382</v>
      </c>
      <c r="L256" s="64" t="s">
        <v>1383</v>
      </c>
      <c r="M256" s="64" t="s">
        <v>1384</v>
      </c>
      <c r="N256" s="65">
        <v>46204</v>
      </c>
      <c r="O256" s="65">
        <v>46233.999305555553</v>
      </c>
      <c r="P256" s="66">
        <f t="shared" si="19"/>
        <v>29.999305555553292</v>
      </c>
      <c r="Q256" s="64" t="s">
        <v>1385</v>
      </c>
      <c r="R256" s="64" t="s">
        <v>1383</v>
      </c>
      <c r="S256" s="67" t="s">
        <v>175</v>
      </c>
      <c r="T256" s="61" t="s">
        <v>1447</v>
      </c>
      <c r="U256" s="100">
        <v>1</v>
      </c>
      <c r="V256" s="63" t="s">
        <v>7</v>
      </c>
      <c r="W256" s="101" t="s">
        <v>218</v>
      </c>
      <c r="X256" s="67" t="s">
        <v>178</v>
      </c>
      <c r="Y256" s="67" t="s">
        <v>179</v>
      </c>
      <c r="Z256" s="67" t="s">
        <v>1387</v>
      </c>
      <c r="AA256" s="61" t="s">
        <v>181</v>
      </c>
      <c r="AB256" s="61"/>
      <c r="AC256" s="61" t="s">
        <v>182</v>
      </c>
      <c r="AD256" s="61"/>
      <c r="AE256" s="68" t="str">
        <f t="shared" si="20"/>
        <v>Talento Humano
Tecnológicos</v>
      </c>
      <c r="AF256" s="61"/>
      <c r="AG256" s="61" t="s">
        <v>183</v>
      </c>
      <c r="AH256" s="61" t="s">
        <v>183</v>
      </c>
      <c r="AI256" s="69">
        <v>0</v>
      </c>
      <c r="AJ256" s="70"/>
      <c r="AK256" s="61" t="s">
        <v>183</v>
      </c>
      <c r="AL256" s="61" t="s">
        <v>183</v>
      </c>
      <c r="AM256" s="69">
        <v>0</v>
      </c>
      <c r="AN256" s="70"/>
      <c r="AO256" s="61" t="s">
        <v>183</v>
      </c>
      <c r="AP256" s="61" t="s">
        <v>183</v>
      </c>
      <c r="AQ256" s="69">
        <v>0</v>
      </c>
      <c r="AR256" s="70"/>
      <c r="AS256" s="61" t="s">
        <v>183</v>
      </c>
      <c r="AT256" s="61" t="s">
        <v>183</v>
      </c>
      <c r="AU256" s="69">
        <v>0</v>
      </c>
      <c r="AV256" s="70"/>
      <c r="AW256" s="61" t="s">
        <v>183</v>
      </c>
      <c r="AX256" s="61" t="s">
        <v>183</v>
      </c>
      <c r="AY256" s="69">
        <v>0</v>
      </c>
      <c r="AZ256" s="70"/>
      <c r="BA256" s="61" t="s">
        <v>183</v>
      </c>
      <c r="BB256" s="61" t="s">
        <v>183</v>
      </c>
      <c r="BC256" s="69">
        <v>0</v>
      </c>
      <c r="BD256" s="61"/>
      <c r="BE256" s="61" t="s">
        <v>183</v>
      </c>
      <c r="BF256" s="61"/>
      <c r="BG256" s="61" t="s">
        <v>183</v>
      </c>
      <c r="BH256" s="61"/>
      <c r="BI256" s="61"/>
      <c r="BJ256" s="61"/>
      <c r="BK256" s="61"/>
      <c r="BL256" s="61"/>
      <c r="BM256" s="61"/>
      <c r="BN256" s="61"/>
      <c r="BO256" s="61"/>
      <c r="BP256" s="61"/>
      <c r="BQ256" s="61" t="s">
        <v>183</v>
      </c>
      <c r="BR256" s="61" t="s">
        <v>183</v>
      </c>
      <c r="BS256" s="61"/>
      <c r="BT256" s="61" t="s">
        <v>183</v>
      </c>
      <c r="BU256" s="61"/>
      <c r="BV256" s="61" t="s">
        <v>183</v>
      </c>
      <c r="BW256" s="61" t="s">
        <v>54</v>
      </c>
      <c r="BX256" s="61" t="s">
        <v>1388</v>
      </c>
      <c r="BY256" s="61" t="s">
        <v>1448</v>
      </c>
      <c r="BZ256" s="61"/>
      <c r="CA256" s="61" t="s">
        <v>183</v>
      </c>
      <c r="CB256" s="61"/>
      <c r="CC256" s="61" t="s">
        <v>183</v>
      </c>
      <c r="CD256" s="61"/>
      <c r="CE256" s="61" t="s">
        <v>183</v>
      </c>
      <c r="CF256" s="61" t="s">
        <v>133</v>
      </c>
      <c r="CG256" s="61"/>
      <c r="CH256" s="68" t="str">
        <f t="shared" si="21"/>
        <v>20_Estrategia de relación con el Ciudadano -ERV
24_Operación del Sistema de Gestión Institucional - SGI</v>
      </c>
      <c r="CI256" s="61"/>
      <c r="CJ256" s="61"/>
      <c r="CK256" s="61" t="s">
        <v>187</v>
      </c>
      <c r="CL256" s="61"/>
      <c r="CM256" s="61"/>
      <c r="CN256" s="61"/>
      <c r="CO256" s="61"/>
      <c r="CP256" s="68" t="str">
        <f t="shared" si="22"/>
        <v>D03_Gestión con valores para resultados</v>
      </c>
      <c r="CQ256" s="61"/>
      <c r="CR256" s="61"/>
      <c r="CS256" s="61"/>
      <c r="CT256" s="61"/>
      <c r="CU256" s="61"/>
      <c r="CV256" s="61"/>
      <c r="CW256" s="61"/>
      <c r="CX256" s="61"/>
      <c r="CY256" s="61"/>
      <c r="CZ256" s="61"/>
      <c r="DA256" s="61" t="s">
        <v>837</v>
      </c>
      <c r="DB256" s="61"/>
      <c r="DC256" s="61"/>
      <c r="DD256" s="61"/>
      <c r="DE256" s="61"/>
      <c r="DF256" s="61"/>
      <c r="DG256" s="61"/>
      <c r="DH256" s="61"/>
      <c r="DI256" s="61"/>
      <c r="DJ256" s="68" t="str">
        <f t="shared" si="23"/>
        <v>D03_P11_Servicio al ciudadano</v>
      </c>
      <c r="DK256" s="61" t="s">
        <v>160</v>
      </c>
      <c r="DL256" s="61"/>
      <c r="DM256" s="61"/>
      <c r="DN256" s="61"/>
      <c r="DO256" s="61"/>
      <c r="DP256" s="61"/>
      <c r="DQ256" s="61"/>
      <c r="DR256" s="61"/>
      <c r="DS256" s="61"/>
      <c r="DT256" s="61"/>
      <c r="DU256" s="61"/>
      <c r="DV256" s="61"/>
      <c r="DW256" s="61"/>
      <c r="DX256" s="61"/>
      <c r="DY256" s="61"/>
      <c r="DZ256" s="61"/>
      <c r="EA256" s="61"/>
      <c r="EB256" s="61"/>
      <c r="EC256" s="61"/>
      <c r="ED256" s="61"/>
      <c r="EE256" s="61"/>
    </row>
    <row r="257" spans="2:135" s="2" customFormat="1" ht="84" customHeight="1" x14ac:dyDescent="0.3">
      <c r="B257" s="1"/>
      <c r="C257" s="61">
        <v>33573</v>
      </c>
      <c r="D257" s="61" t="s">
        <v>1449</v>
      </c>
      <c r="E257" s="3" t="s">
        <v>1450</v>
      </c>
      <c r="F257" s="61" t="s">
        <v>1451</v>
      </c>
      <c r="G257" s="62" t="str">
        <f t="shared" si="18"/>
        <v>URF2026_NEI_130_Generar espacios de diálogo complementario con la ciudadanía durante la vigencia 2026</v>
      </c>
      <c r="H257" s="63" t="s">
        <v>1452</v>
      </c>
      <c r="I257" s="61" t="s">
        <v>1453</v>
      </c>
      <c r="J257" s="61" t="s">
        <v>1454</v>
      </c>
      <c r="K257" s="61" t="s">
        <v>1382</v>
      </c>
      <c r="L257" s="64" t="s">
        <v>1384</v>
      </c>
      <c r="M257" s="64" t="s">
        <v>835</v>
      </c>
      <c r="N257" s="65">
        <v>46296</v>
      </c>
      <c r="O257" s="65">
        <v>46371.999305555553</v>
      </c>
      <c r="P257" s="66">
        <f t="shared" si="19"/>
        <v>75.999305555553292</v>
      </c>
      <c r="Q257" s="64" t="s">
        <v>1385</v>
      </c>
      <c r="R257" s="64" t="s">
        <v>1383</v>
      </c>
      <c r="S257" s="67" t="s">
        <v>175</v>
      </c>
      <c r="T257" s="61" t="s">
        <v>1455</v>
      </c>
      <c r="U257" s="100">
        <v>1</v>
      </c>
      <c r="V257" s="63" t="s">
        <v>6</v>
      </c>
      <c r="W257" s="101" t="s">
        <v>218</v>
      </c>
      <c r="X257" s="67" t="s">
        <v>178</v>
      </c>
      <c r="Y257" s="67" t="s">
        <v>179</v>
      </c>
      <c r="Z257" s="67" t="s">
        <v>1387</v>
      </c>
      <c r="AA257" s="61" t="s">
        <v>181</v>
      </c>
      <c r="AB257" s="61"/>
      <c r="AC257" s="61" t="s">
        <v>182</v>
      </c>
      <c r="AD257" s="61"/>
      <c r="AE257" s="68" t="str">
        <f t="shared" si="20"/>
        <v>Talento Humano
Tecnológicos</v>
      </c>
      <c r="AF257" s="61"/>
      <c r="AG257" s="61" t="s">
        <v>183</v>
      </c>
      <c r="AH257" s="61" t="s">
        <v>183</v>
      </c>
      <c r="AI257" s="69">
        <v>0</v>
      </c>
      <c r="AJ257" s="70"/>
      <c r="AK257" s="61" t="s">
        <v>183</v>
      </c>
      <c r="AL257" s="61" t="s">
        <v>183</v>
      </c>
      <c r="AM257" s="69">
        <v>0</v>
      </c>
      <c r="AN257" s="70"/>
      <c r="AO257" s="61" t="s">
        <v>183</v>
      </c>
      <c r="AP257" s="61" t="s">
        <v>183</v>
      </c>
      <c r="AQ257" s="69">
        <v>0</v>
      </c>
      <c r="AR257" s="70"/>
      <c r="AS257" s="61" t="s">
        <v>183</v>
      </c>
      <c r="AT257" s="61" t="s">
        <v>183</v>
      </c>
      <c r="AU257" s="69">
        <v>0</v>
      </c>
      <c r="AV257" s="70"/>
      <c r="AW257" s="61" t="s">
        <v>183</v>
      </c>
      <c r="AX257" s="61" t="s">
        <v>183</v>
      </c>
      <c r="AY257" s="69">
        <v>0</v>
      </c>
      <c r="AZ257" s="70"/>
      <c r="BA257" s="61" t="s">
        <v>183</v>
      </c>
      <c r="BB257" s="61" t="s">
        <v>183</v>
      </c>
      <c r="BC257" s="69">
        <v>0</v>
      </c>
      <c r="BD257" s="61"/>
      <c r="BE257" s="61" t="s">
        <v>183</v>
      </c>
      <c r="BF257" s="61"/>
      <c r="BG257" s="61" t="s">
        <v>183</v>
      </c>
      <c r="BH257" s="61"/>
      <c r="BI257" s="61"/>
      <c r="BJ257" s="61"/>
      <c r="BK257" s="61"/>
      <c r="BL257" s="61"/>
      <c r="BM257" s="61"/>
      <c r="BN257" s="61"/>
      <c r="BO257" s="61"/>
      <c r="BP257" s="61" t="s">
        <v>52</v>
      </c>
      <c r="BQ257" s="61" t="s">
        <v>184</v>
      </c>
      <c r="BR257" s="61" t="s">
        <v>401</v>
      </c>
      <c r="BS257" s="61"/>
      <c r="BT257" s="61" t="s">
        <v>183</v>
      </c>
      <c r="BU257" s="61"/>
      <c r="BV257" s="61" t="s">
        <v>183</v>
      </c>
      <c r="BW257" s="61" t="s">
        <v>54</v>
      </c>
      <c r="BX257" s="61" t="s">
        <v>1401</v>
      </c>
      <c r="BY257" s="61" t="s">
        <v>1402</v>
      </c>
      <c r="BZ257" s="61"/>
      <c r="CA257" s="61" t="s">
        <v>183</v>
      </c>
      <c r="CB257" s="61"/>
      <c r="CC257" s="61" t="s">
        <v>183</v>
      </c>
      <c r="CD257" s="61"/>
      <c r="CE257" s="61" t="s">
        <v>183</v>
      </c>
      <c r="CF257" s="61" t="s">
        <v>133</v>
      </c>
      <c r="CG257" s="61"/>
      <c r="CH257" s="68" t="str">
        <f t="shared" si="21"/>
        <v>17_Programas de transparencia y ética pública - PTEP
20_Estrategia de relación con el Ciudadano -ERV
24_Operación del Sistema de Gestión Institucional - SGI</v>
      </c>
      <c r="CI257" s="61"/>
      <c r="CJ257" s="61"/>
      <c r="CK257" s="61" t="s">
        <v>187</v>
      </c>
      <c r="CL257" s="61"/>
      <c r="CM257" s="61" t="s">
        <v>188</v>
      </c>
      <c r="CN257" s="61"/>
      <c r="CO257" s="61"/>
      <c r="CP257" s="68" t="str">
        <f t="shared" si="22"/>
        <v>D03_Gestión con valores para resultados
D05_Información y comunicación</v>
      </c>
      <c r="CQ257" s="61"/>
      <c r="CR257" s="61"/>
      <c r="CS257" s="61"/>
      <c r="CT257" s="61"/>
      <c r="CU257" s="61"/>
      <c r="CV257" s="61"/>
      <c r="CW257" s="61"/>
      <c r="CX257" s="61"/>
      <c r="CY257" s="61"/>
      <c r="CZ257" s="61"/>
      <c r="DA257" s="61"/>
      <c r="DB257" s="61"/>
      <c r="DC257" s="61" t="s">
        <v>189</v>
      </c>
      <c r="DD257" s="61"/>
      <c r="DE257" s="61" t="s">
        <v>190</v>
      </c>
      <c r="DF257" s="61"/>
      <c r="DG257" s="61"/>
      <c r="DH257" s="61"/>
      <c r="DI257" s="61"/>
      <c r="DJ257" s="68" t="str">
        <f t="shared" si="23"/>
        <v>D03_P13_Participación ciudadana en la gestión pública
D05_P15_Transparencia, acceso a la información pública y lucha contra la corrupción</v>
      </c>
      <c r="DK257" s="61" t="s">
        <v>160</v>
      </c>
      <c r="DL257" s="61"/>
      <c r="DM257" s="61"/>
      <c r="DN257" s="61"/>
      <c r="DO257" s="61"/>
      <c r="DP257" s="61"/>
      <c r="DQ257" s="61"/>
      <c r="DR257" s="61"/>
      <c r="DS257" s="61"/>
      <c r="DT257" s="61"/>
      <c r="DU257" s="61"/>
      <c r="DV257" s="61"/>
      <c r="DW257" s="61"/>
      <c r="DX257" s="61"/>
      <c r="DY257" s="61"/>
      <c r="DZ257" s="61"/>
      <c r="EA257" s="61"/>
      <c r="EB257" s="61"/>
      <c r="EC257" s="61"/>
      <c r="ED257" s="61"/>
      <c r="EE257" s="61"/>
    </row>
    <row r="258" spans="2:135" s="2" customFormat="1" ht="84" customHeight="1" x14ac:dyDescent="0.3">
      <c r="B258" s="1"/>
      <c r="C258" s="61">
        <v>33575</v>
      </c>
      <c r="D258" s="61" t="s">
        <v>1456</v>
      </c>
      <c r="E258" s="3" t="s">
        <v>1457</v>
      </c>
      <c r="F258" s="61" t="s">
        <v>1458</v>
      </c>
      <c r="G258" s="62" t="str">
        <f t="shared" si="18"/>
        <v>URF2026_NEI_131_Reportar el cumplimiento del Índice de Transparencia y Acceso a la Información Pública para la vigencia 2026</v>
      </c>
      <c r="H258" s="63" t="s">
        <v>1459</v>
      </c>
      <c r="I258" s="61" t="s">
        <v>1460</v>
      </c>
      <c r="J258" s="61" t="s">
        <v>1461</v>
      </c>
      <c r="K258" s="61" t="s">
        <v>1382</v>
      </c>
      <c r="L258" s="64" t="s">
        <v>1384</v>
      </c>
      <c r="M258" s="64" t="s">
        <v>835</v>
      </c>
      <c r="N258" s="65">
        <v>46174</v>
      </c>
      <c r="O258" s="65">
        <v>46264.999305555553</v>
      </c>
      <c r="P258" s="66">
        <f t="shared" si="19"/>
        <v>90.999305555553292</v>
      </c>
      <c r="Q258" s="64" t="s">
        <v>1385</v>
      </c>
      <c r="R258" s="64" t="s">
        <v>1383</v>
      </c>
      <c r="S258" s="67" t="s">
        <v>333</v>
      </c>
      <c r="T258" s="61" t="s">
        <v>1462</v>
      </c>
      <c r="U258" s="100">
        <v>1</v>
      </c>
      <c r="V258" s="63" t="s">
        <v>6</v>
      </c>
      <c r="W258" s="101" t="s">
        <v>218</v>
      </c>
      <c r="X258" s="67" t="s">
        <v>178</v>
      </c>
      <c r="Y258" s="67" t="s">
        <v>179</v>
      </c>
      <c r="Z258" s="67" t="s">
        <v>1387</v>
      </c>
      <c r="AA258" s="61" t="s">
        <v>181</v>
      </c>
      <c r="AB258" s="61" t="s">
        <v>1060</v>
      </c>
      <c r="AC258" s="61" t="s">
        <v>182</v>
      </c>
      <c r="AD258" s="61"/>
      <c r="AE258" s="68" t="str">
        <f t="shared" si="20"/>
        <v>Talento Humano
Financieros
Tecnológicos</v>
      </c>
      <c r="AF258" s="61"/>
      <c r="AG258" s="61" t="s">
        <v>183</v>
      </c>
      <c r="AH258" s="61" t="s">
        <v>183</v>
      </c>
      <c r="AI258" s="69">
        <v>0</v>
      </c>
      <c r="AJ258" s="70"/>
      <c r="AK258" s="61" t="s">
        <v>183</v>
      </c>
      <c r="AL258" s="61" t="s">
        <v>183</v>
      </c>
      <c r="AM258" s="69">
        <v>0</v>
      </c>
      <c r="AN258" s="70"/>
      <c r="AO258" s="61" t="s">
        <v>183</v>
      </c>
      <c r="AP258" s="61" t="s">
        <v>183</v>
      </c>
      <c r="AQ258" s="69">
        <v>0</v>
      </c>
      <c r="AR258" s="70"/>
      <c r="AS258" s="61" t="s">
        <v>183</v>
      </c>
      <c r="AT258" s="61" t="s">
        <v>183</v>
      </c>
      <c r="AU258" s="69">
        <v>0</v>
      </c>
      <c r="AV258" s="70"/>
      <c r="AW258" s="61" t="s">
        <v>183</v>
      </c>
      <c r="AX258" s="61" t="s">
        <v>183</v>
      </c>
      <c r="AY258" s="69">
        <v>0</v>
      </c>
      <c r="AZ258" s="70"/>
      <c r="BA258" s="61" t="s">
        <v>183</v>
      </c>
      <c r="BB258" s="61" t="s">
        <v>183</v>
      </c>
      <c r="BC258" s="69">
        <v>0</v>
      </c>
      <c r="BD258" s="61"/>
      <c r="BE258" s="61" t="s">
        <v>183</v>
      </c>
      <c r="BF258" s="61"/>
      <c r="BG258" s="61" t="s">
        <v>183</v>
      </c>
      <c r="BH258" s="61"/>
      <c r="BI258" s="61"/>
      <c r="BJ258" s="61"/>
      <c r="BK258" s="61"/>
      <c r="BL258" s="61"/>
      <c r="BM258" s="61"/>
      <c r="BN258" s="61"/>
      <c r="BO258" s="61"/>
      <c r="BP258" s="61" t="s">
        <v>52</v>
      </c>
      <c r="BQ258" s="61" t="s">
        <v>184</v>
      </c>
      <c r="BR258" s="61" t="s">
        <v>185</v>
      </c>
      <c r="BS258" s="61"/>
      <c r="BT258" s="61" t="s">
        <v>183</v>
      </c>
      <c r="BU258" s="61"/>
      <c r="BV258" s="61" t="s">
        <v>183</v>
      </c>
      <c r="BW258" s="61" t="s">
        <v>54</v>
      </c>
      <c r="BX258" s="61" t="s">
        <v>346</v>
      </c>
      <c r="BY258" s="61" t="s">
        <v>1463</v>
      </c>
      <c r="BZ258" s="61"/>
      <c r="CA258" s="61" t="s">
        <v>183</v>
      </c>
      <c r="CB258" s="61"/>
      <c r="CC258" s="61" t="s">
        <v>183</v>
      </c>
      <c r="CD258" s="61"/>
      <c r="CE258" s="61" t="s">
        <v>183</v>
      </c>
      <c r="CF258" s="61" t="s">
        <v>133</v>
      </c>
      <c r="CG258" s="61"/>
      <c r="CH258" s="68" t="str">
        <f t="shared" si="21"/>
        <v>17_Programas de transparencia y ética pública - PTEP
20_Estrategia de relación con el Ciudadano -ERV
24_Operación del Sistema de Gestión Institucional - SGI</v>
      </c>
      <c r="CI258" s="61"/>
      <c r="CJ258" s="61"/>
      <c r="CK258" s="61"/>
      <c r="CL258" s="61"/>
      <c r="CM258" s="61" t="s">
        <v>188</v>
      </c>
      <c r="CN258" s="61"/>
      <c r="CO258" s="61"/>
      <c r="CP258" s="68" t="str">
        <f t="shared" si="22"/>
        <v>D05_Información y comunicación</v>
      </c>
      <c r="CQ258" s="61"/>
      <c r="CR258" s="61"/>
      <c r="CS258" s="61"/>
      <c r="CT258" s="61"/>
      <c r="CU258" s="61"/>
      <c r="CV258" s="61"/>
      <c r="CW258" s="61"/>
      <c r="CX258" s="61"/>
      <c r="CY258" s="61"/>
      <c r="CZ258" s="61"/>
      <c r="DA258" s="61"/>
      <c r="DB258" s="61"/>
      <c r="DC258" s="61"/>
      <c r="DD258" s="61"/>
      <c r="DE258" s="61" t="s">
        <v>190</v>
      </c>
      <c r="DF258" s="61"/>
      <c r="DG258" s="61"/>
      <c r="DH258" s="61"/>
      <c r="DI258" s="61"/>
      <c r="DJ258" s="68" t="str">
        <f t="shared" si="23"/>
        <v>D05_P15_Transparencia, acceso a la información pública y lucha contra la corrupción</v>
      </c>
      <c r="DK258" s="61" t="s">
        <v>160</v>
      </c>
      <c r="DL258" s="61"/>
      <c r="DM258" s="61"/>
      <c r="DN258" s="61"/>
      <c r="DO258" s="61"/>
      <c r="DP258" s="61"/>
      <c r="DQ258" s="61"/>
      <c r="DR258" s="61"/>
      <c r="DS258" s="61"/>
      <c r="DT258" s="61"/>
      <c r="DU258" s="61"/>
      <c r="DV258" s="61"/>
      <c r="DW258" s="61"/>
      <c r="DX258" s="61"/>
      <c r="DY258" s="61"/>
      <c r="DZ258" s="61"/>
      <c r="EA258" s="61"/>
      <c r="EB258" s="61"/>
      <c r="EC258" s="61"/>
      <c r="ED258" s="61"/>
      <c r="EE258" s="61"/>
    </row>
    <row r="259" spans="2:135" s="2" customFormat="1" ht="84" customHeight="1" x14ac:dyDescent="0.3">
      <c r="B259" s="1"/>
      <c r="C259" s="61">
        <v>33577</v>
      </c>
      <c r="D259" s="61" t="s">
        <v>1464</v>
      </c>
      <c r="E259" s="3" t="s">
        <v>1465</v>
      </c>
      <c r="F259" s="61" t="s">
        <v>1466</v>
      </c>
      <c r="G259" s="62" t="str">
        <f t="shared" si="18"/>
        <v>URF2026_NEI_132_Actualizar el esquema de publicaciones</v>
      </c>
      <c r="H259" s="63" t="s">
        <v>1467</v>
      </c>
      <c r="I259" s="61" t="s">
        <v>1468</v>
      </c>
      <c r="J259" s="61" t="s">
        <v>1469</v>
      </c>
      <c r="K259" s="61" t="s">
        <v>1382</v>
      </c>
      <c r="L259" s="64" t="s">
        <v>1470</v>
      </c>
      <c r="M259" s="64" t="s">
        <v>1384</v>
      </c>
      <c r="N259" s="65">
        <v>46143</v>
      </c>
      <c r="O259" s="65">
        <v>46264.999305555553</v>
      </c>
      <c r="P259" s="66">
        <f t="shared" si="19"/>
        <v>121.99930555555329</v>
      </c>
      <c r="Q259" s="64" t="s">
        <v>1385</v>
      </c>
      <c r="R259" s="64" t="s">
        <v>1383</v>
      </c>
      <c r="S259" s="67" t="s">
        <v>175</v>
      </c>
      <c r="T259" s="61" t="s">
        <v>1471</v>
      </c>
      <c r="U259" s="100">
        <v>1</v>
      </c>
      <c r="V259" s="63" t="s">
        <v>6</v>
      </c>
      <c r="W259" s="101" t="s">
        <v>218</v>
      </c>
      <c r="X259" s="67" t="s">
        <v>624</v>
      </c>
      <c r="Y259" s="67" t="s">
        <v>762</v>
      </c>
      <c r="Z259" s="67" t="s">
        <v>336</v>
      </c>
      <c r="AA259" s="61" t="s">
        <v>181</v>
      </c>
      <c r="AB259" s="61"/>
      <c r="AC259" s="61" t="s">
        <v>182</v>
      </c>
      <c r="AD259" s="61"/>
      <c r="AE259" s="68" t="str">
        <f t="shared" si="20"/>
        <v>Talento Humano
Tecnológicos</v>
      </c>
      <c r="AF259" s="61"/>
      <c r="AG259" s="61" t="s">
        <v>183</v>
      </c>
      <c r="AH259" s="61" t="s">
        <v>183</v>
      </c>
      <c r="AI259" s="69">
        <v>0</v>
      </c>
      <c r="AJ259" s="70"/>
      <c r="AK259" s="61" t="s">
        <v>183</v>
      </c>
      <c r="AL259" s="61" t="s">
        <v>183</v>
      </c>
      <c r="AM259" s="69">
        <v>0</v>
      </c>
      <c r="AN259" s="70"/>
      <c r="AO259" s="61" t="s">
        <v>183</v>
      </c>
      <c r="AP259" s="61" t="s">
        <v>183</v>
      </c>
      <c r="AQ259" s="69">
        <v>0</v>
      </c>
      <c r="AR259" s="70"/>
      <c r="AS259" s="61" t="s">
        <v>183</v>
      </c>
      <c r="AT259" s="61" t="s">
        <v>183</v>
      </c>
      <c r="AU259" s="69">
        <v>0</v>
      </c>
      <c r="AV259" s="70"/>
      <c r="AW259" s="61" t="s">
        <v>183</v>
      </c>
      <c r="AX259" s="61" t="s">
        <v>183</v>
      </c>
      <c r="AY259" s="69">
        <v>0</v>
      </c>
      <c r="AZ259" s="70"/>
      <c r="BA259" s="61" t="s">
        <v>183</v>
      </c>
      <c r="BB259" s="61" t="s">
        <v>183</v>
      </c>
      <c r="BC259" s="69">
        <v>0</v>
      </c>
      <c r="BD259" s="61"/>
      <c r="BE259" s="61" t="s">
        <v>183</v>
      </c>
      <c r="BF259" s="61"/>
      <c r="BG259" s="61" t="s">
        <v>183</v>
      </c>
      <c r="BH259" s="61"/>
      <c r="BI259" s="61"/>
      <c r="BJ259" s="61"/>
      <c r="BK259" s="61"/>
      <c r="BL259" s="61"/>
      <c r="BM259" s="61"/>
      <c r="BN259" s="61"/>
      <c r="BO259" s="61"/>
      <c r="BP259" s="61" t="s">
        <v>52</v>
      </c>
      <c r="BQ259" s="61" t="s">
        <v>184</v>
      </c>
      <c r="BR259" s="61" t="s">
        <v>185</v>
      </c>
      <c r="BS259" s="61"/>
      <c r="BT259" s="61" t="s">
        <v>183</v>
      </c>
      <c r="BU259" s="61"/>
      <c r="BV259" s="61" t="s">
        <v>183</v>
      </c>
      <c r="BW259" s="61" t="s">
        <v>54</v>
      </c>
      <c r="BX259" s="61" t="s">
        <v>346</v>
      </c>
      <c r="BY259" s="61" t="s">
        <v>1472</v>
      </c>
      <c r="BZ259" s="61"/>
      <c r="CA259" s="61" t="s">
        <v>183</v>
      </c>
      <c r="CB259" s="61"/>
      <c r="CC259" s="61" t="s">
        <v>183</v>
      </c>
      <c r="CD259" s="61"/>
      <c r="CE259" s="61" t="s">
        <v>183</v>
      </c>
      <c r="CF259" s="61" t="s">
        <v>133</v>
      </c>
      <c r="CG259" s="61"/>
      <c r="CH259" s="68" t="str">
        <f t="shared" si="21"/>
        <v>17_Programas de transparencia y ética pública - PTEP
20_Estrategia de relación con el Ciudadano -ERV
24_Operación del Sistema de Gestión Institucional - SGI</v>
      </c>
      <c r="CI259" s="61"/>
      <c r="CJ259" s="61"/>
      <c r="CK259" s="61"/>
      <c r="CL259" s="61"/>
      <c r="CM259" s="61" t="s">
        <v>188</v>
      </c>
      <c r="CN259" s="61"/>
      <c r="CO259" s="61"/>
      <c r="CP259" s="68" t="str">
        <f t="shared" si="22"/>
        <v>D05_Información y comunicación</v>
      </c>
      <c r="CQ259" s="61"/>
      <c r="CR259" s="61"/>
      <c r="CS259" s="61"/>
      <c r="CT259" s="61"/>
      <c r="CU259" s="61"/>
      <c r="CV259" s="61"/>
      <c r="CW259" s="61"/>
      <c r="CX259" s="61"/>
      <c r="CY259" s="61"/>
      <c r="CZ259" s="61"/>
      <c r="DA259" s="61"/>
      <c r="DB259" s="61"/>
      <c r="DC259" s="61"/>
      <c r="DD259" s="61"/>
      <c r="DE259" s="61" t="s">
        <v>190</v>
      </c>
      <c r="DF259" s="61"/>
      <c r="DG259" s="61"/>
      <c r="DH259" s="61"/>
      <c r="DI259" s="61"/>
      <c r="DJ259" s="68" t="str">
        <f t="shared" si="23"/>
        <v>D05_P15_Transparencia, acceso a la información pública y lucha contra la corrupción</v>
      </c>
      <c r="DK259" s="61" t="s">
        <v>160</v>
      </c>
      <c r="DL259" s="61"/>
      <c r="DM259" s="61"/>
      <c r="DN259" s="61"/>
      <c r="DO259" s="61"/>
      <c r="DP259" s="61"/>
      <c r="DQ259" s="61"/>
      <c r="DR259" s="61"/>
      <c r="DS259" s="61"/>
      <c r="DT259" s="61"/>
      <c r="DU259" s="61"/>
      <c r="DV259" s="61"/>
      <c r="DW259" s="61"/>
      <c r="DX259" s="61"/>
      <c r="DY259" s="61"/>
      <c r="DZ259" s="61"/>
      <c r="EA259" s="61"/>
      <c r="EB259" s="61"/>
      <c r="EC259" s="61"/>
      <c r="ED259" s="61"/>
      <c r="EE259" s="61"/>
    </row>
    <row r="260" spans="2:135" s="2" customFormat="1" ht="84" customHeight="1" x14ac:dyDescent="0.3">
      <c r="B260" s="1"/>
      <c r="C260" s="61">
        <v>33579</v>
      </c>
      <c r="D260" s="61" t="s">
        <v>1473</v>
      </c>
      <c r="E260" s="3" t="s">
        <v>1474</v>
      </c>
      <c r="F260" s="61" t="s">
        <v>1475</v>
      </c>
      <c r="G260" s="62" t="str">
        <f t="shared" si="18"/>
        <v>URF2026_NEP_133_01_Hacer seguimiento y actualización de la caracterización de usuarios para fortalecer canales de atención</v>
      </c>
      <c r="H260" s="63" t="s">
        <v>1476</v>
      </c>
      <c r="I260" s="61" t="s">
        <v>1477</v>
      </c>
      <c r="J260" s="61" t="s">
        <v>1477</v>
      </c>
      <c r="K260" s="61" t="s">
        <v>1382</v>
      </c>
      <c r="L260" s="64" t="s">
        <v>1384</v>
      </c>
      <c r="M260" s="64" t="s">
        <v>835</v>
      </c>
      <c r="N260" s="65">
        <v>46266</v>
      </c>
      <c r="O260" s="65">
        <v>46341.999305555553</v>
      </c>
      <c r="P260" s="66">
        <f t="shared" si="19"/>
        <v>75.999305555553292</v>
      </c>
      <c r="Q260" s="64" t="s">
        <v>1385</v>
      </c>
      <c r="R260" s="64" t="s">
        <v>1383</v>
      </c>
      <c r="S260" s="67" t="s">
        <v>175</v>
      </c>
      <c r="T260" s="61" t="s">
        <v>1478</v>
      </c>
      <c r="U260" s="100">
        <v>0.5</v>
      </c>
      <c r="V260" s="63" t="s">
        <v>6</v>
      </c>
      <c r="W260" s="101" t="s">
        <v>177</v>
      </c>
      <c r="X260" s="67" t="s">
        <v>178</v>
      </c>
      <c r="Y260" s="67" t="s">
        <v>179</v>
      </c>
      <c r="Z260" s="67" t="s">
        <v>1387</v>
      </c>
      <c r="AA260" s="61" t="s">
        <v>181</v>
      </c>
      <c r="AB260" s="61"/>
      <c r="AC260" s="61" t="s">
        <v>182</v>
      </c>
      <c r="AD260" s="61"/>
      <c r="AE260" s="68" t="str">
        <f t="shared" si="20"/>
        <v>Talento Humano
Tecnológicos</v>
      </c>
      <c r="AF260" s="61"/>
      <c r="AG260" s="61" t="s">
        <v>183</v>
      </c>
      <c r="AH260" s="61" t="s">
        <v>183</v>
      </c>
      <c r="AI260" s="69">
        <v>0</v>
      </c>
      <c r="AJ260" s="70"/>
      <c r="AK260" s="61" t="s">
        <v>183</v>
      </c>
      <c r="AL260" s="61" t="s">
        <v>183</v>
      </c>
      <c r="AM260" s="69">
        <v>0</v>
      </c>
      <c r="AN260" s="70"/>
      <c r="AO260" s="61" t="s">
        <v>183</v>
      </c>
      <c r="AP260" s="61" t="s">
        <v>183</v>
      </c>
      <c r="AQ260" s="69">
        <v>0</v>
      </c>
      <c r="AR260" s="70"/>
      <c r="AS260" s="61" t="s">
        <v>183</v>
      </c>
      <c r="AT260" s="61" t="s">
        <v>183</v>
      </c>
      <c r="AU260" s="69">
        <v>0</v>
      </c>
      <c r="AV260" s="70"/>
      <c r="AW260" s="61" t="s">
        <v>183</v>
      </c>
      <c r="AX260" s="61" t="s">
        <v>183</v>
      </c>
      <c r="AY260" s="69">
        <v>0</v>
      </c>
      <c r="AZ260" s="70"/>
      <c r="BA260" s="61" t="s">
        <v>183</v>
      </c>
      <c r="BB260" s="61" t="s">
        <v>183</v>
      </c>
      <c r="BC260" s="69">
        <v>0</v>
      </c>
      <c r="BD260" s="61"/>
      <c r="BE260" s="61" t="s">
        <v>183</v>
      </c>
      <c r="BF260" s="61"/>
      <c r="BG260" s="61" t="s">
        <v>183</v>
      </c>
      <c r="BH260" s="61"/>
      <c r="BI260" s="61"/>
      <c r="BJ260" s="61"/>
      <c r="BK260" s="61"/>
      <c r="BL260" s="61"/>
      <c r="BM260" s="61"/>
      <c r="BN260" s="61"/>
      <c r="BO260" s="61"/>
      <c r="BP260" s="61" t="s">
        <v>52</v>
      </c>
      <c r="BQ260" s="61" t="s">
        <v>184</v>
      </c>
      <c r="BR260" s="61" t="s">
        <v>401</v>
      </c>
      <c r="BS260" s="61"/>
      <c r="BT260" s="61" t="s">
        <v>183</v>
      </c>
      <c r="BU260" s="61"/>
      <c r="BV260" s="61" t="s">
        <v>183</v>
      </c>
      <c r="BW260" s="61" t="s">
        <v>54</v>
      </c>
      <c r="BX260" s="61" t="s">
        <v>402</v>
      </c>
      <c r="BY260" s="61" t="s">
        <v>1418</v>
      </c>
      <c r="BZ260" s="61"/>
      <c r="CA260" s="61" t="s">
        <v>183</v>
      </c>
      <c r="CB260" s="61"/>
      <c r="CC260" s="61" t="s">
        <v>183</v>
      </c>
      <c r="CD260" s="61"/>
      <c r="CE260" s="61" t="s">
        <v>183</v>
      </c>
      <c r="CF260" s="61" t="s">
        <v>133</v>
      </c>
      <c r="CG260" s="61"/>
      <c r="CH260" s="68" t="str">
        <f t="shared" si="21"/>
        <v>17_Programas de transparencia y ética pública - PTEP
20_Estrategia de relación con el Ciudadano -ERV
24_Operación del Sistema de Gestión Institucional - SGI</v>
      </c>
      <c r="CI260" s="61"/>
      <c r="CJ260" s="61"/>
      <c r="CK260" s="61" t="s">
        <v>187</v>
      </c>
      <c r="CL260" s="61"/>
      <c r="CM260" s="61" t="s">
        <v>188</v>
      </c>
      <c r="CN260" s="61"/>
      <c r="CO260" s="61"/>
      <c r="CP260" s="68" t="str">
        <f t="shared" si="22"/>
        <v>D03_Gestión con valores para resultados
D05_Información y comunicación</v>
      </c>
      <c r="CQ260" s="61"/>
      <c r="CR260" s="61"/>
      <c r="CS260" s="61"/>
      <c r="CT260" s="61"/>
      <c r="CU260" s="61"/>
      <c r="CV260" s="61"/>
      <c r="CW260" s="61"/>
      <c r="CX260" s="61"/>
      <c r="CY260" s="61"/>
      <c r="CZ260" s="61"/>
      <c r="DA260" s="61" t="s">
        <v>837</v>
      </c>
      <c r="DB260" s="61"/>
      <c r="DC260" s="61"/>
      <c r="DD260" s="61"/>
      <c r="DE260" s="61"/>
      <c r="DF260" s="61"/>
      <c r="DG260" s="61"/>
      <c r="DH260" s="61"/>
      <c r="DI260" s="61"/>
      <c r="DJ260" s="68" t="str">
        <f t="shared" si="23"/>
        <v>D03_P11_Servicio al ciudadano</v>
      </c>
      <c r="DK260" s="61" t="s">
        <v>160</v>
      </c>
      <c r="DL260" s="61"/>
      <c r="DM260" s="61"/>
      <c r="DN260" s="61"/>
      <c r="DO260" s="61"/>
      <c r="DP260" s="61"/>
      <c r="DQ260" s="61"/>
      <c r="DR260" s="61"/>
      <c r="DS260" s="61"/>
      <c r="DT260" s="61"/>
      <c r="DU260" s="61"/>
      <c r="DV260" s="61"/>
      <c r="DW260" s="61"/>
      <c r="DX260" s="61"/>
      <c r="DY260" s="61"/>
      <c r="DZ260" s="61"/>
      <c r="EA260" s="61"/>
      <c r="EB260" s="61"/>
      <c r="EC260" s="61"/>
      <c r="ED260" s="61"/>
      <c r="EE260" s="61"/>
    </row>
    <row r="261" spans="2:135" s="2" customFormat="1" ht="84" customHeight="1" x14ac:dyDescent="0.3">
      <c r="B261" s="1"/>
      <c r="C261" s="61">
        <v>33585</v>
      </c>
      <c r="D261" s="61" t="s">
        <v>1479</v>
      </c>
      <c r="E261" s="3" t="s">
        <v>1480</v>
      </c>
      <c r="F261" s="61" t="s">
        <v>1481</v>
      </c>
      <c r="G261" s="62" t="str">
        <f t="shared" si="18"/>
        <v>URF2026_NOP_134_01_Generar alertas mensuales sobre la información a publicar en la página web, de acuerdo con el esquema de publicación_ S1 _2026</v>
      </c>
      <c r="H261" s="63" t="s">
        <v>1482</v>
      </c>
      <c r="I261" s="61" t="s">
        <v>1483</v>
      </c>
      <c r="J261" s="61" t="s">
        <v>1484</v>
      </c>
      <c r="K261" s="61" t="s">
        <v>1382</v>
      </c>
      <c r="L261" s="64" t="s">
        <v>1470</v>
      </c>
      <c r="M261" s="64" t="s">
        <v>1384</v>
      </c>
      <c r="N261" s="65">
        <v>46143</v>
      </c>
      <c r="O261" s="65">
        <v>46188.999305555553</v>
      </c>
      <c r="P261" s="66">
        <f t="shared" si="19"/>
        <v>45.999305555553292</v>
      </c>
      <c r="Q261" s="64" t="s">
        <v>1385</v>
      </c>
      <c r="R261" s="64" t="s">
        <v>1383</v>
      </c>
      <c r="S261" s="67" t="s">
        <v>175</v>
      </c>
      <c r="T261" s="61" t="s">
        <v>1485</v>
      </c>
      <c r="U261" s="100">
        <v>0.5</v>
      </c>
      <c r="V261" s="63" t="s">
        <v>7</v>
      </c>
      <c r="W261" s="101" t="s">
        <v>177</v>
      </c>
      <c r="X261" s="67" t="s">
        <v>178</v>
      </c>
      <c r="Y261" s="67" t="s">
        <v>179</v>
      </c>
      <c r="Z261" s="67" t="s">
        <v>1387</v>
      </c>
      <c r="AA261" s="61" t="s">
        <v>181</v>
      </c>
      <c r="AB261" s="61"/>
      <c r="AC261" s="61" t="s">
        <v>182</v>
      </c>
      <c r="AD261" s="61"/>
      <c r="AE261" s="68" t="str">
        <f t="shared" si="20"/>
        <v>Talento Humano
Tecnológicos</v>
      </c>
      <c r="AF261" s="61"/>
      <c r="AG261" s="61" t="s">
        <v>183</v>
      </c>
      <c r="AH261" s="61" t="s">
        <v>183</v>
      </c>
      <c r="AI261" s="69">
        <v>0</v>
      </c>
      <c r="AJ261" s="70"/>
      <c r="AK261" s="61" t="s">
        <v>183</v>
      </c>
      <c r="AL261" s="61" t="s">
        <v>183</v>
      </c>
      <c r="AM261" s="69">
        <v>0</v>
      </c>
      <c r="AN261" s="70"/>
      <c r="AO261" s="61" t="s">
        <v>183</v>
      </c>
      <c r="AP261" s="61" t="s">
        <v>183</v>
      </c>
      <c r="AQ261" s="69">
        <v>0</v>
      </c>
      <c r="AR261" s="70"/>
      <c r="AS261" s="61" t="s">
        <v>183</v>
      </c>
      <c r="AT261" s="61" t="s">
        <v>183</v>
      </c>
      <c r="AU261" s="69">
        <v>0</v>
      </c>
      <c r="AV261" s="70"/>
      <c r="AW261" s="61" t="s">
        <v>183</v>
      </c>
      <c r="AX261" s="61" t="s">
        <v>183</v>
      </c>
      <c r="AY261" s="69">
        <v>0</v>
      </c>
      <c r="AZ261" s="70"/>
      <c r="BA261" s="61" t="s">
        <v>183</v>
      </c>
      <c r="BB261" s="61" t="s">
        <v>183</v>
      </c>
      <c r="BC261" s="69">
        <v>0</v>
      </c>
      <c r="BD261" s="61"/>
      <c r="BE261" s="61" t="s">
        <v>183</v>
      </c>
      <c r="BF261" s="61"/>
      <c r="BG261" s="61" t="s">
        <v>183</v>
      </c>
      <c r="BH261" s="61"/>
      <c r="BI261" s="61"/>
      <c r="BJ261" s="61"/>
      <c r="BK261" s="61"/>
      <c r="BL261" s="61"/>
      <c r="BM261" s="61"/>
      <c r="BN261" s="61"/>
      <c r="BO261" s="61"/>
      <c r="BP261" s="61" t="s">
        <v>52</v>
      </c>
      <c r="BQ261" s="61" t="s">
        <v>184</v>
      </c>
      <c r="BR261" s="61" t="s">
        <v>185</v>
      </c>
      <c r="BS261" s="61"/>
      <c r="BT261" s="61" t="s">
        <v>183</v>
      </c>
      <c r="BU261" s="61"/>
      <c r="BV261" s="61" t="s">
        <v>183</v>
      </c>
      <c r="BW261" s="61" t="s">
        <v>54</v>
      </c>
      <c r="BX261" s="61" t="s">
        <v>346</v>
      </c>
      <c r="BY261" s="61" t="s">
        <v>1463</v>
      </c>
      <c r="BZ261" s="61"/>
      <c r="CA261" s="61" t="s">
        <v>183</v>
      </c>
      <c r="CB261" s="61"/>
      <c r="CC261" s="61" t="s">
        <v>183</v>
      </c>
      <c r="CD261" s="61"/>
      <c r="CE261" s="61" t="s">
        <v>183</v>
      </c>
      <c r="CF261" s="61" t="s">
        <v>133</v>
      </c>
      <c r="CG261" s="61"/>
      <c r="CH261" s="68" t="str">
        <f t="shared" si="21"/>
        <v>17_Programas de transparencia y ética pública - PTEP
20_Estrategia de relación con el Ciudadano -ERV
24_Operación del Sistema de Gestión Institucional - SGI</v>
      </c>
      <c r="CI261" s="61"/>
      <c r="CJ261" s="61"/>
      <c r="CK261" s="61"/>
      <c r="CL261" s="61"/>
      <c r="CM261" s="61" t="s">
        <v>188</v>
      </c>
      <c r="CN261" s="61"/>
      <c r="CO261" s="61"/>
      <c r="CP261" s="68" t="str">
        <f t="shared" si="22"/>
        <v>D05_Información y comunicación</v>
      </c>
      <c r="CQ261" s="61"/>
      <c r="CR261" s="61"/>
      <c r="CS261" s="61"/>
      <c r="CT261" s="61"/>
      <c r="CU261" s="61"/>
      <c r="CV261" s="61"/>
      <c r="CW261" s="61"/>
      <c r="CX261" s="61"/>
      <c r="CY261" s="61"/>
      <c r="CZ261" s="61"/>
      <c r="DA261" s="61"/>
      <c r="DB261" s="61"/>
      <c r="DC261" s="61"/>
      <c r="DD261" s="61"/>
      <c r="DE261" s="61" t="s">
        <v>190</v>
      </c>
      <c r="DF261" s="61"/>
      <c r="DG261" s="61"/>
      <c r="DH261" s="61"/>
      <c r="DI261" s="61"/>
      <c r="DJ261" s="68" t="str">
        <f t="shared" si="23"/>
        <v>D05_P15_Transparencia, acceso a la información pública y lucha contra la corrupción</v>
      </c>
      <c r="DK261" s="61" t="s">
        <v>160</v>
      </c>
      <c r="DL261" s="61"/>
      <c r="DM261" s="61"/>
      <c r="DN261" s="61"/>
      <c r="DO261" s="61"/>
      <c r="DP261" s="61"/>
      <c r="DQ261" s="61"/>
      <c r="DR261" s="61"/>
      <c r="DS261" s="61"/>
      <c r="DT261" s="61"/>
      <c r="DU261" s="61"/>
      <c r="DV261" s="61"/>
      <c r="DW261" s="61"/>
      <c r="DX261" s="61"/>
      <c r="DY261" s="61"/>
      <c r="DZ261" s="61"/>
      <c r="EA261" s="61"/>
      <c r="EB261" s="61"/>
      <c r="EC261" s="61"/>
      <c r="ED261" s="61"/>
      <c r="EE261" s="61"/>
    </row>
    <row r="262" spans="2:135" s="2" customFormat="1" ht="84" customHeight="1" x14ac:dyDescent="0.3">
      <c r="B262" s="1"/>
      <c r="C262" s="61">
        <v>33581</v>
      </c>
      <c r="D262" s="61" t="s">
        <v>1486</v>
      </c>
      <c r="E262" s="3" t="s">
        <v>1487</v>
      </c>
      <c r="F262" s="61" t="s">
        <v>1488</v>
      </c>
      <c r="G262" s="62" t="str">
        <f t="shared" si="18"/>
        <v>URF2026_NOP_134_02_Generar alertas mensuales sobre la información a publicar en la página web, de acuerdo con el esquema de publicación_ S2 _2026</v>
      </c>
      <c r="H262" s="63" t="s">
        <v>1482</v>
      </c>
      <c r="I262" s="61" t="s">
        <v>1483</v>
      </c>
      <c r="J262" s="61" t="s">
        <v>1484</v>
      </c>
      <c r="K262" s="61" t="s">
        <v>1382</v>
      </c>
      <c r="L262" s="64" t="s">
        <v>1470</v>
      </c>
      <c r="M262" s="64" t="s">
        <v>1384</v>
      </c>
      <c r="N262" s="65">
        <v>46266</v>
      </c>
      <c r="O262" s="65">
        <v>46371.999305555553</v>
      </c>
      <c r="P262" s="66">
        <f t="shared" si="19"/>
        <v>105.99930555555329</v>
      </c>
      <c r="Q262" s="64" t="s">
        <v>1385</v>
      </c>
      <c r="R262" s="64" t="s">
        <v>1383</v>
      </c>
      <c r="S262" s="67" t="s">
        <v>175</v>
      </c>
      <c r="T262" s="61" t="s">
        <v>1485</v>
      </c>
      <c r="U262" s="100">
        <v>0.5</v>
      </c>
      <c r="V262" s="63" t="s">
        <v>7</v>
      </c>
      <c r="W262" s="101" t="s">
        <v>177</v>
      </c>
      <c r="X262" s="67" t="s">
        <v>178</v>
      </c>
      <c r="Y262" s="67" t="s">
        <v>179</v>
      </c>
      <c r="Z262" s="67" t="s">
        <v>1387</v>
      </c>
      <c r="AA262" s="61" t="s">
        <v>181</v>
      </c>
      <c r="AB262" s="61"/>
      <c r="AC262" s="61" t="s">
        <v>182</v>
      </c>
      <c r="AD262" s="61"/>
      <c r="AE262" s="68" t="str">
        <f t="shared" si="20"/>
        <v>Talento Humano
Tecnológicos</v>
      </c>
      <c r="AF262" s="61"/>
      <c r="AG262" s="61" t="s">
        <v>183</v>
      </c>
      <c r="AH262" s="61" t="s">
        <v>183</v>
      </c>
      <c r="AI262" s="69">
        <v>0</v>
      </c>
      <c r="AJ262" s="70"/>
      <c r="AK262" s="61" t="s">
        <v>183</v>
      </c>
      <c r="AL262" s="61" t="s">
        <v>183</v>
      </c>
      <c r="AM262" s="69">
        <v>0</v>
      </c>
      <c r="AN262" s="70"/>
      <c r="AO262" s="61" t="s">
        <v>183</v>
      </c>
      <c r="AP262" s="61" t="s">
        <v>183</v>
      </c>
      <c r="AQ262" s="69">
        <v>0</v>
      </c>
      <c r="AR262" s="70"/>
      <c r="AS262" s="61" t="s">
        <v>183</v>
      </c>
      <c r="AT262" s="61" t="s">
        <v>183</v>
      </c>
      <c r="AU262" s="69">
        <v>0</v>
      </c>
      <c r="AV262" s="70"/>
      <c r="AW262" s="61" t="s">
        <v>183</v>
      </c>
      <c r="AX262" s="61" t="s">
        <v>183</v>
      </c>
      <c r="AY262" s="69">
        <v>0</v>
      </c>
      <c r="AZ262" s="70"/>
      <c r="BA262" s="61" t="s">
        <v>183</v>
      </c>
      <c r="BB262" s="61" t="s">
        <v>183</v>
      </c>
      <c r="BC262" s="69">
        <v>0</v>
      </c>
      <c r="BD262" s="61"/>
      <c r="BE262" s="61" t="s">
        <v>183</v>
      </c>
      <c r="BF262" s="61"/>
      <c r="BG262" s="61" t="s">
        <v>183</v>
      </c>
      <c r="BH262" s="61"/>
      <c r="BI262" s="61"/>
      <c r="BJ262" s="61"/>
      <c r="BK262" s="61"/>
      <c r="BL262" s="61"/>
      <c r="BM262" s="61"/>
      <c r="BN262" s="61"/>
      <c r="BO262" s="61"/>
      <c r="BP262" s="61" t="s">
        <v>52</v>
      </c>
      <c r="BQ262" s="61" t="s">
        <v>184</v>
      </c>
      <c r="BR262" s="61" t="s">
        <v>185</v>
      </c>
      <c r="BS262" s="61"/>
      <c r="BT262" s="61" t="s">
        <v>183</v>
      </c>
      <c r="BU262" s="61"/>
      <c r="BV262" s="61" t="s">
        <v>183</v>
      </c>
      <c r="BW262" s="61" t="s">
        <v>54</v>
      </c>
      <c r="BX262" s="61" t="s">
        <v>346</v>
      </c>
      <c r="BY262" s="61" t="s">
        <v>1463</v>
      </c>
      <c r="BZ262" s="61"/>
      <c r="CA262" s="61" t="s">
        <v>183</v>
      </c>
      <c r="CB262" s="61"/>
      <c r="CC262" s="61" t="s">
        <v>183</v>
      </c>
      <c r="CD262" s="61"/>
      <c r="CE262" s="61" t="s">
        <v>183</v>
      </c>
      <c r="CF262" s="61" t="s">
        <v>133</v>
      </c>
      <c r="CG262" s="61"/>
      <c r="CH262" s="68" t="str">
        <f t="shared" si="21"/>
        <v>17_Programas de transparencia y ética pública - PTEP
20_Estrategia de relación con el Ciudadano -ERV
24_Operación del Sistema de Gestión Institucional - SGI</v>
      </c>
      <c r="CI262" s="61"/>
      <c r="CJ262" s="61"/>
      <c r="CK262" s="61"/>
      <c r="CL262" s="61"/>
      <c r="CM262" s="61" t="s">
        <v>188</v>
      </c>
      <c r="CN262" s="61"/>
      <c r="CO262" s="61"/>
      <c r="CP262" s="68" t="str">
        <f t="shared" si="22"/>
        <v>D05_Información y comunicación</v>
      </c>
      <c r="CQ262" s="61"/>
      <c r="CR262" s="61"/>
      <c r="CS262" s="61"/>
      <c r="CT262" s="61"/>
      <c r="CU262" s="61"/>
      <c r="CV262" s="61"/>
      <c r="CW262" s="61"/>
      <c r="CX262" s="61"/>
      <c r="CY262" s="61"/>
      <c r="CZ262" s="61"/>
      <c r="DA262" s="61"/>
      <c r="DB262" s="61"/>
      <c r="DC262" s="61"/>
      <c r="DD262" s="61"/>
      <c r="DE262" s="61" t="s">
        <v>190</v>
      </c>
      <c r="DF262" s="61"/>
      <c r="DG262" s="61"/>
      <c r="DH262" s="61"/>
      <c r="DI262" s="61"/>
      <c r="DJ262" s="68" t="str">
        <f t="shared" si="23"/>
        <v>D05_P15_Transparencia, acceso a la información pública y lucha contra la corrupción</v>
      </c>
      <c r="DK262" s="61" t="s">
        <v>160</v>
      </c>
      <c r="DL262" s="61"/>
      <c r="DM262" s="61"/>
      <c r="DN262" s="61"/>
      <c r="DO262" s="61"/>
      <c r="DP262" s="61"/>
      <c r="DQ262" s="61"/>
      <c r="DR262" s="61"/>
      <c r="DS262" s="61"/>
      <c r="DT262" s="61"/>
      <c r="DU262" s="61"/>
      <c r="DV262" s="61"/>
      <c r="DW262" s="61"/>
      <c r="DX262" s="61"/>
      <c r="DY262" s="61"/>
      <c r="DZ262" s="61"/>
      <c r="EA262" s="61"/>
      <c r="EB262" s="61"/>
      <c r="EC262" s="61"/>
      <c r="ED262" s="61"/>
      <c r="EE262" s="61"/>
    </row>
    <row r="263" spans="2:135" s="2" customFormat="1" ht="84" customHeight="1" x14ac:dyDescent="0.3">
      <c r="B263" s="1"/>
      <c r="C263" s="61">
        <v>33583</v>
      </c>
      <c r="D263" s="61" t="s">
        <v>1489</v>
      </c>
      <c r="E263" s="3" t="s">
        <v>1490</v>
      </c>
      <c r="F263" s="61" t="s">
        <v>1491</v>
      </c>
      <c r="G263" s="62" t="str">
        <f t="shared" si="18"/>
        <v>URF2026_NEP_133_02_Hacer seguimiento y actualización de la caracterización de usuarios general</v>
      </c>
      <c r="H263" s="63" t="s">
        <v>1492</v>
      </c>
      <c r="I263" s="61" t="s">
        <v>1493</v>
      </c>
      <c r="J263" s="61" t="s">
        <v>1493</v>
      </c>
      <c r="K263" s="61" t="s">
        <v>1382</v>
      </c>
      <c r="L263" s="64" t="s">
        <v>1384</v>
      </c>
      <c r="M263" s="64" t="s">
        <v>835</v>
      </c>
      <c r="N263" s="65">
        <v>46172</v>
      </c>
      <c r="O263" s="65">
        <v>46233.999305555553</v>
      </c>
      <c r="P263" s="66">
        <f t="shared" si="19"/>
        <v>61.999305555553292</v>
      </c>
      <c r="Q263" s="64" t="s">
        <v>1385</v>
      </c>
      <c r="R263" s="64" t="s">
        <v>1383</v>
      </c>
      <c r="S263" s="67" t="s">
        <v>333</v>
      </c>
      <c r="T263" s="61" t="s">
        <v>1494</v>
      </c>
      <c r="U263" s="100">
        <v>0.5</v>
      </c>
      <c r="V263" s="63" t="s">
        <v>6</v>
      </c>
      <c r="W263" s="101" t="s">
        <v>177</v>
      </c>
      <c r="X263" s="67" t="s">
        <v>178</v>
      </c>
      <c r="Y263" s="67" t="s">
        <v>179</v>
      </c>
      <c r="Z263" s="67" t="s">
        <v>1387</v>
      </c>
      <c r="AA263" s="61" t="s">
        <v>181</v>
      </c>
      <c r="AB263" s="61"/>
      <c r="AC263" s="61" t="s">
        <v>182</v>
      </c>
      <c r="AD263" s="61"/>
      <c r="AE263" s="68" t="str">
        <f t="shared" si="20"/>
        <v>Talento Humano
Tecnológicos</v>
      </c>
      <c r="AF263" s="61"/>
      <c r="AG263" s="61" t="s">
        <v>183</v>
      </c>
      <c r="AH263" s="61" t="s">
        <v>183</v>
      </c>
      <c r="AI263" s="69">
        <v>0</v>
      </c>
      <c r="AJ263" s="70"/>
      <c r="AK263" s="61" t="s">
        <v>183</v>
      </c>
      <c r="AL263" s="61" t="s">
        <v>183</v>
      </c>
      <c r="AM263" s="69">
        <v>0</v>
      </c>
      <c r="AN263" s="70"/>
      <c r="AO263" s="61" t="s">
        <v>183</v>
      </c>
      <c r="AP263" s="61" t="s">
        <v>183</v>
      </c>
      <c r="AQ263" s="69">
        <v>0</v>
      </c>
      <c r="AR263" s="70"/>
      <c r="AS263" s="61" t="s">
        <v>183</v>
      </c>
      <c r="AT263" s="61" t="s">
        <v>183</v>
      </c>
      <c r="AU263" s="69">
        <v>0</v>
      </c>
      <c r="AV263" s="70"/>
      <c r="AW263" s="61" t="s">
        <v>183</v>
      </c>
      <c r="AX263" s="61" t="s">
        <v>183</v>
      </c>
      <c r="AY263" s="69">
        <v>0</v>
      </c>
      <c r="AZ263" s="70"/>
      <c r="BA263" s="61" t="s">
        <v>183</v>
      </c>
      <c r="BB263" s="61" t="s">
        <v>183</v>
      </c>
      <c r="BC263" s="69">
        <v>0</v>
      </c>
      <c r="BD263" s="61"/>
      <c r="BE263" s="61" t="s">
        <v>183</v>
      </c>
      <c r="BF263" s="61"/>
      <c r="BG263" s="61" t="s">
        <v>183</v>
      </c>
      <c r="BH263" s="61"/>
      <c r="BI263" s="61"/>
      <c r="BJ263" s="61"/>
      <c r="BK263" s="61"/>
      <c r="BL263" s="61"/>
      <c r="BM263" s="61"/>
      <c r="BN263" s="61"/>
      <c r="BO263" s="61"/>
      <c r="BP263" s="61"/>
      <c r="BQ263" s="61" t="s">
        <v>183</v>
      </c>
      <c r="BR263" s="61" t="s">
        <v>183</v>
      </c>
      <c r="BS263" s="61"/>
      <c r="BT263" s="61" t="s">
        <v>183</v>
      </c>
      <c r="BU263" s="61"/>
      <c r="BV263" s="61" t="s">
        <v>183</v>
      </c>
      <c r="BW263" s="61" t="s">
        <v>54</v>
      </c>
      <c r="BX263" s="61" t="s">
        <v>1388</v>
      </c>
      <c r="BY263" s="61" t="s">
        <v>1495</v>
      </c>
      <c r="BZ263" s="61"/>
      <c r="CA263" s="61" t="s">
        <v>183</v>
      </c>
      <c r="CB263" s="61"/>
      <c r="CC263" s="61" t="s">
        <v>183</v>
      </c>
      <c r="CD263" s="61"/>
      <c r="CE263" s="61" t="s">
        <v>183</v>
      </c>
      <c r="CF263" s="61" t="s">
        <v>133</v>
      </c>
      <c r="CG263" s="61"/>
      <c r="CH263" s="68" t="str">
        <f t="shared" si="21"/>
        <v>20_Estrategia de relación con el Ciudadano -ERV
24_Operación del Sistema de Gestión Institucional - SGI</v>
      </c>
      <c r="CI263" s="61"/>
      <c r="CJ263" s="61"/>
      <c r="CK263" s="61" t="s">
        <v>187</v>
      </c>
      <c r="CL263" s="61"/>
      <c r="CM263" s="61"/>
      <c r="CN263" s="61"/>
      <c r="CO263" s="61"/>
      <c r="CP263" s="68" t="str">
        <f t="shared" si="22"/>
        <v>D03_Gestión con valores para resultados</v>
      </c>
      <c r="CQ263" s="61"/>
      <c r="CR263" s="61"/>
      <c r="CS263" s="61"/>
      <c r="CT263" s="61"/>
      <c r="CU263" s="61"/>
      <c r="CV263" s="61"/>
      <c r="CW263" s="61"/>
      <c r="CX263" s="61"/>
      <c r="CY263" s="61"/>
      <c r="CZ263" s="61"/>
      <c r="DA263" s="61" t="s">
        <v>837</v>
      </c>
      <c r="DB263" s="61"/>
      <c r="DC263" s="61"/>
      <c r="DD263" s="61"/>
      <c r="DE263" s="61"/>
      <c r="DF263" s="61"/>
      <c r="DG263" s="61"/>
      <c r="DH263" s="61"/>
      <c r="DI263" s="61"/>
      <c r="DJ263" s="68" t="str">
        <f t="shared" si="23"/>
        <v>D03_P11_Servicio al ciudadano</v>
      </c>
      <c r="DK263" s="61" t="s">
        <v>160</v>
      </c>
      <c r="DL263" s="61"/>
      <c r="DM263" s="61"/>
      <c r="DN263" s="61"/>
      <c r="DO263" s="61"/>
      <c r="DP263" s="61"/>
      <c r="DQ263" s="61"/>
      <c r="DR263" s="61"/>
      <c r="DS263" s="61"/>
      <c r="DT263" s="61"/>
      <c r="DU263" s="61"/>
      <c r="DV263" s="61"/>
      <c r="DW263" s="61"/>
      <c r="DX263" s="61"/>
      <c r="DY263" s="61"/>
      <c r="DZ263" s="61"/>
      <c r="EA263" s="61"/>
      <c r="EB263" s="61"/>
      <c r="EC263" s="61"/>
      <c r="ED263" s="61"/>
      <c r="EE263" s="61"/>
    </row>
    <row r="264" spans="2:135" s="2" customFormat="1" ht="84" customHeight="1" x14ac:dyDescent="0.3">
      <c r="B264" s="1"/>
      <c r="C264" s="61">
        <v>33587</v>
      </c>
      <c r="D264" s="61" t="s">
        <v>1496</v>
      </c>
      <c r="E264" s="3" t="s">
        <v>1497</v>
      </c>
      <c r="F264" s="61" t="s">
        <v>1498</v>
      </c>
      <c r="G264" s="62" t="str">
        <f t="shared" si="18"/>
        <v>URF2026_NOP_135_01_Actualizar el directorio institucional de grupos de valor y partes interesadas_Primer semestre</v>
      </c>
      <c r="H264" s="63" t="s">
        <v>1499</v>
      </c>
      <c r="I264" s="61" t="s">
        <v>1500</v>
      </c>
      <c r="J264" s="61" t="s">
        <v>1501</v>
      </c>
      <c r="K264" s="61" t="s">
        <v>1382</v>
      </c>
      <c r="L264" s="64" t="s">
        <v>835</v>
      </c>
      <c r="M264" s="64" t="s">
        <v>296</v>
      </c>
      <c r="N264" s="65">
        <v>46127</v>
      </c>
      <c r="O264" s="65">
        <v>46188.999305555553</v>
      </c>
      <c r="P264" s="66">
        <f t="shared" si="19"/>
        <v>61.999305555553292</v>
      </c>
      <c r="Q264" s="64" t="s">
        <v>1385</v>
      </c>
      <c r="R264" s="64" t="s">
        <v>1383</v>
      </c>
      <c r="S264" s="67" t="s">
        <v>175</v>
      </c>
      <c r="T264" s="61" t="s">
        <v>1447</v>
      </c>
      <c r="U264" s="100">
        <v>0.5</v>
      </c>
      <c r="V264" s="63" t="s">
        <v>7</v>
      </c>
      <c r="W264" s="101" t="s">
        <v>177</v>
      </c>
      <c r="X264" s="67" t="s">
        <v>178</v>
      </c>
      <c r="Y264" s="67" t="s">
        <v>179</v>
      </c>
      <c r="Z264" s="67" t="s">
        <v>1387</v>
      </c>
      <c r="AA264" s="61" t="s">
        <v>181</v>
      </c>
      <c r="AB264" s="61"/>
      <c r="AC264" s="61" t="s">
        <v>182</v>
      </c>
      <c r="AD264" s="61"/>
      <c r="AE264" s="68" t="str">
        <f t="shared" si="20"/>
        <v>Talento Humano
Tecnológicos</v>
      </c>
      <c r="AF264" s="61"/>
      <c r="AG264" s="61" t="s">
        <v>183</v>
      </c>
      <c r="AH264" s="61" t="s">
        <v>183</v>
      </c>
      <c r="AI264" s="69">
        <v>0</v>
      </c>
      <c r="AJ264" s="70"/>
      <c r="AK264" s="61" t="s">
        <v>183</v>
      </c>
      <c r="AL264" s="61" t="s">
        <v>183</v>
      </c>
      <c r="AM264" s="69">
        <v>0</v>
      </c>
      <c r="AN264" s="70"/>
      <c r="AO264" s="61" t="s">
        <v>183</v>
      </c>
      <c r="AP264" s="61" t="s">
        <v>183</v>
      </c>
      <c r="AQ264" s="69">
        <v>0</v>
      </c>
      <c r="AR264" s="70"/>
      <c r="AS264" s="61" t="s">
        <v>183</v>
      </c>
      <c r="AT264" s="61" t="s">
        <v>183</v>
      </c>
      <c r="AU264" s="69">
        <v>0</v>
      </c>
      <c r="AV264" s="70"/>
      <c r="AW264" s="61" t="s">
        <v>183</v>
      </c>
      <c r="AX264" s="61" t="s">
        <v>183</v>
      </c>
      <c r="AY264" s="69">
        <v>0</v>
      </c>
      <c r="AZ264" s="70"/>
      <c r="BA264" s="61" t="s">
        <v>183</v>
      </c>
      <c r="BB264" s="61" t="s">
        <v>183</v>
      </c>
      <c r="BC264" s="69">
        <v>0</v>
      </c>
      <c r="BD264" s="61"/>
      <c r="BE264" s="61" t="s">
        <v>183</v>
      </c>
      <c r="BF264" s="61"/>
      <c r="BG264" s="61" t="s">
        <v>183</v>
      </c>
      <c r="BH264" s="61"/>
      <c r="BI264" s="61"/>
      <c r="BJ264" s="61"/>
      <c r="BK264" s="61"/>
      <c r="BL264" s="61"/>
      <c r="BM264" s="61"/>
      <c r="BN264" s="61"/>
      <c r="BO264" s="61"/>
      <c r="BP264" s="61"/>
      <c r="BQ264" s="61" t="s">
        <v>183</v>
      </c>
      <c r="BR264" s="61" t="s">
        <v>183</v>
      </c>
      <c r="BS264" s="61"/>
      <c r="BT264" s="61" t="s">
        <v>183</v>
      </c>
      <c r="BU264" s="61"/>
      <c r="BV264" s="61" t="s">
        <v>183</v>
      </c>
      <c r="BW264" s="61" t="s">
        <v>54</v>
      </c>
      <c r="BX264" s="61" t="s">
        <v>1388</v>
      </c>
      <c r="BY264" s="61" t="s">
        <v>1495</v>
      </c>
      <c r="BZ264" s="61"/>
      <c r="CA264" s="61" t="s">
        <v>183</v>
      </c>
      <c r="CB264" s="61"/>
      <c r="CC264" s="61" t="s">
        <v>183</v>
      </c>
      <c r="CD264" s="61"/>
      <c r="CE264" s="61" t="s">
        <v>183</v>
      </c>
      <c r="CF264" s="61" t="s">
        <v>133</v>
      </c>
      <c r="CG264" s="61"/>
      <c r="CH264" s="68" t="str">
        <f t="shared" si="21"/>
        <v>20_Estrategia de relación con el Ciudadano -ERV
24_Operación del Sistema de Gestión Institucional - SGI</v>
      </c>
      <c r="CI264" s="61"/>
      <c r="CJ264" s="61"/>
      <c r="CK264" s="61" t="s">
        <v>187</v>
      </c>
      <c r="CL264" s="61"/>
      <c r="CM264" s="61"/>
      <c r="CN264" s="61"/>
      <c r="CO264" s="61"/>
      <c r="CP264" s="68" t="str">
        <f t="shared" si="22"/>
        <v>D03_Gestión con valores para resultados</v>
      </c>
      <c r="CQ264" s="61"/>
      <c r="CR264" s="61"/>
      <c r="CS264" s="61"/>
      <c r="CT264" s="61"/>
      <c r="CU264" s="61"/>
      <c r="CV264" s="61"/>
      <c r="CW264" s="61"/>
      <c r="CX264" s="61"/>
      <c r="CY264" s="61"/>
      <c r="CZ264" s="61"/>
      <c r="DA264" s="61" t="s">
        <v>837</v>
      </c>
      <c r="DB264" s="61"/>
      <c r="DC264" s="61"/>
      <c r="DD264" s="61"/>
      <c r="DE264" s="61"/>
      <c r="DF264" s="61"/>
      <c r="DG264" s="61"/>
      <c r="DH264" s="61"/>
      <c r="DI264" s="61"/>
      <c r="DJ264" s="68" t="str">
        <f t="shared" si="23"/>
        <v>D03_P11_Servicio al ciudadano</v>
      </c>
      <c r="DK264" s="61" t="s">
        <v>160</v>
      </c>
      <c r="DL264" s="61"/>
      <c r="DM264" s="61"/>
      <c r="DN264" s="61"/>
      <c r="DO264" s="61"/>
      <c r="DP264" s="61"/>
      <c r="DQ264" s="61"/>
      <c r="DR264" s="61"/>
      <c r="DS264" s="61"/>
      <c r="DT264" s="61"/>
      <c r="DU264" s="61"/>
      <c r="DV264" s="61"/>
      <c r="DW264" s="61"/>
      <c r="DX264" s="61"/>
      <c r="DY264" s="61"/>
      <c r="DZ264" s="61"/>
      <c r="EA264" s="61"/>
      <c r="EB264" s="61"/>
      <c r="EC264" s="61"/>
      <c r="ED264" s="61"/>
      <c r="EE264" s="61"/>
    </row>
    <row r="265" spans="2:135" s="2" customFormat="1" ht="84" customHeight="1" x14ac:dyDescent="0.3">
      <c r="B265" s="1"/>
      <c r="C265" s="61">
        <v>33589</v>
      </c>
      <c r="D265" s="61" t="s">
        <v>1502</v>
      </c>
      <c r="E265" s="3" t="s">
        <v>1503</v>
      </c>
      <c r="F265" s="61" t="s">
        <v>1504</v>
      </c>
      <c r="G265" s="62" t="str">
        <f t="shared" si="18"/>
        <v>URF2026_NOP_135_02_Actualizar el directorio institucional de grupos de valor y partes interesadas_Segundo semestre</v>
      </c>
      <c r="H265" s="63" t="s">
        <v>1499</v>
      </c>
      <c r="I265" s="61" t="s">
        <v>1500</v>
      </c>
      <c r="J265" s="61" t="s">
        <v>1501</v>
      </c>
      <c r="K265" s="61" t="s">
        <v>1382</v>
      </c>
      <c r="L265" s="64" t="s">
        <v>835</v>
      </c>
      <c r="M265" s="64" t="s">
        <v>296</v>
      </c>
      <c r="N265" s="65">
        <v>46266</v>
      </c>
      <c r="O265" s="65">
        <v>46341.999305555553</v>
      </c>
      <c r="P265" s="66">
        <f t="shared" si="19"/>
        <v>75.999305555553292</v>
      </c>
      <c r="Q265" s="64" t="s">
        <v>1385</v>
      </c>
      <c r="R265" s="64" t="s">
        <v>1383</v>
      </c>
      <c r="S265" s="67" t="s">
        <v>175</v>
      </c>
      <c r="T265" s="61" t="s">
        <v>1447</v>
      </c>
      <c r="U265" s="100">
        <v>0.5</v>
      </c>
      <c r="V265" s="63" t="s">
        <v>7</v>
      </c>
      <c r="W265" s="101" t="s">
        <v>177</v>
      </c>
      <c r="X265" s="67" t="s">
        <v>178</v>
      </c>
      <c r="Y265" s="67" t="s">
        <v>179</v>
      </c>
      <c r="Z265" s="67" t="s">
        <v>1387</v>
      </c>
      <c r="AA265" s="61" t="s">
        <v>181</v>
      </c>
      <c r="AB265" s="61"/>
      <c r="AC265" s="61" t="s">
        <v>182</v>
      </c>
      <c r="AD265" s="61"/>
      <c r="AE265" s="68" t="str">
        <f t="shared" si="20"/>
        <v>Talento Humano
Tecnológicos</v>
      </c>
      <c r="AF265" s="61"/>
      <c r="AG265" s="61" t="s">
        <v>183</v>
      </c>
      <c r="AH265" s="61" t="s">
        <v>183</v>
      </c>
      <c r="AI265" s="69">
        <v>0</v>
      </c>
      <c r="AJ265" s="70"/>
      <c r="AK265" s="61" t="s">
        <v>183</v>
      </c>
      <c r="AL265" s="61" t="s">
        <v>183</v>
      </c>
      <c r="AM265" s="69">
        <v>0</v>
      </c>
      <c r="AN265" s="70"/>
      <c r="AO265" s="61" t="s">
        <v>183</v>
      </c>
      <c r="AP265" s="61" t="s">
        <v>183</v>
      </c>
      <c r="AQ265" s="69">
        <v>0</v>
      </c>
      <c r="AR265" s="70"/>
      <c r="AS265" s="61" t="s">
        <v>183</v>
      </c>
      <c r="AT265" s="61" t="s">
        <v>183</v>
      </c>
      <c r="AU265" s="69">
        <v>0</v>
      </c>
      <c r="AV265" s="70"/>
      <c r="AW265" s="61" t="s">
        <v>183</v>
      </c>
      <c r="AX265" s="61" t="s">
        <v>183</v>
      </c>
      <c r="AY265" s="69">
        <v>0</v>
      </c>
      <c r="AZ265" s="70"/>
      <c r="BA265" s="61" t="s">
        <v>183</v>
      </c>
      <c r="BB265" s="61" t="s">
        <v>183</v>
      </c>
      <c r="BC265" s="69">
        <v>0</v>
      </c>
      <c r="BD265" s="61"/>
      <c r="BE265" s="61" t="s">
        <v>183</v>
      </c>
      <c r="BF265" s="61"/>
      <c r="BG265" s="61" t="s">
        <v>183</v>
      </c>
      <c r="BH265" s="61"/>
      <c r="BI265" s="61"/>
      <c r="BJ265" s="61"/>
      <c r="BK265" s="61"/>
      <c r="BL265" s="61"/>
      <c r="BM265" s="61"/>
      <c r="BN265" s="61"/>
      <c r="BO265" s="61"/>
      <c r="BP265" s="61"/>
      <c r="BQ265" s="61" t="s">
        <v>183</v>
      </c>
      <c r="BR265" s="61" t="s">
        <v>183</v>
      </c>
      <c r="BS265" s="61"/>
      <c r="BT265" s="61" t="s">
        <v>183</v>
      </c>
      <c r="BU265" s="61"/>
      <c r="BV265" s="61" t="s">
        <v>183</v>
      </c>
      <c r="BW265" s="61" t="s">
        <v>54</v>
      </c>
      <c r="BX265" s="61" t="s">
        <v>1388</v>
      </c>
      <c r="BY265" s="61" t="s">
        <v>1495</v>
      </c>
      <c r="BZ265" s="61"/>
      <c r="CA265" s="61" t="s">
        <v>183</v>
      </c>
      <c r="CB265" s="61"/>
      <c r="CC265" s="61" t="s">
        <v>183</v>
      </c>
      <c r="CD265" s="61"/>
      <c r="CE265" s="61" t="s">
        <v>183</v>
      </c>
      <c r="CF265" s="61" t="s">
        <v>133</v>
      </c>
      <c r="CG265" s="61"/>
      <c r="CH265" s="68" t="str">
        <f t="shared" si="21"/>
        <v>20_Estrategia de relación con el Ciudadano -ERV
24_Operación del Sistema de Gestión Institucional - SGI</v>
      </c>
      <c r="CI265" s="61"/>
      <c r="CJ265" s="61"/>
      <c r="CK265" s="61" t="s">
        <v>187</v>
      </c>
      <c r="CL265" s="61"/>
      <c r="CM265" s="61"/>
      <c r="CN265" s="61"/>
      <c r="CO265" s="61"/>
      <c r="CP265" s="68" t="str">
        <f t="shared" si="22"/>
        <v>D03_Gestión con valores para resultados</v>
      </c>
      <c r="CQ265" s="61"/>
      <c r="CR265" s="61"/>
      <c r="CS265" s="61"/>
      <c r="CT265" s="61"/>
      <c r="CU265" s="61"/>
      <c r="CV265" s="61"/>
      <c r="CW265" s="61"/>
      <c r="CX265" s="61"/>
      <c r="CY265" s="61"/>
      <c r="CZ265" s="61"/>
      <c r="DA265" s="61" t="s">
        <v>837</v>
      </c>
      <c r="DB265" s="61"/>
      <c r="DC265" s="61"/>
      <c r="DD265" s="61"/>
      <c r="DE265" s="61"/>
      <c r="DF265" s="61"/>
      <c r="DG265" s="61"/>
      <c r="DH265" s="61"/>
      <c r="DI265" s="61"/>
      <c r="DJ265" s="68" t="str">
        <f t="shared" si="23"/>
        <v>D03_P11_Servicio al ciudadano</v>
      </c>
      <c r="DK265" s="61" t="s">
        <v>160</v>
      </c>
      <c r="DL265" s="61"/>
      <c r="DM265" s="61"/>
      <c r="DN265" s="61"/>
      <c r="DO265" s="61"/>
      <c r="DP265" s="61"/>
      <c r="DQ265" s="61"/>
      <c r="DR265" s="61"/>
      <c r="DS265" s="61"/>
      <c r="DT265" s="61"/>
      <c r="DU265" s="61"/>
      <c r="DV265" s="61"/>
      <c r="DW265" s="61"/>
      <c r="DX265" s="61"/>
      <c r="DY265" s="61"/>
      <c r="DZ265" s="61"/>
      <c r="EA265" s="61"/>
      <c r="EB265" s="61"/>
      <c r="EC265" s="61"/>
      <c r="ED265" s="61"/>
      <c r="EE265" s="61"/>
    </row>
    <row r="266" spans="2:135" s="2" customFormat="1" ht="84" customHeight="1" x14ac:dyDescent="0.3">
      <c r="B266" s="1"/>
      <c r="C266" s="61">
        <v>33597</v>
      </c>
      <c r="D266" s="61" t="s">
        <v>1505</v>
      </c>
      <c r="E266" s="3" t="s">
        <v>1506</v>
      </c>
      <c r="F266" s="61" t="s">
        <v>1507</v>
      </c>
      <c r="G266" s="62" t="str">
        <f t="shared" si="18"/>
        <v>URF2026_NOP_136_02_Elaborar  informe de atención al ciudadano_primer trimestre</v>
      </c>
      <c r="H266" s="63" t="s">
        <v>1508</v>
      </c>
      <c r="I266" s="61" t="s">
        <v>1509</v>
      </c>
      <c r="J266" s="61" t="s">
        <v>1510</v>
      </c>
      <c r="K266" s="61" t="s">
        <v>1382</v>
      </c>
      <c r="L266" s="64" t="s">
        <v>835</v>
      </c>
      <c r="M266" s="64" t="s">
        <v>1384</v>
      </c>
      <c r="N266" s="65">
        <v>46113</v>
      </c>
      <c r="O266" s="65">
        <v>46132.999305555553</v>
      </c>
      <c r="P266" s="66">
        <f t="shared" si="19"/>
        <v>19.999305555553292</v>
      </c>
      <c r="Q266" s="64" t="s">
        <v>1385</v>
      </c>
      <c r="R266" s="64" t="s">
        <v>1383</v>
      </c>
      <c r="S266" s="67" t="s">
        <v>175</v>
      </c>
      <c r="T266" s="61" t="s">
        <v>1511</v>
      </c>
      <c r="U266" s="100">
        <v>0.25</v>
      </c>
      <c r="V266" s="63" t="s">
        <v>7</v>
      </c>
      <c r="W266" s="101" t="s">
        <v>177</v>
      </c>
      <c r="X266" s="67" t="s">
        <v>178</v>
      </c>
      <c r="Y266" s="67" t="s">
        <v>179</v>
      </c>
      <c r="Z266" s="67" t="s">
        <v>1387</v>
      </c>
      <c r="AA266" s="61" t="s">
        <v>181</v>
      </c>
      <c r="AB266" s="61"/>
      <c r="AC266" s="61" t="s">
        <v>182</v>
      </c>
      <c r="AD266" s="61"/>
      <c r="AE266" s="68" t="str">
        <f t="shared" si="20"/>
        <v>Talento Humano
Tecnológicos</v>
      </c>
      <c r="AF266" s="61"/>
      <c r="AG266" s="61" t="s">
        <v>183</v>
      </c>
      <c r="AH266" s="61" t="s">
        <v>183</v>
      </c>
      <c r="AI266" s="69">
        <v>0</v>
      </c>
      <c r="AJ266" s="70"/>
      <c r="AK266" s="61" t="s">
        <v>183</v>
      </c>
      <c r="AL266" s="61" t="s">
        <v>183</v>
      </c>
      <c r="AM266" s="69">
        <v>0</v>
      </c>
      <c r="AN266" s="70"/>
      <c r="AO266" s="61" t="s">
        <v>183</v>
      </c>
      <c r="AP266" s="61" t="s">
        <v>183</v>
      </c>
      <c r="AQ266" s="69">
        <v>0</v>
      </c>
      <c r="AR266" s="70"/>
      <c r="AS266" s="61" t="s">
        <v>183</v>
      </c>
      <c r="AT266" s="61" t="s">
        <v>183</v>
      </c>
      <c r="AU266" s="69">
        <v>0</v>
      </c>
      <c r="AV266" s="70"/>
      <c r="AW266" s="61" t="s">
        <v>183</v>
      </c>
      <c r="AX266" s="61" t="s">
        <v>183</v>
      </c>
      <c r="AY266" s="69">
        <v>0</v>
      </c>
      <c r="AZ266" s="70"/>
      <c r="BA266" s="61" t="s">
        <v>183</v>
      </c>
      <c r="BB266" s="61" t="s">
        <v>183</v>
      </c>
      <c r="BC266" s="69">
        <v>0</v>
      </c>
      <c r="BD266" s="61"/>
      <c r="BE266" s="61" t="s">
        <v>183</v>
      </c>
      <c r="BF266" s="61"/>
      <c r="BG266" s="61" t="s">
        <v>183</v>
      </c>
      <c r="BH266" s="61"/>
      <c r="BI266" s="61"/>
      <c r="BJ266" s="61"/>
      <c r="BK266" s="61"/>
      <c r="BL266" s="61"/>
      <c r="BM266" s="61"/>
      <c r="BN266" s="61"/>
      <c r="BO266" s="61"/>
      <c r="BP266" s="61" t="s">
        <v>52</v>
      </c>
      <c r="BQ266" s="61" t="s">
        <v>534</v>
      </c>
      <c r="BR266" s="61" t="s">
        <v>1512</v>
      </c>
      <c r="BS266" s="61"/>
      <c r="BT266" s="61" t="s">
        <v>183</v>
      </c>
      <c r="BU266" s="61"/>
      <c r="BV266" s="61" t="s">
        <v>183</v>
      </c>
      <c r="BW266" s="61" t="s">
        <v>54</v>
      </c>
      <c r="BX266" s="61" t="s">
        <v>1388</v>
      </c>
      <c r="BY266" s="61" t="s">
        <v>1389</v>
      </c>
      <c r="BZ266" s="61"/>
      <c r="CA266" s="61" t="s">
        <v>183</v>
      </c>
      <c r="CB266" s="61"/>
      <c r="CC266" s="61" t="s">
        <v>183</v>
      </c>
      <c r="CD266" s="61"/>
      <c r="CE266" s="61" t="s">
        <v>183</v>
      </c>
      <c r="CF266" s="61" t="s">
        <v>133</v>
      </c>
      <c r="CG266" s="61"/>
      <c r="CH266" s="68" t="str">
        <f t="shared" si="21"/>
        <v>17_Programas de transparencia y ética pública - PTEP
20_Estrategia de relación con el Ciudadano -ERV
24_Operación del Sistema de Gestión Institucional - SGI</v>
      </c>
      <c r="CI266" s="61"/>
      <c r="CJ266" s="61"/>
      <c r="CK266" s="61" t="s">
        <v>187</v>
      </c>
      <c r="CL266" s="61"/>
      <c r="CM266" s="61"/>
      <c r="CN266" s="61"/>
      <c r="CO266" s="61"/>
      <c r="CP266" s="68" t="str">
        <f t="shared" si="22"/>
        <v>D03_Gestión con valores para resultados</v>
      </c>
      <c r="CQ266" s="61"/>
      <c r="CR266" s="61"/>
      <c r="CS266" s="61"/>
      <c r="CT266" s="61"/>
      <c r="CU266" s="61"/>
      <c r="CV266" s="61"/>
      <c r="CW266" s="61"/>
      <c r="CX266" s="61"/>
      <c r="CY266" s="61"/>
      <c r="CZ266" s="61"/>
      <c r="DA266" s="61" t="s">
        <v>837</v>
      </c>
      <c r="DB266" s="61"/>
      <c r="DC266" s="61"/>
      <c r="DD266" s="61"/>
      <c r="DE266" s="61"/>
      <c r="DF266" s="61"/>
      <c r="DG266" s="61"/>
      <c r="DH266" s="61"/>
      <c r="DI266" s="61"/>
      <c r="DJ266" s="68" t="str">
        <f t="shared" si="23"/>
        <v>D03_P11_Servicio al ciudadano</v>
      </c>
      <c r="DK266" s="61" t="s">
        <v>160</v>
      </c>
      <c r="DL266" s="61"/>
      <c r="DM266" s="61"/>
      <c r="DN266" s="61"/>
      <c r="DO266" s="61"/>
      <c r="DP266" s="61"/>
      <c r="DQ266" s="61"/>
      <c r="DR266" s="61"/>
      <c r="DS266" s="61"/>
      <c r="DT266" s="61"/>
      <c r="DU266" s="61"/>
      <c r="DV266" s="61"/>
      <c r="DW266" s="61"/>
      <c r="DX266" s="61"/>
      <c r="DY266" s="61"/>
      <c r="DZ266" s="61"/>
      <c r="EA266" s="61"/>
      <c r="EB266" s="61"/>
      <c r="EC266" s="61"/>
      <c r="ED266" s="61"/>
      <c r="EE266" s="61"/>
    </row>
    <row r="267" spans="2:135" s="2" customFormat="1" ht="84" customHeight="1" x14ac:dyDescent="0.3">
      <c r="B267" s="1"/>
      <c r="C267" s="61">
        <v>33591</v>
      </c>
      <c r="D267" s="61" t="s">
        <v>1513</v>
      </c>
      <c r="E267" s="3" t="s">
        <v>1514</v>
      </c>
      <c r="F267" s="61" t="s">
        <v>1515</v>
      </c>
      <c r="G267" s="62" t="str">
        <f t="shared" si="18"/>
        <v>URF2026_NOP_136_03_Elaborar informe de atención al ciudadano_Segundo trimestre</v>
      </c>
      <c r="H267" s="63" t="s">
        <v>1516</v>
      </c>
      <c r="I267" s="61" t="s">
        <v>1509</v>
      </c>
      <c r="J267" s="61" t="s">
        <v>1510</v>
      </c>
      <c r="K267" s="61" t="s">
        <v>1382</v>
      </c>
      <c r="L267" s="64" t="s">
        <v>835</v>
      </c>
      <c r="M267" s="64" t="s">
        <v>1384</v>
      </c>
      <c r="N267" s="65">
        <v>46204</v>
      </c>
      <c r="O267" s="65">
        <v>46223.999305555553</v>
      </c>
      <c r="P267" s="66">
        <f t="shared" si="19"/>
        <v>19.999305555553292</v>
      </c>
      <c r="Q267" s="64" t="s">
        <v>1385</v>
      </c>
      <c r="R267" s="64" t="s">
        <v>1383</v>
      </c>
      <c r="S267" s="67" t="s">
        <v>175</v>
      </c>
      <c r="T267" s="61" t="s">
        <v>1511</v>
      </c>
      <c r="U267" s="100">
        <v>0.25</v>
      </c>
      <c r="V267" s="63" t="s">
        <v>7</v>
      </c>
      <c r="W267" s="101" t="s">
        <v>177</v>
      </c>
      <c r="X267" s="67" t="s">
        <v>178</v>
      </c>
      <c r="Y267" s="67" t="s">
        <v>179</v>
      </c>
      <c r="Z267" s="67" t="s">
        <v>1387</v>
      </c>
      <c r="AA267" s="61" t="s">
        <v>181</v>
      </c>
      <c r="AB267" s="61"/>
      <c r="AC267" s="61" t="s">
        <v>182</v>
      </c>
      <c r="AD267" s="61"/>
      <c r="AE267" s="68" t="str">
        <f t="shared" si="20"/>
        <v>Talento Humano
Tecnológicos</v>
      </c>
      <c r="AF267" s="61"/>
      <c r="AG267" s="61" t="s">
        <v>183</v>
      </c>
      <c r="AH267" s="61" t="s">
        <v>183</v>
      </c>
      <c r="AI267" s="69">
        <v>0</v>
      </c>
      <c r="AJ267" s="70"/>
      <c r="AK267" s="61" t="s">
        <v>183</v>
      </c>
      <c r="AL267" s="61" t="s">
        <v>183</v>
      </c>
      <c r="AM267" s="69">
        <v>0</v>
      </c>
      <c r="AN267" s="70"/>
      <c r="AO267" s="61" t="s">
        <v>183</v>
      </c>
      <c r="AP267" s="61" t="s">
        <v>183</v>
      </c>
      <c r="AQ267" s="69">
        <v>0</v>
      </c>
      <c r="AR267" s="70"/>
      <c r="AS267" s="61" t="s">
        <v>183</v>
      </c>
      <c r="AT267" s="61" t="s">
        <v>183</v>
      </c>
      <c r="AU267" s="69">
        <v>0</v>
      </c>
      <c r="AV267" s="70"/>
      <c r="AW267" s="61" t="s">
        <v>183</v>
      </c>
      <c r="AX267" s="61" t="s">
        <v>183</v>
      </c>
      <c r="AY267" s="69">
        <v>0</v>
      </c>
      <c r="AZ267" s="70"/>
      <c r="BA267" s="61" t="s">
        <v>183</v>
      </c>
      <c r="BB267" s="61" t="s">
        <v>183</v>
      </c>
      <c r="BC267" s="69">
        <v>0</v>
      </c>
      <c r="BD267" s="61"/>
      <c r="BE267" s="61" t="s">
        <v>183</v>
      </c>
      <c r="BF267" s="61"/>
      <c r="BG267" s="61" t="s">
        <v>183</v>
      </c>
      <c r="BH267" s="61"/>
      <c r="BI267" s="61"/>
      <c r="BJ267" s="61"/>
      <c r="BK267" s="61"/>
      <c r="BL267" s="61"/>
      <c r="BM267" s="61"/>
      <c r="BN267" s="61"/>
      <c r="BO267" s="61"/>
      <c r="BP267" s="61" t="s">
        <v>52</v>
      </c>
      <c r="BQ267" s="61" t="s">
        <v>534</v>
      </c>
      <c r="BR267" s="61" t="s">
        <v>1512</v>
      </c>
      <c r="BS267" s="61"/>
      <c r="BT267" s="61" t="s">
        <v>183</v>
      </c>
      <c r="BU267" s="61"/>
      <c r="BV267" s="61" t="s">
        <v>183</v>
      </c>
      <c r="BW267" s="61" t="s">
        <v>54</v>
      </c>
      <c r="BX267" s="61" t="s">
        <v>1388</v>
      </c>
      <c r="BY267" s="61" t="s">
        <v>1389</v>
      </c>
      <c r="BZ267" s="61"/>
      <c r="CA267" s="61" t="s">
        <v>183</v>
      </c>
      <c r="CB267" s="61"/>
      <c r="CC267" s="61" t="s">
        <v>183</v>
      </c>
      <c r="CD267" s="61"/>
      <c r="CE267" s="61" t="s">
        <v>183</v>
      </c>
      <c r="CF267" s="61" t="s">
        <v>133</v>
      </c>
      <c r="CG267" s="61"/>
      <c r="CH267" s="68" t="str">
        <f t="shared" si="21"/>
        <v>17_Programas de transparencia y ética pública - PTEP
20_Estrategia de relación con el Ciudadano -ERV
24_Operación del Sistema de Gestión Institucional - SGI</v>
      </c>
      <c r="CI267" s="61"/>
      <c r="CJ267" s="61"/>
      <c r="CK267" s="61" t="s">
        <v>187</v>
      </c>
      <c r="CL267" s="61"/>
      <c r="CM267" s="61"/>
      <c r="CN267" s="61"/>
      <c r="CO267" s="61"/>
      <c r="CP267" s="68" t="str">
        <f t="shared" si="22"/>
        <v>D03_Gestión con valores para resultados</v>
      </c>
      <c r="CQ267" s="61"/>
      <c r="CR267" s="61"/>
      <c r="CS267" s="61"/>
      <c r="CT267" s="61"/>
      <c r="CU267" s="61"/>
      <c r="CV267" s="61"/>
      <c r="CW267" s="61"/>
      <c r="CX267" s="61"/>
      <c r="CY267" s="61"/>
      <c r="CZ267" s="61"/>
      <c r="DA267" s="61" t="s">
        <v>837</v>
      </c>
      <c r="DB267" s="61"/>
      <c r="DC267" s="61"/>
      <c r="DD267" s="61"/>
      <c r="DE267" s="61"/>
      <c r="DF267" s="61"/>
      <c r="DG267" s="61"/>
      <c r="DH267" s="61"/>
      <c r="DI267" s="61"/>
      <c r="DJ267" s="68" t="str">
        <f t="shared" si="23"/>
        <v>D03_P11_Servicio al ciudadano</v>
      </c>
      <c r="DK267" s="61" t="s">
        <v>160</v>
      </c>
      <c r="DL267" s="61"/>
      <c r="DM267" s="61"/>
      <c r="DN267" s="61"/>
      <c r="DO267" s="61"/>
      <c r="DP267" s="61"/>
      <c r="DQ267" s="61"/>
      <c r="DR267" s="61"/>
      <c r="DS267" s="61"/>
      <c r="DT267" s="61"/>
      <c r="DU267" s="61"/>
      <c r="DV267" s="61"/>
      <c r="DW267" s="61"/>
      <c r="DX267" s="61"/>
      <c r="DY267" s="61"/>
      <c r="DZ267" s="61"/>
      <c r="EA267" s="61"/>
      <c r="EB267" s="61"/>
      <c r="EC267" s="61"/>
      <c r="ED267" s="61"/>
      <c r="EE267" s="61"/>
    </row>
    <row r="268" spans="2:135" s="2" customFormat="1" ht="84" customHeight="1" x14ac:dyDescent="0.3">
      <c r="B268" s="1"/>
      <c r="C268" s="61">
        <v>33593</v>
      </c>
      <c r="D268" s="61" t="s">
        <v>1517</v>
      </c>
      <c r="E268" s="3" t="s">
        <v>1518</v>
      </c>
      <c r="F268" s="61" t="s">
        <v>1519</v>
      </c>
      <c r="G268" s="62" t="str">
        <f t="shared" si="18"/>
        <v>URF2026_NOP_136_04_Elaborar informe de atención al ciudadano_Tercer trimestre</v>
      </c>
      <c r="H268" s="63" t="s">
        <v>1516</v>
      </c>
      <c r="I268" s="61" t="s">
        <v>1509</v>
      </c>
      <c r="J268" s="61" t="s">
        <v>1510</v>
      </c>
      <c r="K268" s="61" t="s">
        <v>1382</v>
      </c>
      <c r="L268" s="64" t="s">
        <v>835</v>
      </c>
      <c r="M268" s="64" t="s">
        <v>1384</v>
      </c>
      <c r="N268" s="65">
        <v>46296</v>
      </c>
      <c r="O268" s="65">
        <v>46315.999305555553</v>
      </c>
      <c r="P268" s="66">
        <f t="shared" si="19"/>
        <v>19.999305555553292</v>
      </c>
      <c r="Q268" s="64" t="s">
        <v>1385</v>
      </c>
      <c r="R268" s="64" t="s">
        <v>1383</v>
      </c>
      <c r="S268" s="67" t="s">
        <v>175</v>
      </c>
      <c r="T268" s="61" t="s">
        <v>1511</v>
      </c>
      <c r="U268" s="100">
        <v>0.25</v>
      </c>
      <c r="V268" s="63" t="s">
        <v>7</v>
      </c>
      <c r="W268" s="101" t="s">
        <v>177</v>
      </c>
      <c r="X268" s="67" t="s">
        <v>178</v>
      </c>
      <c r="Y268" s="67" t="s">
        <v>179</v>
      </c>
      <c r="Z268" s="67" t="s">
        <v>1387</v>
      </c>
      <c r="AA268" s="61" t="s">
        <v>181</v>
      </c>
      <c r="AB268" s="61"/>
      <c r="AC268" s="61" t="s">
        <v>182</v>
      </c>
      <c r="AD268" s="61"/>
      <c r="AE268" s="68" t="str">
        <f t="shared" si="20"/>
        <v>Talento Humano
Tecnológicos</v>
      </c>
      <c r="AF268" s="61"/>
      <c r="AG268" s="61" t="s">
        <v>183</v>
      </c>
      <c r="AH268" s="61" t="s">
        <v>183</v>
      </c>
      <c r="AI268" s="69">
        <v>0</v>
      </c>
      <c r="AJ268" s="70"/>
      <c r="AK268" s="61" t="s">
        <v>183</v>
      </c>
      <c r="AL268" s="61" t="s">
        <v>183</v>
      </c>
      <c r="AM268" s="69">
        <v>0</v>
      </c>
      <c r="AN268" s="70"/>
      <c r="AO268" s="61" t="s">
        <v>183</v>
      </c>
      <c r="AP268" s="61" t="s">
        <v>183</v>
      </c>
      <c r="AQ268" s="69">
        <v>0</v>
      </c>
      <c r="AR268" s="70"/>
      <c r="AS268" s="61" t="s">
        <v>183</v>
      </c>
      <c r="AT268" s="61" t="s">
        <v>183</v>
      </c>
      <c r="AU268" s="69">
        <v>0</v>
      </c>
      <c r="AV268" s="70"/>
      <c r="AW268" s="61" t="s">
        <v>183</v>
      </c>
      <c r="AX268" s="61" t="s">
        <v>183</v>
      </c>
      <c r="AY268" s="69">
        <v>0</v>
      </c>
      <c r="AZ268" s="70"/>
      <c r="BA268" s="61" t="s">
        <v>183</v>
      </c>
      <c r="BB268" s="61" t="s">
        <v>183</v>
      </c>
      <c r="BC268" s="69">
        <v>0</v>
      </c>
      <c r="BD268" s="61"/>
      <c r="BE268" s="61" t="s">
        <v>183</v>
      </c>
      <c r="BF268" s="61"/>
      <c r="BG268" s="61" t="s">
        <v>183</v>
      </c>
      <c r="BH268" s="61"/>
      <c r="BI268" s="61"/>
      <c r="BJ268" s="61"/>
      <c r="BK268" s="61"/>
      <c r="BL268" s="61"/>
      <c r="BM268" s="61"/>
      <c r="BN268" s="61"/>
      <c r="BO268" s="61"/>
      <c r="BP268" s="61" t="s">
        <v>52</v>
      </c>
      <c r="BQ268" s="61" t="s">
        <v>534</v>
      </c>
      <c r="BR268" s="61" t="s">
        <v>1512</v>
      </c>
      <c r="BS268" s="61"/>
      <c r="BT268" s="61" t="s">
        <v>183</v>
      </c>
      <c r="BU268" s="61"/>
      <c r="BV268" s="61" t="s">
        <v>183</v>
      </c>
      <c r="BW268" s="61" t="s">
        <v>54</v>
      </c>
      <c r="BX268" s="61" t="s">
        <v>1388</v>
      </c>
      <c r="BY268" s="61" t="s">
        <v>1389</v>
      </c>
      <c r="BZ268" s="61"/>
      <c r="CA268" s="61" t="s">
        <v>183</v>
      </c>
      <c r="CB268" s="61"/>
      <c r="CC268" s="61" t="s">
        <v>183</v>
      </c>
      <c r="CD268" s="61"/>
      <c r="CE268" s="61" t="s">
        <v>183</v>
      </c>
      <c r="CF268" s="61" t="s">
        <v>133</v>
      </c>
      <c r="CG268" s="61"/>
      <c r="CH268" s="68" t="str">
        <f t="shared" si="21"/>
        <v>17_Programas de transparencia y ética pública - PTEP
20_Estrategia de relación con el Ciudadano -ERV
24_Operación del Sistema de Gestión Institucional - SGI</v>
      </c>
      <c r="CI268" s="61"/>
      <c r="CJ268" s="61"/>
      <c r="CK268" s="61" t="s">
        <v>187</v>
      </c>
      <c r="CL268" s="61"/>
      <c r="CM268" s="61"/>
      <c r="CN268" s="61"/>
      <c r="CO268" s="61"/>
      <c r="CP268" s="68" t="str">
        <f t="shared" si="22"/>
        <v>D03_Gestión con valores para resultados</v>
      </c>
      <c r="CQ268" s="61"/>
      <c r="CR268" s="61"/>
      <c r="CS268" s="61"/>
      <c r="CT268" s="61"/>
      <c r="CU268" s="61"/>
      <c r="CV268" s="61"/>
      <c r="CW268" s="61"/>
      <c r="CX268" s="61"/>
      <c r="CY268" s="61"/>
      <c r="CZ268" s="61"/>
      <c r="DA268" s="61" t="s">
        <v>837</v>
      </c>
      <c r="DB268" s="61"/>
      <c r="DC268" s="61"/>
      <c r="DD268" s="61"/>
      <c r="DE268" s="61"/>
      <c r="DF268" s="61"/>
      <c r="DG268" s="61"/>
      <c r="DH268" s="61"/>
      <c r="DI268" s="61"/>
      <c r="DJ268" s="68" t="str">
        <f t="shared" si="23"/>
        <v>D03_P11_Servicio al ciudadano</v>
      </c>
      <c r="DK268" s="61" t="s">
        <v>160</v>
      </c>
      <c r="DL268" s="61"/>
      <c r="DM268" s="61"/>
      <c r="DN268" s="61"/>
      <c r="DO268" s="61"/>
      <c r="DP268" s="61"/>
      <c r="DQ268" s="61"/>
      <c r="DR268" s="61"/>
      <c r="DS268" s="61"/>
      <c r="DT268" s="61"/>
      <c r="DU268" s="61"/>
      <c r="DV268" s="61"/>
      <c r="DW268" s="61"/>
      <c r="DX268" s="61"/>
      <c r="DY268" s="61"/>
      <c r="DZ268" s="61"/>
      <c r="EA268" s="61"/>
      <c r="EB268" s="61"/>
      <c r="EC268" s="61"/>
      <c r="ED268" s="61"/>
      <c r="EE268" s="61"/>
    </row>
    <row r="269" spans="2:135" s="2" customFormat="1" ht="84" customHeight="1" x14ac:dyDescent="0.3">
      <c r="B269" s="1"/>
      <c r="C269" s="61">
        <v>33595</v>
      </c>
      <c r="D269" s="61" t="s">
        <v>1520</v>
      </c>
      <c r="E269" s="3" t="s">
        <v>1521</v>
      </c>
      <c r="F269" s="61" t="s">
        <v>1522</v>
      </c>
      <c r="G269" s="62" t="str">
        <f t="shared" si="18"/>
        <v>URF2026_NOP_136_01_Elaborar el informe de atención al ciudadano_cuarto trimestre 2025</v>
      </c>
      <c r="H269" s="63" t="s">
        <v>1516</v>
      </c>
      <c r="I269" s="61" t="s">
        <v>1509</v>
      </c>
      <c r="J269" s="61" t="s">
        <v>1510</v>
      </c>
      <c r="K269" s="61" t="s">
        <v>1382</v>
      </c>
      <c r="L269" s="64" t="s">
        <v>835</v>
      </c>
      <c r="M269" s="64" t="s">
        <v>1384</v>
      </c>
      <c r="N269" s="65">
        <v>46024</v>
      </c>
      <c r="O269" s="65">
        <v>46053.999305555553</v>
      </c>
      <c r="P269" s="66">
        <f t="shared" si="19"/>
        <v>29.999305555553292</v>
      </c>
      <c r="Q269" s="64" t="s">
        <v>1385</v>
      </c>
      <c r="R269" s="64" t="s">
        <v>1383</v>
      </c>
      <c r="S269" s="67" t="s">
        <v>175</v>
      </c>
      <c r="T269" s="61" t="s">
        <v>1511</v>
      </c>
      <c r="U269" s="100">
        <v>0.25</v>
      </c>
      <c r="V269" s="63" t="s">
        <v>7</v>
      </c>
      <c r="W269" s="101" t="s">
        <v>177</v>
      </c>
      <c r="X269" s="67" t="s">
        <v>178</v>
      </c>
      <c r="Y269" s="67" t="s">
        <v>179</v>
      </c>
      <c r="Z269" s="67" t="s">
        <v>1387</v>
      </c>
      <c r="AA269" s="61" t="s">
        <v>181</v>
      </c>
      <c r="AB269" s="61"/>
      <c r="AC269" s="61" t="s">
        <v>182</v>
      </c>
      <c r="AD269" s="61"/>
      <c r="AE269" s="68" t="str">
        <f t="shared" si="20"/>
        <v>Talento Humano
Tecnológicos</v>
      </c>
      <c r="AF269" s="61"/>
      <c r="AG269" s="61" t="s">
        <v>183</v>
      </c>
      <c r="AH269" s="61" t="s">
        <v>183</v>
      </c>
      <c r="AI269" s="69">
        <v>0</v>
      </c>
      <c r="AJ269" s="70"/>
      <c r="AK269" s="61" t="s">
        <v>183</v>
      </c>
      <c r="AL269" s="61" t="s">
        <v>183</v>
      </c>
      <c r="AM269" s="69">
        <v>0</v>
      </c>
      <c r="AN269" s="70"/>
      <c r="AO269" s="61" t="s">
        <v>183</v>
      </c>
      <c r="AP269" s="61" t="s">
        <v>183</v>
      </c>
      <c r="AQ269" s="69">
        <v>0</v>
      </c>
      <c r="AR269" s="70"/>
      <c r="AS269" s="61" t="s">
        <v>183</v>
      </c>
      <c r="AT269" s="61" t="s">
        <v>183</v>
      </c>
      <c r="AU269" s="69">
        <v>0</v>
      </c>
      <c r="AV269" s="70"/>
      <c r="AW269" s="61" t="s">
        <v>183</v>
      </c>
      <c r="AX269" s="61" t="s">
        <v>183</v>
      </c>
      <c r="AY269" s="69">
        <v>0</v>
      </c>
      <c r="AZ269" s="70"/>
      <c r="BA269" s="61" t="s">
        <v>183</v>
      </c>
      <c r="BB269" s="61" t="s">
        <v>183</v>
      </c>
      <c r="BC269" s="69">
        <v>0</v>
      </c>
      <c r="BD269" s="61"/>
      <c r="BE269" s="61" t="s">
        <v>183</v>
      </c>
      <c r="BF269" s="61"/>
      <c r="BG269" s="61" t="s">
        <v>183</v>
      </c>
      <c r="BH269" s="61"/>
      <c r="BI269" s="61"/>
      <c r="BJ269" s="61"/>
      <c r="BK269" s="61"/>
      <c r="BL269" s="61"/>
      <c r="BM269" s="61"/>
      <c r="BN269" s="61"/>
      <c r="BO269" s="61"/>
      <c r="BP269" s="61"/>
      <c r="BQ269" s="61" t="s">
        <v>183</v>
      </c>
      <c r="BR269" s="61" t="s">
        <v>183</v>
      </c>
      <c r="BS269" s="61"/>
      <c r="BT269" s="61" t="s">
        <v>183</v>
      </c>
      <c r="BU269" s="61"/>
      <c r="BV269" s="61" t="s">
        <v>183</v>
      </c>
      <c r="BW269" s="61" t="s">
        <v>54</v>
      </c>
      <c r="BX269" s="61" t="s">
        <v>1388</v>
      </c>
      <c r="BY269" s="61" t="s">
        <v>1389</v>
      </c>
      <c r="BZ269" s="61"/>
      <c r="CA269" s="61" t="s">
        <v>183</v>
      </c>
      <c r="CB269" s="61"/>
      <c r="CC269" s="61" t="s">
        <v>183</v>
      </c>
      <c r="CD269" s="61"/>
      <c r="CE269" s="61" t="s">
        <v>183</v>
      </c>
      <c r="CF269" s="61" t="s">
        <v>133</v>
      </c>
      <c r="CG269" s="61"/>
      <c r="CH269" s="68" t="str">
        <f t="shared" si="21"/>
        <v>20_Estrategia de relación con el Ciudadano -ERV
24_Operación del Sistema de Gestión Institucional - SGI</v>
      </c>
      <c r="CI269" s="61"/>
      <c r="CJ269" s="61"/>
      <c r="CK269" s="61" t="s">
        <v>187</v>
      </c>
      <c r="CL269" s="61"/>
      <c r="CM269" s="61"/>
      <c r="CN269" s="61"/>
      <c r="CO269" s="61"/>
      <c r="CP269" s="68" t="str">
        <f t="shared" si="22"/>
        <v>D03_Gestión con valores para resultados</v>
      </c>
      <c r="CQ269" s="61"/>
      <c r="CR269" s="61"/>
      <c r="CS269" s="61"/>
      <c r="CT269" s="61"/>
      <c r="CU269" s="61"/>
      <c r="CV269" s="61"/>
      <c r="CW269" s="61"/>
      <c r="CX269" s="61"/>
      <c r="CY269" s="61"/>
      <c r="CZ269" s="61"/>
      <c r="DA269" s="61" t="s">
        <v>837</v>
      </c>
      <c r="DB269" s="61"/>
      <c r="DC269" s="61"/>
      <c r="DD269" s="61"/>
      <c r="DE269" s="61"/>
      <c r="DF269" s="61"/>
      <c r="DG269" s="61"/>
      <c r="DH269" s="61"/>
      <c r="DI269" s="61"/>
      <c r="DJ269" s="68" t="str">
        <f t="shared" si="23"/>
        <v>D03_P11_Servicio al ciudadano</v>
      </c>
      <c r="DK269" s="61" t="s">
        <v>160</v>
      </c>
      <c r="DL269" s="61"/>
      <c r="DM269" s="61"/>
      <c r="DN269" s="61"/>
      <c r="DO269" s="61"/>
      <c r="DP269" s="61"/>
      <c r="DQ269" s="61"/>
      <c r="DR269" s="61"/>
      <c r="DS269" s="61"/>
      <c r="DT269" s="61"/>
      <c r="DU269" s="61"/>
      <c r="DV269" s="61"/>
      <c r="DW269" s="61"/>
      <c r="DX269" s="61"/>
      <c r="DY269" s="61"/>
      <c r="DZ269" s="61"/>
      <c r="EA269" s="61"/>
      <c r="EB269" s="61"/>
      <c r="EC269" s="61"/>
      <c r="ED269" s="61"/>
      <c r="EE269" s="61"/>
    </row>
    <row r="270" spans="2:135" s="2" customFormat="1" ht="84" customHeight="1" x14ac:dyDescent="0.3">
      <c r="B270" s="1"/>
      <c r="C270" s="61">
        <v>33599</v>
      </c>
      <c r="D270" s="61" t="s">
        <v>1523</v>
      </c>
      <c r="E270" s="3" t="s">
        <v>1524</v>
      </c>
      <c r="F270" s="61" t="s">
        <v>1525</v>
      </c>
      <c r="G270" s="62" t="str">
        <f t="shared" si="18"/>
        <v>URF2026_NOP_137_01_Sensibilizar a los servidores  para fortalecer la cultura de servicio al ciudadano_Primer semestre</v>
      </c>
      <c r="H270" s="63" t="s">
        <v>1526</v>
      </c>
      <c r="I270" s="61" t="s">
        <v>1527</v>
      </c>
      <c r="J270" s="61" t="s">
        <v>1528</v>
      </c>
      <c r="K270" s="61" t="s">
        <v>1382</v>
      </c>
      <c r="L270" s="64" t="s">
        <v>835</v>
      </c>
      <c r="M270" s="64" t="s">
        <v>1384</v>
      </c>
      <c r="N270" s="65">
        <v>46126</v>
      </c>
      <c r="O270" s="65">
        <v>46234.999305555553</v>
      </c>
      <c r="P270" s="66">
        <f t="shared" si="19"/>
        <v>108.99930555555329</v>
      </c>
      <c r="Q270" s="64" t="s">
        <v>1385</v>
      </c>
      <c r="R270" s="64" t="s">
        <v>1383</v>
      </c>
      <c r="S270" s="67" t="s">
        <v>175</v>
      </c>
      <c r="T270" s="61" t="s">
        <v>1529</v>
      </c>
      <c r="U270" s="100">
        <v>0.5</v>
      </c>
      <c r="V270" s="63" t="s">
        <v>7</v>
      </c>
      <c r="W270" s="101" t="s">
        <v>177</v>
      </c>
      <c r="X270" s="67" t="s">
        <v>178</v>
      </c>
      <c r="Y270" s="67" t="s">
        <v>179</v>
      </c>
      <c r="Z270" s="67" t="s">
        <v>1387</v>
      </c>
      <c r="AA270" s="61" t="s">
        <v>181</v>
      </c>
      <c r="AB270" s="61" t="s">
        <v>1060</v>
      </c>
      <c r="AC270" s="61" t="s">
        <v>182</v>
      </c>
      <c r="AD270" s="61" t="s">
        <v>1184</v>
      </c>
      <c r="AE270" s="68" t="str">
        <f t="shared" si="20"/>
        <v>Talento Humano
Financieros
Tecnológicos
Físicos</v>
      </c>
      <c r="AF270" s="61"/>
      <c r="AG270" s="61" t="s">
        <v>183</v>
      </c>
      <c r="AH270" s="61" t="s">
        <v>183</v>
      </c>
      <c r="AI270" s="69">
        <v>0</v>
      </c>
      <c r="AJ270" s="70"/>
      <c r="AK270" s="61" t="s">
        <v>183</v>
      </c>
      <c r="AL270" s="61" t="s">
        <v>183</v>
      </c>
      <c r="AM270" s="69">
        <v>0</v>
      </c>
      <c r="AN270" s="70"/>
      <c r="AO270" s="61" t="s">
        <v>183</v>
      </c>
      <c r="AP270" s="61" t="s">
        <v>183</v>
      </c>
      <c r="AQ270" s="69">
        <v>0</v>
      </c>
      <c r="AR270" s="70"/>
      <c r="AS270" s="61" t="s">
        <v>183</v>
      </c>
      <c r="AT270" s="61" t="s">
        <v>183</v>
      </c>
      <c r="AU270" s="69">
        <v>0</v>
      </c>
      <c r="AV270" s="70"/>
      <c r="AW270" s="61" t="s">
        <v>183</v>
      </c>
      <c r="AX270" s="61" t="s">
        <v>183</v>
      </c>
      <c r="AY270" s="69">
        <v>0</v>
      </c>
      <c r="AZ270" s="70"/>
      <c r="BA270" s="61" t="s">
        <v>183</v>
      </c>
      <c r="BB270" s="61" t="s">
        <v>183</v>
      </c>
      <c r="BC270" s="69">
        <v>0</v>
      </c>
      <c r="BD270" s="61"/>
      <c r="BE270" s="61" t="s">
        <v>183</v>
      </c>
      <c r="BF270" s="61"/>
      <c r="BG270" s="61" t="s">
        <v>183</v>
      </c>
      <c r="BH270" s="61"/>
      <c r="BI270" s="61"/>
      <c r="BJ270" s="61"/>
      <c r="BK270" s="61"/>
      <c r="BL270" s="61" t="s">
        <v>119</v>
      </c>
      <c r="BM270" s="61"/>
      <c r="BN270" s="61"/>
      <c r="BO270" s="61"/>
      <c r="BP270" s="61"/>
      <c r="BQ270" s="61" t="s">
        <v>183</v>
      </c>
      <c r="BR270" s="61" t="s">
        <v>183</v>
      </c>
      <c r="BS270" s="61"/>
      <c r="BT270" s="61" t="s">
        <v>183</v>
      </c>
      <c r="BU270" s="61"/>
      <c r="BV270" s="61" t="s">
        <v>183</v>
      </c>
      <c r="BW270" s="61" t="s">
        <v>54</v>
      </c>
      <c r="BX270" s="61" t="s">
        <v>1388</v>
      </c>
      <c r="BY270" s="61" t="s">
        <v>1410</v>
      </c>
      <c r="BZ270" s="61"/>
      <c r="CA270" s="61" t="s">
        <v>183</v>
      </c>
      <c r="CB270" s="61"/>
      <c r="CC270" s="61" t="s">
        <v>183</v>
      </c>
      <c r="CD270" s="61"/>
      <c r="CE270" s="61" t="s">
        <v>183</v>
      </c>
      <c r="CF270" s="61" t="s">
        <v>133</v>
      </c>
      <c r="CG270" s="61"/>
      <c r="CH270" s="68" t="str">
        <f t="shared" si="21"/>
        <v>13_Plan Institucional de Capacitación - PIC
20_Estrategia de relación con el Ciudadano -ERV
24_Operación del Sistema de Gestión Institucional - SGI</v>
      </c>
      <c r="CI270" s="61"/>
      <c r="CJ270" s="61"/>
      <c r="CK270" s="61" t="s">
        <v>187</v>
      </c>
      <c r="CL270" s="61"/>
      <c r="CM270" s="61"/>
      <c r="CN270" s="61"/>
      <c r="CO270" s="61"/>
      <c r="CP270" s="68" t="str">
        <f t="shared" si="22"/>
        <v>D03_Gestión con valores para resultados</v>
      </c>
      <c r="CQ270" s="61"/>
      <c r="CR270" s="61"/>
      <c r="CS270" s="61"/>
      <c r="CT270" s="61"/>
      <c r="CU270" s="61"/>
      <c r="CV270" s="61"/>
      <c r="CW270" s="61"/>
      <c r="CX270" s="61"/>
      <c r="CY270" s="61"/>
      <c r="CZ270" s="61"/>
      <c r="DA270" s="61" t="s">
        <v>837</v>
      </c>
      <c r="DB270" s="61"/>
      <c r="DC270" s="61"/>
      <c r="DD270" s="61"/>
      <c r="DE270" s="61"/>
      <c r="DF270" s="61"/>
      <c r="DG270" s="61"/>
      <c r="DH270" s="61"/>
      <c r="DI270" s="61"/>
      <c r="DJ270" s="68" t="str">
        <f t="shared" si="23"/>
        <v>D03_P11_Servicio al ciudadano</v>
      </c>
      <c r="DK270" s="61" t="s">
        <v>160</v>
      </c>
      <c r="DL270" s="61"/>
      <c r="DM270" s="61"/>
      <c r="DN270" s="61"/>
      <c r="DO270" s="61"/>
      <c r="DP270" s="61"/>
      <c r="DQ270" s="61"/>
      <c r="DR270" s="61"/>
      <c r="DS270" s="61"/>
      <c r="DT270" s="61"/>
      <c r="DU270" s="61"/>
      <c r="DV270" s="61"/>
      <c r="DW270" s="61"/>
      <c r="DX270" s="61"/>
      <c r="DY270" s="61"/>
      <c r="DZ270" s="61"/>
      <c r="EA270" s="61"/>
      <c r="EB270" s="61"/>
      <c r="EC270" s="61"/>
      <c r="ED270" s="61"/>
      <c r="EE270" s="61"/>
    </row>
    <row r="271" spans="2:135" s="2" customFormat="1" ht="84" customHeight="1" x14ac:dyDescent="0.3">
      <c r="B271" s="1"/>
      <c r="C271" s="61">
        <v>33601</v>
      </c>
      <c r="D271" s="61" t="s">
        <v>1530</v>
      </c>
      <c r="E271" s="3" t="s">
        <v>1531</v>
      </c>
      <c r="F271" s="61" t="s">
        <v>1532</v>
      </c>
      <c r="G271" s="62" t="str">
        <f t="shared" si="18"/>
        <v>URF2026_NOP_137_02_Sensibilizar a los servidores  para fortalecer la cultura de servicio al ciudadano_segundo semestre</v>
      </c>
      <c r="H271" s="63" t="s">
        <v>1526</v>
      </c>
      <c r="I271" s="61" t="s">
        <v>1527</v>
      </c>
      <c r="J271" s="61" t="s">
        <v>1528</v>
      </c>
      <c r="K271" s="61" t="s">
        <v>1382</v>
      </c>
      <c r="L271" s="64" t="s">
        <v>835</v>
      </c>
      <c r="M271" s="64" t="s">
        <v>1384</v>
      </c>
      <c r="N271" s="65">
        <v>46249</v>
      </c>
      <c r="O271" s="65">
        <v>46356.999305555553</v>
      </c>
      <c r="P271" s="66">
        <f t="shared" si="19"/>
        <v>107.99930555555329</v>
      </c>
      <c r="Q271" s="64" t="s">
        <v>1385</v>
      </c>
      <c r="R271" s="64" t="s">
        <v>1383</v>
      </c>
      <c r="S271" s="67" t="s">
        <v>175</v>
      </c>
      <c r="T271" s="61" t="s">
        <v>1529</v>
      </c>
      <c r="U271" s="100">
        <v>0.5</v>
      </c>
      <c r="V271" s="63" t="s">
        <v>7</v>
      </c>
      <c r="W271" s="101" t="s">
        <v>177</v>
      </c>
      <c r="X271" s="67" t="s">
        <v>178</v>
      </c>
      <c r="Y271" s="67" t="s">
        <v>179</v>
      </c>
      <c r="Z271" s="67" t="s">
        <v>1387</v>
      </c>
      <c r="AA271" s="61" t="s">
        <v>181</v>
      </c>
      <c r="AB271" s="61" t="s">
        <v>1060</v>
      </c>
      <c r="AC271" s="61" t="s">
        <v>182</v>
      </c>
      <c r="AD271" s="61" t="s">
        <v>1184</v>
      </c>
      <c r="AE271" s="68" t="str">
        <f t="shared" si="20"/>
        <v>Talento Humano
Financieros
Tecnológicos
Físicos</v>
      </c>
      <c r="AF271" s="61"/>
      <c r="AG271" s="61" t="s">
        <v>183</v>
      </c>
      <c r="AH271" s="61" t="s">
        <v>183</v>
      </c>
      <c r="AI271" s="69">
        <v>0</v>
      </c>
      <c r="AJ271" s="70"/>
      <c r="AK271" s="61" t="s">
        <v>183</v>
      </c>
      <c r="AL271" s="61" t="s">
        <v>183</v>
      </c>
      <c r="AM271" s="69">
        <v>0</v>
      </c>
      <c r="AN271" s="70"/>
      <c r="AO271" s="61" t="s">
        <v>183</v>
      </c>
      <c r="AP271" s="61" t="s">
        <v>183</v>
      </c>
      <c r="AQ271" s="69">
        <v>0</v>
      </c>
      <c r="AR271" s="70"/>
      <c r="AS271" s="61" t="s">
        <v>183</v>
      </c>
      <c r="AT271" s="61" t="s">
        <v>183</v>
      </c>
      <c r="AU271" s="69">
        <v>0</v>
      </c>
      <c r="AV271" s="70"/>
      <c r="AW271" s="61" t="s">
        <v>183</v>
      </c>
      <c r="AX271" s="61" t="s">
        <v>183</v>
      </c>
      <c r="AY271" s="69">
        <v>0</v>
      </c>
      <c r="AZ271" s="70"/>
      <c r="BA271" s="61" t="s">
        <v>183</v>
      </c>
      <c r="BB271" s="61" t="s">
        <v>183</v>
      </c>
      <c r="BC271" s="69">
        <v>0</v>
      </c>
      <c r="BD271" s="61"/>
      <c r="BE271" s="61" t="s">
        <v>183</v>
      </c>
      <c r="BF271" s="61"/>
      <c r="BG271" s="61" t="s">
        <v>183</v>
      </c>
      <c r="BH271" s="61"/>
      <c r="BI271" s="61"/>
      <c r="BJ271" s="61"/>
      <c r="BK271" s="61"/>
      <c r="BL271" s="61" t="s">
        <v>119</v>
      </c>
      <c r="BM271" s="61"/>
      <c r="BN271" s="61"/>
      <c r="BO271" s="61"/>
      <c r="BP271" s="61"/>
      <c r="BQ271" s="61" t="s">
        <v>183</v>
      </c>
      <c r="BR271" s="61" t="s">
        <v>183</v>
      </c>
      <c r="BS271" s="61"/>
      <c r="BT271" s="61" t="s">
        <v>183</v>
      </c>
      <c r="BU271" s="61"/>
      <c r="BV271" s="61" t="s">
        <v>183</v>
      </c>
      <c r="BW271" s="61" t="s">
        <v>54</v>
      </c>
      <c r="BX271" s="61" t="s">
        <v>1388</v>
      </c>
      <c r="BY271" s="61" t="s">
        <v>1410</v>
      </c>
      <c r="BZ271" s="61"/>
      <c r="CA271" s="61" t="s">
        <v>183</v>
      </c>
      <c r="CB271" s="61"/>
      <c r="CC271" s="61" t="s">
        <v>183</v>
      </c>
      <c r="CD271" s="61"/>
      <c r="CE271" s="61" t="s">
        <v>183</v>
      </c>
      <c r="CF271" s="61" t="s">
        <v>133</v>
      </c>
      <c r="CG271" s="61"/>
      <c r="CH271" s="68" t="str">
        <f t="shared" si="21"/>
        <v>13_Plan Institucional de Capacitación - PIC
20_Estrategia de relación con el Ciudadano -ERV
24_Operación del Sistema de Gestión Institucional - SGI</v>
      </c>
      <c r="CI271" s="61"/>
      <c r="CJ271" s="61"/>
      <c r="CK271" s="61" t="s">
        <v>187</v>
      </c>
      <c r="CL271" s="61"/>
      <c r="CM271" s="61"/>
      <c r="CN271" s="61"/>
      <c r="CO271" s="61"/>
      <c r="CP271" s="68" t="str">
        <f t="shared" si="22"/>
        <v>D03_Gestión con valores para resultados</v>
      </c>
      <c r="CQ271" s="61"/>
      <c r="CR271" s="61"/>
      <c r="CS271" s="61"/>
      <c r="CT271" s="61"/>
      <c r="CU271" s="61"/>
      <c r="CV271" s="61"/>
      <c r="CW271" s="61"/>
      <c r="CX271" s="61"/>
      <c r="CY271" s="61"/>
      <c r="CZ271" s="61"/>
      <c r="DA271" s="61" t="s">
        <v>837</v>
      </c>
      <c r="DB271" s="61"/>
      <c r="DC271" s="61"/>
      <c r="DD271" s="61"/>
      <c r="DE271" s="61"/>
      <c r="DF271" s="61"/>
      <c r="DG271" s="61"/>
      <c r="DH271" s="61"/>
      <c r="DI271" s="61"/>
      <c r="DJ271" s="68" t="str">
        <f t="shared" si="23"/>
        <v>D03_P11_Servicio al ciudadano</v>
      </c>
      <c r="DK271" s="61" t="s">
        <v>160</v>
      </c>
      <c r="DL271" s="61"/>
      <c r="DM271" s="61"/>
      <c r="DN271" s="61"/>
      <c r="DO271" s="61"/>
      <c r="DP271" s="61"/>
      <c r="DQ271" s="61"/>
      <c r="DR271" s="61"/>
      <c r="DS271" s="61"/>
      <c r="DT271" s="61"/>
      <c r="DU271" s="61"/>
      <c r="DV271" s="61"/>
      <c r="DW271" s="61"/>
      <c r="DX271" s="61"/>
      <c r="DY271" s="61"/>
      <c r="DZ271" s="61"/>
      <c r="EA271" s="61"/>
      <c r="EB271" s="61"/>
      <c r="EC271" s="61"/>
      <c r="ED271" s="61"/>
      <c r="EE271" s="61"/>
    </row>
    <row r="272" spans="2:135" s="2" customFormat="1" ht="84" customHeight="1" x14ac:dyDescent="0.3">
      <c r="B272" s="1"/>
      <c r="C272" s="61">
        <v>33603</v>
      </c>
      <c r="D272" s="61" t="s">
        <v>1533</v>
      </c>
      <c r="E272" s="3" t="s">
        <v>1534</v>
      </c>
      <c r="F272" s="61" t="s">
        <v>1535</v>
      </c>
      <c r="G272" s="62" t="str">
        <f t="shared" si="18"/>
        <v>URF2026_NOI_138_Sensibilizar a los servidores de la Unidad sobre atención a los grupos de especial protección constitucional</v>
      </c>
      <c r="H272" s="63" t="s">
        <v>1536</v>
      </c>
      <c r="I272" s="61" t="s">
        <v>1527</v>
      </c>
      <c r="J272" s="61" t="s">
        <v>1528</v>
      </c>
      <c r="K272" s="61" t="s">
        <v>1382</v>
      </c>
      <c r="L272" s="64" t="s">
        <v>835</v>
      </c>
      <c r="M272" s="64" t="s">
        <v>1384</v>
      </c>
      <c r="N272" s="65">
        <v>46249</v>
      </c>
      <c r="O272" s="65">
        <v>46371.999305555553</v>
      </c>
      <c r="P272" s="66">
        <f t="shared" si="19"/>
        <v>122.99930555555329</v>
      </c>
      <c r="Q272" s="64" t="s">
        <v>1385</v>
      </c>
      <c r="R272" s="64" t="s">
        <v>1383</v>
      </c>
      <c r="S272" s="67" t="s">
        <v>175</v>
      </c>
      <c r="T272" s="61" t="s">
        <v>1537</v>
      </c>
      <c r="U272" s="100">
        <v>1</v>
      </c>
      <c r="V272" s="63" t="s">
        <v>7</v>
      </c>
      <c r="W272" s="101" t="s">
        <v>218</v>
      </c>
      <c r="X272" s="67" t="s">
        <v>178</v>
      </c>
      <c r="Y272" s="67" t="s">
        <v>179</v>
      </c>
      <c r="Z272" s="67" t="s">
        <v>1387</v>
      </c>
      <c r="AA272" s="61" t="s">
        <v>181</v>
      </c>
      <c r="AB272" s="61" t="s">
        <v>1060</v>
      </c>
      <c r="AC272" s="61" t="s">
        <v>182</v>
      </c>
      <c r="AD272" s="61" t="s">
        <v>1184</v>
      </c>
      <c r="AE272" s="68" t="str">
        <f t="shared" si="20"/>
        <v>Talento Humano
Financieros
Tecnológicos
Físicos</v>
      </c>
      <c r="AF272" s="61"/>
      <c r="AG272" s="61" t="s">
        <v>183</v>
      </c>
      <c r="AH272" s="61" t="s">
        <v>183</v>
      </c>
      <c r="AI272" s="69">
        <v>0</v>
      </c>
      <c r="AJ272" s="70"/>
      <c r="AK272" s="61" t="s">
        <v>183</v>
      </c>
      <c r="AL272" s="61" t="s">
        <v>183</v>
      </c>
      <c r="AM272" s="69">
        <v>0</v>
      </c>
      <c r="AN272" s="70"/>
      <c r="AO272" s="61" t="s">
        <v>183</v>
      </c>
      <c r="AP272" s="61" t="s">
        <v>183</v>
      </c>
      <c r="AQ272" s="69">
        <v>0</v>
      </c>
      <c r="AR272" s="70"/>
      <c r="AS272" s="61" t="s">
        <v>183</v>
      </c>
      <c r="AT272" s="61" t="s">
        <v>183</v>
      </c>
      <c r="AU272" s="69">
        <v>0</v>
      </c>
      <c r="AV272" s="70"/>
      <c r="AW272" s="61" t="s">
        <v>183</v>
      </c>
      <c r="AX272" s="61" t="s">
        <v>183</v>
      </c>
      <c r="AY272" s="69">
        <v>0</v>
      </c>
      <c r="AZ272" s="70"/>
      <c r="BA272" s="61" t="s">
        <v>183</v>
      </c>
      <c r="BB272" s="61" t="s">
        <v>183</v>
      </c>
      <c r="BC272" s="69">
        <v>0</v>
      </c>
      <c r="BD272" s="61"/>
      <c r="BE272" s="61" t="s">
        <v>183</v>
      </c>
      <c r="BF272" s="61"/>
      <c r="BG272" s="61" t="s">
        <v>183</v>
      </c>
      <c r="BH272" s="61"/>
      <c r="BI272" s="61"/>
      <c r="BJ272" s="61"/>
      <c r="BK272" s="61"/>
      <c r="BL272" s="61" t="s">
        <v>119</v>
      </c>
      <c r="BM272" s="61"/>
      <c r="BN272" s="61"/>
      <c r="BO272" s="61"/>
      <c r="BP272" s="61"/>
      <c r="BQ272" s="61" t="s">
        <v>183</v>
      </c>
      <c r="BR272" s="61" t="s">
        <v>183</v>
      </c>
      <c r="BS272" s="61"/>
      <c r="BT272" s="61" t="s">
        <v>183</v>
      </c>
      <c r="BU272" s="61"/>
      <c r="BV272" s="61" t="s">
        <v>183</v>
      </c>
      <c r="BW272" s="61" t="s">
        <v>54</v>
      </c>
      <c r="BX272" s="61" t="s">
        <v>1388</v>
      </c>
      <c r="BY272" s="61" t="s">
        <v>1410</v>
      </c>
      <c r="BZ272" s="61"/>
      <c r="CA272" s="61" t="s">
        <v>183</v>
      </c>
      <c r="CB272" s="61"/>
      <c r="CC272" s="61" t="s">
        <v>183</v>
      </c>
      <c r="CD272" s="61"/>
      <c r="CE272" s="61" t="s">
        <v>183</v>
      </c>
      <c r="CF272" s="61" t="s">
        <v>133</v>
      </c>
      <c r="CG272" s="61"/>
      <c r="CH272" s="68" t="str">
        <f t="shared" si="21"/>
        <v>13_Plan Institucional de Capacitación - PIC
20_Estrategia de relación con el Ciudadano -ERV
24_Operación del Sistema de Gestión Institucional - SGI</v>
      </c>
      <c r="CI272" s="61"/>
      <c r="CJ272" s="61"/>
      <c r="CK272" s="61" t="s">
        <v>187</v>
      </c>
      <c r="CL272" s="61"/>
      <c r="CM272" s="61"/>
      <c r="CN272" s="61"/>
      <c r="CO272" s="61"/>
      <c r="CP272" s="68" t="str">
        <f t="shared" si="22"/>
        <v>D03_Gestión con valores para resultados</v>
      </c>
      <c r="CQ272" s="61"/>
      <c r="CR272" s="61"/>
      <c r="CS272" s="61"/>
      <c r="CT272" s="61"/>
      <c r="CU272" s="61"/>
      <c r="CV272" s="61"/>
      <c r="CW272" s="61"/>
      <c r="CX272" s="61"/>
      <c r="CY272" s="61"/>
      <c r="CZ272" s="61"/>
      <c r="DA272" s="61" t="s">
        <v>837</v>
      </c>
      <c r="DB272" s="61"/>
      <c r="DC272" s="61"/>
      <c r="DD272" s="61"/>
      <c r="DE272" s="61"/>
      <c r="DF272" s="61"/>
      <c r="DG272" s="61"/>
      <c r="DH272" s="61"/>
      <c r="DI272" s="61"/>
      <c r="DJ272" s="68" t="str">
        <f t="shared" si="23"/>
        <v>D03_P11_Servicio al ciudadano</v>
      </c>
      <c r="DK272" s="61" t="s">
        <v>160</v>
      </c>
      <c r="DL272" s="61"/>
      <c r="DM272" s="61"/>
      <c r="DN272" s="61"/>
      <c r="DO272" s="61"/>
      <c r="DP272" s="61"/>
      <c r="DQ272" s="61"/>
      <c r="DR272" s="61"/>
      <c r="DS272" s="61"/>
      <c r="DT272" s="61"/>
      <c r="DU272" s="61"/>
      <c r="DV272" s="61"/>
      <c r="DW272" s="61"/>
      <c r="DX272" s="61"/>
      <c r="DY272" s="61"/>
      <c r="DZ272" s="61"/>
      <c r="EA272" s="61"/>
      <c r="EB272" s="61"/>
      <c r="EC272" s="61"/>
      <c r="ED272" s="61"/>
      <c r="EE272" s="61"/>
    </row>
    <row r="273" spans="2:135" s="2" customFormat="1" ht="84" customHeight="1" x14ac:dyDescent="0.3">
      <c r="B273" s="1"/>
      <c r="C273" s="61">
        <v>33605</v>
      </c>
      <c r="D273" s="61" t="s">
        <v>1538</v>
      </c>
      <c r="E273" s="3" t="s">
        <v>1539</v>
      </c>
      <c r="F273" s="61" t="s">
        <v>1540</v>
      </c>
      <c r="G273" s="62" t="str">
        <f t="shared" si="18"/>
        <v>URF2026_NEI_139_Convocar a la ciudadanía para que constituyan una veeduría ciudadana</v>
      </c>
      <c r="H273" s="63" t="s">
        <v>1541</v>
      </c>
      <c r="I273" s="61" t="s">
        <v>1542</v>
      </c>
      <c r="J273" s="61" t="s">
        <v>1543</v>
      </c>
      <c r="K273" s="61" t="s">
        <v>1382</v>
      </c>
      <c r="L273" s="64" t="s">
        <v>1384</v>
      </c>
      <c r="M273" s="64" t="s">
        <v>835</v>
      </c>
      <c r="N273" s="65">
        <v>46157</v>
      </c>
      <c r="O273" s="65">
        <v>46233.999305555553</v>
      </c>
      <c r="P273" s="66">
        <f t="shared" si="19"/>
        <v>76.999305555553292</v>
      </c>
      <c r="Q273" s="64" t="s">
        <v>1385</v>
      </c>
      <c r="R273" s="64" t="s">
        <v>1383</v>
      </c>
      <c r="S273" s="67" t="s">
        <v>333</v>
      </c>
      <c r="T273" s="61" t="s">
        <v>1544</v>
      </c>
      <c r="U273" s="100">
        <v>1</v>
      </c>
      <c r="V273" s="63" t="s">
        <v>6</v>
      </c>
      <c r="W273" s="101" t="s">
        <v>218</v>
      </c>
      <c r="X273" s="67" t="s">
        <v>178</v>
      </c>
      <c r="Y273" s="67" t="s">
        <v>179</v>
      </c>
      <c r="Z273" s="67" t="s">
        <v>1387</v>
      </c>
      <c r="AA273" s="61" t="s">
        <v>181</v>
      </c>
      <c r="AB273" s="61"/>
      <c r="AC273" s="61" t="s">
        <v>182</v>
      </c>
      <c r="AD273" s="61"/>
      <c r="AE273" s="68" t="str">
        <f t="shared" si="20"/>
        <v>Talento Humano
Tecnológicos</v>
      </c>
      <c r="AF273" s="61"/>
      <c r="AG273" s="61" t="s">
        <v>183</v>
      </c>
      <c r="AH273" s="61" t="s">
        <v>183</v>
      </c>
      <c r="AI273" s="69">
        <v>0</v>
      </c>
      <c r="AJ273" s="70"/>
      <c r="AK273" s="61" t="s">
        <v>183</v>
      </c>
      <c r="AL273" s="61" t="s">
        <v>183</v>
      </c>
      <c r="AM273" s="69">
        <v>0</v>
      </c>
      <c r="AN273" s="70"/>
      <c r="AO273" s="61" t="s">
        <v>183</v>
      </c>
      <c r="AP273" s="61" t="s">
        <v>183</v>
      </c>
      <c r="AQ273" s="69">
        <v>0</v>
      </c>
      <c r="AR273" s="70"/>
      <c r="AS273" s="61" t="s">
        <v>183</v>
      </c>
      <c r="AT273" s="61" t="s">
        <v>183</v>
      </c>
      <c r="AU273" s="69">
        <v>0</v>
      </c>
      <c r="AV273" s="70"/>
      <c r="AW273" s="61" t="s">
        <v>183</v>
      </c>
      <c r="AX273" s="61" t="s">
        <v>183</v>
      </c>
      <c r="AY273" s="69">
        <v>0</v>
      </c>
      <c r="AZ273" s="70"/>
      <c r="BA273" s="61" t="s">
        <v>183</v>
      </c>
      <c r="BB273" s="61" t="s">
        <v>183</v>
      </c>
      <c r="BC273" s="69">
        <v>0</v>
      </c>
      <c r="BD273" s="61"/>
      <c r="BE273" s="61" t="s">
        <v>183</v>
      </c>
      <c r="BF273" s="61"/>
      <c r="BG273" s="61" t="s">
        <v>183</v>
      </c>
      <c r="BH273" s="61"/>
      <c r="BI273" s="61"/>
      <c r="BJ273" s="61"/>
      <c r="BK273" s="61"/>
      <c r="BL273" s="61"/>
      <c r="BM273" s="61"/>
      <c r="BN273" s="61"/>
      <c r="BO273" s="61"/>
      <c r="BP273" s="61" t="s">
        <v>52</v>
      </c>
      <c r="BQ273" s="61" t="s">
        <v>184</v>
      </c>
      <c r="BR273" s="61" t="s">
        <v>401</v>
      </c>
      <c r="BS273" s="61"/>
      <c r="BT273" s="61" t="s">
        <v>183</v>
      </c>
      <c r="BU273" s="61"/>
      <c r="BV273" s="61" t="s">
        <v>183</v>
      </c>
      <c r="BW273" s="61" t="s">
        <v>54</v>
      </c>
      <c r="BX273" s="61" t="s">
        <v>402</v>
      </c>
      <c r="BY273" s="61" t="s">
        <v>1545</v>
      </c>
      <c r="BZ273" s="61"/>
      <c r="CA273" s="61" t="s">
        <v>183</v>
      </c>
      <c r="CB273" s="61"/>
      <c r="CC273" s="61" t="s">
        <v>183</v>
      </c>
      <c r="CD273" s="61"/>
      <c r="CE273" s="61" t="s">
        <v>183</v>
      </c>
      <c r="CF273" s="61" t="s">
        <v>133</v>
      </c>
      <c r="CG273" s="61"/>
      <c r="CH273" s="68" t="str">
        <f t="shared" si="21"/>
        <v>17_Programas de transparencia y ética pública - PTEP
20_Estrategia de relación con el Ciudadano -ERV
24_Operación del Sistema de Gestión Institucional - SGI</v>
      </c>
      <c r="CI273" s="61"/>
      <c r="CJ273" s="61"/>
      <c r="CK273" s="61" t="s">
        <v>187</v>
      </c>
      <c r="CL273" s="61"/>
      <c r="CM273" s="61"/>
      <c r="CN273" s="61"/>
      <c r="CO273" s="61"/>
      <c r="CP273" s="68" t="str">
        <f t="shared" si="22"/>
        <v>D03_Gestión con valores para resultados</v>
      </c>
      <c r="CQ273" s="61"/>
      <c r="CR273" s="61"/>
      <c r="CS273" s="61"/>
      <c r="CT273" s="61"/>
      <c r="CU273" s="61"/>
      <c r="CV273" s="61"/>
      <c r="CW273" s="61"/>
      <c r="CX273" s="61"/>
      <c r="CY273" s="61"/>
      <c r="CZ273" s="61"/>
      <c r="DA273" s="61"/>
      <c r="DB273" s="61"/>
      <c r="DC273" s="61" t="s">
        <v>189</v>
      </c>
      <c r="DD273" s="61"/>
      <c r="DE273" s="61"/>
      <c r="DF273" s="61"/>
      <c r="DG273" s="61"/>
      <c r="DH273" s="61"/>
      <c r="DI273" s="61"/>
      <c r="DJ273" s="68" t="str">
        <f t="shared" si="23"/>
        <v>D03_P13_Participación ciudadana en la gestión pública</v>
      </c>
      <c r="DK273" s="61" t="s">
        <v>160</v>
      </c>
      <c r="DL273" s="61"/>
      <c r="DM273" s="61"/>
      <c r="DN273" s="61"/>
      <c r="DO273" s="61"/>
      <c r="DP273" s="61"/>
      <c r="DQ273" s="61"/>
      <c r="DR273" s="61"/>
      <c r="DS273" s="61"/>
      <c r="DT273" s="61"/>
      <c r="DU273" s="61"/>
      <c r="DV273" s="61"/>
      <c r="DW273" s="61"/>
      <c r="DX273" s="61"/>
      <c r="DY273" s="61"/>
      <c r="DZ273" s="61"/>
      <c r="EA273" s="61"/>
      <c r="EB273" s="61"/>
      <c r="EC273" s="61"/>
      <c r="ED273" s="61"/>
      <c r="EE273" s="61"/>
    </row>
    <row r="274" spans="2:135" s="2" customFormat="1" ht="84" customHeight="1" x14ac:dyDescent="0.3">
      <c r="B274" s="1"/>
      <c r="C274" s="61">
        <v>33607</v>
      </c>
      <c r="D274" s="61" t="s">
        <v>1546</v>
      </c>
      <c r="E274" s="3" t="s">
        <v>1547</v>
      </c>
      <c r="F274" s="61" t="s">
        <v>1548</v>
      </c>
      <c r="G274" s="62" t="str">
        <f t="shared" si="18"/>
        <v>URF2026_NEI_140_Incluir lineamientos para el control social en los documentos del proceso de Relación con la Ciudadanía y Grupos de Valor</v>
      </c>
      <c r="H274" s="63" t="s">
        <v>1549</v>
      </c>
      <c r="I274" s="61" t="s">
        <v>1550</v>
      </c>
      <c r="J274" s="61" t="s">
        <v>1551</v>
      </c>
      <c r="K274" s="61" t="s">
        <v>1382</v>
      </c>
      <c r="L274" s="64" t="s">
        <v>1383</v>
      </c>
      <c r="M274" s="64" t="s">
        <v>1384</v>
      </c>
      <c r="N274" s="65">
        <v>46218</v>
      </c>
      <c r="O274" s="65">
        <v>46295.999305555553</v>
      </c>
      <c r="P274" s="66">
        <f t="shared" si="19"/>
        <v>77.999305555553292</v>
      </c>
      <c r="Q274" s="64" t="s">
        <v>1385</v>
      </c>
      <c r="R274" s="64" t="s">
        <v>1383</v>
      </c>
      <c r="S274" s="67" t="s">
        <v>175</v>
      </c>
      <c r="T274" s="61" t="s">
        <v>1447</v>
      </c>
      <c r="U274" s="100">
        <v>1</v>
      </c>
      <c r="V274" s="63" t="s">
        <v>6</v>
      </c>
      <c r="W274" s="101" t="s">
        <v>218</v>
      </c>
      <c r="X274" s="67" t="s">
        <v>178</v>
      </c>
      <c r="Y274" s="67" t="s">
        <v>179</v>
      </c>
      <c r="Z274" s="67" t="s">
        <v>1387</v>
      </c>
      <c r="AA274" s="61" t="s">
        <v>181</v>
      </c>
      <c r="AB274" s="61"/>
      <c r="AC274" s="61" t="s">
        <v>182</v>
      </c>
      <c r="AD274" s="61"/>
      <c r="AE274" s="68" t="str">
        <f t="shared" si="20"/>
        <v>Talento Humano
Tecnológicos</v>
      </c>
      <c r="AF274" s="61"/>
      <c r="AG274" s="61" t="s">
        <v>183</v>
      </c>
      <c r="AH274" s="61" t="s">
        <v>183</v>
      </c>
      <c r="AI274" s="69">
        <v>0</v>
      </c>
      <c r="AJ274" s="70"/>
      <c r="AK274" s="61" t="s">
        <v>183</v>
      </c>
      <c r="AL274" s="61" t="s">
        <v>183</v>
      </c>
      <c r="AM274" s="69">
        <v>0</v>
      </c>
      <c r="AN274" s="70"/>
      <c r="AO274" s="61" t="s">
        <v>183</v>
      </c>
      <c r="AP274" s="61" t="s">
        <v>183</v>
      </c>
      <c r="AQ274" s="69">
        <v>0</v>
      </c>
      <c r="AR274" s="70"/>
      <c r="AS274" s="61" t="s">
        <v>183</v>
      </c>
      <c r="AT274" s="61" t="s">
        <v>183</v>
      </c>
      <c r="AU274" s="69">
        <v>0</v>
      </c>
      <c r="AV274" s="70"/>
      <c r="AW274" s="61" t="s">
        <v>183</v>
      </c>
      <c r="AX274" s="61" t="s">
        <v>183</v>
      </c>
      <c r="AY274" s="69">
        <v>0</v>
      </c>
      <c r="AZ274" s="70"/>
      <c r="BA274" s="61" t="s">
        <v>183</v>
      </c>
      <c r="BB274" s="61" t="s">
        <v>183</v>
      </c>
      <c r="BC274" s="69">
        <v>0</v>
      </c>
      <c r="BD274" s="61"/>
      <c r="BE274" s="61" t="s">
        <v>183</v>
      </c>
      <c r="BF274" s="61"/>
      <c r="BG274" s="61" t="s">
        <v>183</v>
      </c>
      <c r="BH274" s="61"/>
      <c r="BI274" s="61"/>
      <c r="BJ274" s="61"/>
      <c r="BK274" s="61"/>
      <c r="BL274" s="61"/>
      <c r="BM274" s="61"/>
      <c r="BN274" s="61"/>
      <c r="BO274" s="61"/>
      <c r="BP274" s="61" t="s">
        <v>52</v>
      </c>
      <c r="BQ274" s="61" t="s">
        <v>184</v>
      </c>
      <c r="BR274" s="61" t="s">
        <v>401</v>
      </c>
      <c r="BS274" s="61"/>
      <c r="BT274" s="61" t="s">
        <v>183</v>
      </c>
      <c r="BU274" s="61"/>
      <c r="BV274" s="61" t="s">
        <v>183</v>
      </c>
      <c r="BW274" s="61" t="s">
        <v>54</v>
      </c>
      <c r="BX274" s="61" t="s">
        <v>402</v>
      </c>
      <c r="BY274" s="61" t="s">
        <v>1545</v>
      </c>
      <c r="BZ274" s="61"/>
      <c r="CA274" s="61" t="s">
        <v>183</v>
      </c>
      <c r="CB274" s="61"/>
      <c r="CC274" s="61" t="s">
        <v>183</v>
      </c>
      <c r="CD274" s="61"/>
      <c r="CE274" s="61" t="s">
        <v>183</v>
      </c>
      <c r="CF274" s="61" t="s">
        <v>133</v>
      </c>
      <c r="CG274" s="61"/>
      <c r="CH274" s="68" t="str">
        <f t="shared" si="21"/>
        <v>17_Programas de transparencia y ética pública - PTEP
20_Estrategia de relación con el Ciudadano -ERV
24_Operación del Sistema de Gestión Institucional - SGI</v>
      </c>
      <c r="CI274" s="61"/>
      <c r="CJ274" s="61"/>
      <c r="CK274" s="61" t="s">
        <v>187</v>
      </c>
      <c r="CL274" s="61"/>
      <c r="CM274" s="61"/>
      <c r="CN274" s="61"/>
      <c r="CO274" s="61"/>
      <c r="CP274" s="68" t="str">
        <f t="shared" si="22"/>
        <v>D03_Gestión con valores para resultados</v>
      </c>
      <c r="CQ274" s="61"/>
      <c r="CR274" s="61"/>
      <c r="CS274" s="61"/>
      <c r="CT274" s="61"/>
      <c r="CU274" s="61"/>
      <c r="CV274" s="61"/>
      <c r="CW274" s="61"/>
      <c r="CX274" s="61"/>
      <c r="CY274" s="61"/>
      <c r="CZ274" s="61"/>
      <c r="DA274" s="61"/>
      <c r="DB274" s="61"/>
      <c r="DC274" s="61" t="s">
        <v>189</v>
      </c>
      <c r="DD274" s="61"/>
      <c r="DE274" s="61"/>
      <c r="DF274" s="61"/>
      <c r="DG274" s="61"/>
      <c r="DH274" s="61"/>
      <c r="DI274" s="61"/>
      <c r="DJ274" s="68" t="str">
        <f t="shared" si="23"/>
        <v>D03_P13_Participación ciudadana en la gestión pública</v>
      </c>
      <c r="DK274" s="61" t="s">
        <v>160</v>
      </c>
      <c r="DL274" s="61"/>
      <c r="DM274" s="61"/>
      <c r="DN274" s="61"/>
      <c r="DO274" s="61"/>
      <c r="DP274" s="61"/>
      <c r="DQ274" s="61"/>
      <c r="DR274" s="61"/>
      <c r="DS274" s="61"/>
      <c r="DT274" s="61"/>
      <c r="DU274" s="61"/>
      <c r="DV274" s="61"/>
      <c r="DW274" s="61"/>
      <c r="DX274" s="61"/>
      <c r="DY274" s="61"/>
      <c r="DZ274" s="61"/>
      <c r="EA274" s="61"/>
      <c r="EB274" s="61"/>
      <c r="EC274" s="61"/>
      <c r="ED274" s="61"/>
      <c r="EE274" s="61"/>
    </row>
    <row r="275" spans="2:135" s="2" customFormat="1" ht="84" customHeight="1" x14ac:dyDescent="0.3">
      <c r="B275" s="1"/>
      <c r="C275" s="61">
        <v>33609</v>
      </c>
      <c r="D275" s="61" t="s">
        <v>1552</v>
      </c>
      <c r="E275" s="3" t="s">
        <v>1553</v>
      </c>
      <c r="F275" s="61" t="s">
        <v>1554</v>
      </c>
      <c r="G275" s="62" t="str">
        <f t="shared" ref="G275:G338" si="24">_xlfn.CONCAT(E275,"_",F275)</f>
        <v>URF2026_NOI_141_Socializar al interior de la entidad, los resultados del diagnóstico del proceso de rendición de cuentas institucional.</v>
      </c>
      <c r="H275" s="63" t="s">
        <v>1555</v>
      </c>
      <c r="I275" s="61" t="s">
        <v>1556</v>
      </c>
      <c r="J275" s="61" t="s">
        <v>1557</v>
      </c>
      <c r="K275" s="61" t="s">
        <v>1382</v>
      </c>
      <c r="L275" s="64" t="s">
        <v>1384</v>
      </c>
      <c r="M275" s="64" t="s">
        <v>1383</v>
      </c>
      <c r="N275" s="65">
        <v>46327</v>
      </c>
      <c r="O275" s="65">
        <v>46356.999305555553</v>
      </c>
      <c r="P275" s="66">
        <f t="shared" ref="P275:P338" si="25">IF(O275-N275&gt;124,"El tiempo de ejecución de la actividad no puede superar 124 días",O275-N275)</f>
        <v>29.999305555553292</v>
      </c>
      <c r="Q275" s="64" t="s">
        <v>1385</v>
      </c>
      <c r="R275" s="64" t="s">
        <v>1383</v>
      </c>
      <c r="S275" s="67" t="s">
        <v>175</v>
      </c>
      <c r="T275" s="61" t="s">
        <v>1537</v>
      </c>
      <c r="U275" s="100">
        <v>1</v>
      </c>
      <c r="V275" s="63" t="s">
        <v>7</v>
      </c>
      <c r="W275" s="101" t="s">
        <v>218</v>
      </c>
      <c r="X275" s="67" t="s">
        <v>178</v>
      </c>
      <c r="Y275" s="67" t="s">
        <v>179</v>
      </c>
      <c r="Z275" s="67" t="s">
        <v>1387</v>
      </c>
      <c r="AA275" s="61" t="s">
        <v>181</v>
      </c>
      <c r="AB275" s="61"/>
      <c r="AC275" s="61" t="s">
        <v>182</v>
      </c>
      <c r="AD275" s="61"/>
      <c r="AE275" s="68" t="str">
        <f t="shared" ref="AE275:AE338" si="26">_xlfn.TEXTJOIN(CHAR(10),TRUE,AA275:AD275)</f>
        <v>Talento Humano
Tecnológicos</v>
      </c>
      <c r="AF275" s="61"/>
      <c r="AG275" s="61" t="s">
        <v>183</v>
      </c>
      <c r="AH275" s="61" t="s">
        <v>183</v>
      </c>
      <c r="AI275" s="69">
        <v>0</v>
      </c>
      <c r="AJ275" s="70"/>
      <c r="AK275" s="61" t="s">
        <v>183</v>
      </c>
      <c r="AL275" s="61" t="s">
        <v>183</v>
      </c>
      <c r="AM275" s="69">
        <v>0</v>
      </c>
      <c r="AN275" s="70"/>
      <c r="AO275" s="61" t="s">
        <v>183</v>
      </c>
      <c r="AP275" s="61" t="s">
        <v>183</v>
      </c>
      <c r="AQ275" s="69">
        <v>0</v>
      </c>
      <c r="AR275" s="70"/>
      <c r="AS275" s="61" t="s">
        <v>183</v>
      </c>
      <c r="AT275" s="61" t="s">
        <v>183</v>
      </c>
      <c r="AU275" s="69">
        <v>0</v>
      </c>
      <c r="AV275" s="70"/>
      <c r="AW275" s="61" t="s">
        <v>183</v>
      </c>
      <c r="AX275" s="61" t="s">
        <v>183</v>
      </c>
      <c r="AY275" s="69">
        <v>0</v>
      </c>
      <c r="AZ275" s="70"/>
      <c r="BA275" s="61" t="s">
        <v>183</v>
      </c>
      <c r="BB275" s="61" t="s">
        <v>183</v>
      </c>
      <c r="BC275" s="69">
        <v>0</v>
      </c>
      <c r="BD275" s="61"/>
      <c r="BE275" s="61" t="s">
        <v>183</v>
      </c>
      <c r="BF275" s="61"/>
      <c r="BG275" s="61" t="s">
        <v>183</v>
      </c>
      <c r="BH275" s="61"/>
      <c r="BI275" s="61"/>
      <c r="BJ275" s="61"/>
      <c r="BK275" s="61"/>
      <c r="BL275" s="61"/>
      <c r="BM275" s="61"/>
      <c r="BN275" s="61"/>
      <c r="BO275" s="61"/>
      <c r="BP275" s="61" t="s">
        <v>52</v>
      </c>
      <c r="BQ275" s="61" t="s">
        <v>184</v>
      </c>
      <c r="BR275" s="61" t="s">
        <v>401</v>
      </c>
      <c r="BS275" s="61"/>
      <c r="BT275" s="61" t="s">
        <v>183</v>
      </c>
      <c r="BU275" s="61"/>
      <c r="BV275" s="61" t="s">
        <v>183</v>
      </c>
      <c r="BW275" s="61" t="s">
        <v>54</v>
      </c>
      <c r="BX275" s="61" t="s">
        <v>1401</v>
      </c>
      <c r="BY275" s="61" t="s">
        <v>1558</v>
      </c>
      <c r="BZ275" s="61"/>
      <c r="CA275" s="61" t="s">
        <v>183</v>
      </c>
      <c r="CB275" s="61"/>
      <c r="CC275" s="61" t="s">
        <v>183</v>
      </c>
      <c r="CD275" s="61"/>
      <c r="CE275" s="61" t="s">
        <v>183</v>
      </c>
      <c r="CF275" s="61" t="s">
        <v>133</v>
      </c>
      <c r="CG275" s="61"/>
      <c r="CH275" s="68" t="str">
        <f t="shared" ref="CH275:CH338" si="27">_xlfn.TEXTJOIN(CHAR(10),TRUE,AF275,AJ275,AN275,AR275,AV275,AZ275,BD275,BF275,BH275,BI275,BJ275,BK275,BM275,BL275,BN275,BO275,BP275,BS275,BU275,BW275,BZ275,CB275,CD275,CF275,CG275)</f>
        <v>17_Programas de transparencia y ética pública - PTEP
20_Estrategia de relación con el Ciudadano -ERV
24_Operación del Sistema de Gestión Institucional - SGI</v>
      </c>
      <c r="CI275" s="61"/>
      <c r="CJ275" s="61"/>
      <c r="CK275" s="61" t="s">
        <v>187</v>
      </c>
      <c r="CL275" s="61"/>
      <c r="CM275" s="61" t="s">
        <v>188</v>
      </c>
      <c r="CN275" s="61"/>
      <c r="CO275" s="61"/>
      <c r="CP275" s="68" t="str">
        <f t="shared" ref="CP275:CP338" si="28">_xlfn.TEXTJOIN(CHAR(10),TRUE,CI275:CO275)</f>
        <v>D03_Gestión con valores para resultados
D05_Información y comunicación</v>
      </c>
      <c r="CQ275" s="61"/>
      <c r="CR275" s="61"/>
      <c r="CS275" s="61"/>
      <c r="CT275" s="61"/>
      <c r="CU275" s="61"/>
      <c r="CV275" s="61"/>
      <c r="CW275" s="61"/>
      <c r="CX275" s="61"/>
      <c r="CY275" s="61"/>
      <c r="CZ275" s="61"/>
      <c r="DA275" s="61"/>
      <c r="DB275" s="61"/>
      <c r="DC275" s="61" t="s">
        <v>189</v>
      </c>
      <c r="DD275" s="61"/>
      <c r="DE275" s="61" t="s">
        <v>190</v>
      </c>
      <c r="DF275" s="61"/>
      <c r="DG275" s="61"/>
      <c r="DH275" s="61"/>
      <c r="DI275" s="61"/>
      <c r="DJ275" s="68" t="str">
        <f t="shared" ref="DJ275:DJ338" si="29">_xlfn.TEXTJOIN(CHAR(10),TRUE,CQ275:DI275)</f>
        <v>D03_P13_Participación ciudadana en la gestión pública
D05_P15_Transparencia, acceso a la información pública y lucha contra la corrupción</v>
      </c>
      <c r="DK275" s="61" t="s">
        <v>160</v>
      </c>
      <c r="DL275" s="61"/>
      <c r="DM275" s="61"/>
      <c r="DN275" s="61"/>
      <c r="DO275" s="61"/>
      <c r="DP275" s="61"/>
      <c r="DQ275" s="61"/>
      <c r="DR275" s="61"/>
      <c r="DS275" s="61"/>
      <c r="DT275" s="61"/>
      <c r="DU275" s="61"/>
      <c r="DV275" s="61"/>
      <c r="DW275" s="61"/>
      <c r="DX275" s="61"/>
      <c r="DY275" s="61"/>
      <c r="DZ275" s="61"/>
      <c r="EA275" s="61"/>
      <c r="EB275" s="61"/>
      <c r="EC275" s="61"/>
      <c r="ED275" s="61"/>
      <c r="EE275" s="61"/>
    </row>
    <row r="276" spans="2:135" s="2" customFormat="1" ht="84" customHeight="1" x14ac:dyDescent="0.3">
      <c r="B276" s="1"/>
      <c r="C276" s="61">
        <v>33611</v>
      </c>
      <c r="D276" s="61" t="s">
        <v>1559</v>
      </c>
      <c r="E276" s="3" t="s">
        <v>1560</v>
      </c>
      <c r="F276" s="61" t="s">
        <v>1561</v>
      </c>
      <c r="G276" s="62" t="str">
        <f t="shared" si="24"/>
        <v>URF2026_NEI_142_Actualizar la metodología de evaluación de servidores que brindan atención al ciudadano</v>
      </c>
      <c r="H276" s="63" t="s">
        <v>1562</v>
      </c>
      <c r="I276" s="61" t="s">
        <v>1563</v>
      </c>
      <c r="J276" s="61" t="s">
        <v>1564</v>
      </c>
      <c r="K276" s="61" t="s">
        <v>1382</v>
      </c>
      <c r="L276" s="64" t="s">
        <v>1384</v>
      </c>
      <c r="M276" s="64" t="s">
        <v>1383</v>
      </c>
      <c r="N276" s="65">
        <v>46157</v>
      </c>
      <c r="O276" s="65">
        <v>46203.999305555553</v>
      </c>
      <c r="P276" s="66">
        <f t="shared" si="25"/>
        <v>46.999305555553292</v>
      </c>
      <c r="Q276" s="64" t="s">
        <v>1385</v>
      </c>
      <c r="R276" s="64" t="s">
        <v>1383</v>
      </c>
      <c r="S276" s="67" t="s">
        <v>175</v>
      </c>
      <c r="T276" s="61" t="s">
        <v>1447</v>
      </c>
      <c r="U276" s="100">
        <v>1</v>
      </c>
      <c r="V276" s="63" t="s">
        <v>6</v>
      </c>
      <c r="W276" s="101" t="s">
        <v>218</v>
      </c>
      <c r="X276" s="67" t="s">
        <v>178</v>
      </c>
      <c r="Y276" s="67" t="s">
        <v>179</v>
      </c>
      <c r="Z276" s="67" t="s">
        <v>1387</v>
      </c>
      <c r="AA276" s="61" t="s">
        <v>181</v>
      </c>
      <c r="AB276" s="61"/>
      <c r="AC276" s="61" t="s">
        <v>182</v>
      </c>
      <c r="AD276" s="61"/>
      <c r="AE276" s="68" t="str">
        <f t="shared" si="26"/>
        <v>Talento Humano
Tecnológicos</v>
      </c>
      <c r="AF276" s="61"/>
      <c r="AG276" s="61" t="s">
        <v>183</v>
      </c>
      <c r="AH276" s="61" t="s">
        <v>183</v>
      </c>
      <c r="AI276" s="69">
        <v>0</v>
      </c>
      <c r="AJ276" s="70"/>
      <c r="AK276" s="61" t="s">
        <v>183</v>
      </c>
      <c r="AL276" s="61" t="s">
        <v>183</v>
      </c>
      <c r="AM276" s="69">
        <v>0</v>
      </c>
      <c r="AN276" s="70"/>
      <c r="AO276" s="61" t="s">
        <v>183</v>
      </c>
      <c r="AP276" s="61" t="s">
        <v>183</v>
      </c>
      <c r="AQ276" s="69">
        <v>0</v>
      </c>
      <c r="AR276" s="70"/>
      <c r="AS276" s="61" t="s">
        <v>183</v>
      </c>
      <c r="AT276" s="61" t="s">
        <v>183</v>
      </c>
      <c r="AU276" s="69">
        <v>0</v>
      </c>
      <c r="AV276" s="70"/>
      <c r="AW276" s="61" t="s">
        <v>183</v>
      </c>
      <c r="AX276" s="61" t="s">
        <v>183</v>
      </c>
      <c r="AY276" s="69">
        <v>0</v>
      </c>
      <c r="AZ276" s="70"/>
      <c r="BA276" s="61" t="s">
        <v>183</v>
      </c>
      <c r="BB276" s="61" t="s">
        <v>183</v>
      </c>
      <c r="BC276" s="69">
        <v>0</v>
      </c>
      <c r="BD276" s="61"/>
      <c r="BE276" s="61" t="s">
        <v>183</v>
      </c>
      <c r="BF276" s="61"/>
      <c r="BG276" s="61" t="s">
        <v>183</v>
      </c>
      <c r="BH276" s="61"/>
      <c r="BI276" s="61"/>
      <c r="BJ276" s="61"/>
      <c r="BK276" s="61"/>
      <c r="BL276" s="61"/>
      <c r="BM276" s="61"/>
      <c r="BN276" s="61"/>
      <c r="BO276" s="61"/>
      <c r="BP276" s="61"/>
      <c r="BQ276" s="61" t="s">
        <v>183</v>
      </c>
      <c r="BR276" s="61" t="s">
        <v>183</v>
      </c>
      <c r="BS276" s="61"/>
      <c r="BT276" s="61" t="s">
        <v>183</v>
      </c>
      <c r="BU276" s="61"/>
      <c r="BV276" s="61" t="s">
        <v>183</v>
      </c>
      <c r="BW276" s="61" t="s">
        <v>54</v>
      </c>
      <c r="BX276" s="61" t="s">
        <v>1388</v>
      </c>
      <c r="BY276" s="61" t="s">
        <v>1389</v>
      </c>
      <c r="BZ276" s="61"/>
      <c r="CA276" s="61" t="s">
        <v>183</v>
      </c>
      <c r="CB276" s="61"/>
      <c r="CC276" s="61" t="s">
        <v>183</v>
      </c>
      <c r="CD276" s="61"/>
      <c r="CE276" s="61" t="s">
        <v>183</v>
      </c>
      <c r="CF276" s="61" t="s">
        <v>133</v>
      </c>
      <c r="CG276" s="61"/>
      <c r="CH276" s="68" t="str">
        <f t="shared" si="27"/>
        <v>20_Estrategia de relación con el Ciudadano -ERV
24_Operación del Sistema de Gestión Institucional - SGI</v>
      </c>
      <c r="CI276" s="61"/>
      <c r="CJ276" s="61"/>
      <c r="CK276" s="61" t="s">
        <v>187</v>
      </c>
      <c r="CL276" s="61"/>
      <c r="CM276" s="61"/>
      <c r="CN276" s="61"/>
      <c r="CO276" s="61"/>
      <c r="CP276" s="68" t="str">
        <f t="shared" si="28"/>
        <v>D03_Gestión con valores para resultados</v>
      </c>
      <c r="CQ276" s="61"/>
      <c r="CR276" s="61"/>
      <c r="CS276" s="61"/>
      <c r="CT276" s="61"/>
      <c r="CU276" s="61"/>
      <c r="CV276" s="61"/>
      <c r="CW276" s="61"/>
      <c r="CX276" s="61"/>
      <c r="CY276" s="61"/>
      <c r="CZ276" s="61"/>
      <c r="DA276" s="61" t="s">
        <v>837</v>
      </c>
      <c r="DB276" s="61"/>
      <c r="DC276" s="61"/>
      <c r="DD276" s="61"/>
      <c r="DE276" s="61"/>
      <c r="DF276" s="61"/>
      <c r="DG276" s="61"/>
      <c r="DH276" s="61"/>
      <c r="DI276" s="61"/>
      <c r="DJ276" s="68" t="str">
        <f t="shared" si="29"/>
        <v>D03_P11_Servicio al ciudadano</v>
      </c>
      <c r="DK276" s="61" t="s">
        <v>160</v>
      </c>
      <c r="DL276" s="61"/>
      <c r="DM276" s="61"/>
      <c r="DN276" s="61"/>
      <c r="DO276" s="61"/>
      <c r="DP276" s="61"/>
      <c r="DQ276" s="61"/>
      <c r="DR276" s="61"/>
      <c r="DS276" s="61"/>
      <c r="DT276" s="61"/>
      <c r="DU276" s="61"/>
      <c r="DV276" s="61"/>
      <c r="DW276" s="61"/>
      <c r="DX276" s="61"/>
      <c r="DY276" s="61"/>
      <c r="DZ276" s="61"/>
      <c r="EA276" s="61"/>
      <c r="EB276" s="61"/>
      <c r="EC276" s="61"/>
      <c r="ED276" s="61"/>
      <c r="EE276" s="61"/>
    </row>
    <row r="277" spans="2:135" s="2" customFormat="1" ht="84" customHeight="1" x14ac:dyDescent="0.3">
      <c r="B277" s="1"/>
      <c r="C277" s="61">
        <v>33687</v>
      </c>
      <c r="D277" s="61" t="s">
        <v>1565</v>
      </c>
      <c r="E277" s="3" t="s">
        <v>1566</v>
      </c>
      <c r="F277" s="61" t="s">
        <v>1567</v>
      </c>
      <c r="G277" s="62" t="str">
        <f t="shared" si="24"/>
        <v>URF2026_NOI_143_Diseñar encuesta de satisfacción del ciudadano sobre Transparencia y acceso a la información en su sitio web oficial</v>
      </c>
      <c r="H277" s="63" t="s">
        <v>1567</v>
      </c>
      <c r="I277" s="61" t="s">
        <v>1568</v>
      </c>
      <c r="J277" s="61" t="s">
        <v>1569</v>
      </c>
      <c r="K277" s="61" t="s">
        <v>1382</v>
      </c>
      <c r="L277" s="64" t="s">
        <v>1384</v>
      </c>
      <c r="M277" s="64" t="s">
        <v>1383</v>
      </c>
      <c r="N277" s="65">
        <v>46096</v>
      </c>
      <c r="O277" s="65">
        <v>46142.999305555553</v>
      </c>
      <c r="P277" s="66">
        <f t="shared" si="25"/>
        <v>46.999305555553292</v>
      </c>
      <c r="Q277" s="64" t="s">
        <v>1385</v>
      </c>
      <c r="R277" s="64" t="s">
        <v>1383</v>
      </c>
      <c r="S277" s="67" t="s">
        <v>175</v>
      </c>
      <c r="T277" s="61" t="s">
        <v>1570</v>
      </c>
      <c r="U277" s="100">
        <v>1</v>
      </c>
      <c r="V277" s="63" t="s">
        <v>7</v>
      </c>
      <c r="W277" s="101" t="s">
        <v>218</v>
      </c>
      <c r="X277" s="67" t="s">
        <v>178</v>
      </c>
      <c r="Y277" s="67" t="s">
        <v>179</v>
      </c>
      <c r="Z277" s="67" t="s">
        <v>1387</v>
      </c>
      <c r="AA277" s="61" t="s">
        <v>181</v>
      </c>
      <c r="AB277" s="61"/>
      <c r="AC277" s="61" t="s">
        <v>182</v>
      </c>
      <c r="AD277" s="61"/>
      <c r="AE277" s="68" t="str">
        <f t="shared" si="26"/>
        <v>Talento Humano
Tecnológicos</v>
      </c>
      <c r="AF277" s="61"/>
      <c r="AG277" s="61" t="s">
        <v>183</v>
      </c>
      <c r="AH277" s="61" t="s">
        <v>183</v>
      </c>
      <c r="AI277" s="69">
        <v>0</v>
      </c>
      <c r="AJ277" s="70"/>
      <c r="AK277" s="61" t="s">
        <v>183</v>
      </c>
      <c r="AL277" s="61" t="s">
        <v>183</v>
      </c>
      <c r="AM277" s="69">
        <v>0</v>
      </c>
      <c r="AN277" s="70"/>
      <c r="AO277" s="61" t="s">
        <v>183</v>
      </c>
      <c r="AP277" s="61" t="s">
        <v>183</v>
      </c>
      <c r="AQ277" s="69">
        <v>0</v>
      </c>
      <c r="AR277" s="70"/>
      <c r="AS277" s="61" t="s">
        <v>183</v>
      </c>
      <c r="AT277" s="61" t="s">
        <v>183</v>
      </c>
      <c r="AU277" s="69">
        <v>0</v>
      </c>
      <c r="AV277" s="70"/>
      <c r="AW277" s="61" t="s">
        <v>183</v>
      </c>
      <c r="AX277" s="61" t="s">
        <v>183</v>
      </c>
      <c r="AY277" s="69">
        <v>0</v>
      </c>
      <c r="AZ277" s="70"/>
      <c r="BA277" s="61" t="s">
        <v>183</v>
      </c>
      <c r="BB277" s="61" t="s">
        <v>183</v>
      </c>
      <c r="BC277" s="69">
        <v>0</v>
      </c>
      <c r="BD277" s="61"/>
      <c r="BE277" s="61" t="s">
        <v>183</v>
      </c>
      <c r="BF277" s="61"/>
      <c r="BG277" s="61" t="s">
        <v>183</v>
      </c>
      <c r="BH277" s="61"/>
      <c r="BI277" s="61"/>
      <c r="BJ277" s="61"/>
      <c r="BK277" s="61"/>
      <c r="BL277" s="61"/>
      <c r="BM277" s="61"/>
      <c r="BN277" s="61"/>
      <c r="BO277" s="61"/>
      <c r="BP277" s="61"/>
      <c r="BQ277" s="61" t="s">
        <v>183</v>
      </c>
      <c r="BR277" s="61" t="s">
        <v>183</v>
      </c>
      <c r="BS277" s="61"/>
      <c r="BT277" s="61" t="s">
        <v>183</v>
      </c>
      <c r="BU277" s="61"/>
      <c r="BV277" s="61" t="s">
        <v>183</v>
      </c>
      <c r="BW277" s="61" t="s">
        <v>54</v>
      </c>
      <c r="BX277" s="61" t="s">
        <v>346</v>
      </c>
      <c r="BY277" s="61" t="s">
        <v>1463</v>
      </c>
      <c r="BZ277" s="61"/>
      <c r="CA277" s="61" t="s">
        <v>183</v>
      </c>
      <c r="CB277" s="61"/>
      <c r="CC277" s="61" t="s">
        <v>183</v>
      </c>
      <c r="CD277" s="61"/>
      <c r="CE277" s="61" t="s">
        <v>183</v>
      </c>
      <c r="CF277" s="61" t="s">
        <v>133</v>
      </c>
      <c r="CG277" s="61"/>
      <c r="CH277" s="68" t="str">
        <f t="shared" si="27"/>
        <v>20_Estrategia de relación con el Ciudadano -ERV
24_Operación del Sistema de Gestión Institucional - SGI</v>
      </c>
      <c r="CI277" s="61"/>
      <c r="CJ277" s="61"/>
      <c r="CK277" s="61"/>
      <c r="CL277" s="61"/>
      <c r="CM277" s="61" t="s">
        <v>188</v>
      </c>
      <c r="CN277" s="61"/>
      <c r="CO277" s="61"/>
      <c r="CP277" s="68" t="str">
        <f t="shared" si="28"/>
        <v>D05_Información y comunicación</v>
      </c>
      <c r="CQ277" s="61"/>
      <c r="CR277" s="61"/>
      <c r="CS277" s="61"/>
      <c r="CT277" s="61"/>
      <c r="CU277" s="61"/>
      <c r="CV277" s="61"/>
      <c r="CW277" s="61"/>
      <c r="CX277" s="61"/>
      <c r="CY277" s="61"/>
      <c r="CZ277" s="61"/>
      <c r="DA277" s="61"/>
      <c r="DB277" s="61"/>
      <c r="DC277" s="61"/>
      <c r="DD277" s="61"/>
      <c r="DE277" s="61" t="s">
        <v>190</v>
      </c>
      <c r="DF277" s="61"/>
      <c r="DG277" s="61"/>
      <c r="DH277" s="61"/>
      <c r="DI277" s="61"/>
      <c r="DJ277" s="68" t="str">
        <f t="shared" si="29"/>
        <v>D05_P15_Transparencia, acceso a la información pública y lucha contra la corrupción</v>
      </c>
      <c r="DK277" s="61" t="s">
        <v>160</v>
      </c>
      <c r="DL277" s="61"/>
      <c r="DM277" s="61"/>
      <c r="DN277" s="61"/>
      <c r="DO277" s="61"/>
      <c r="DP277" s="61"/>
      <c r="DQ277" s="61"/>
      <c r="DR277" s="61"/>
      <c r="DS277" s="61"/>
      <c r="DT277" s="61"/>
      <c r="DU277" s="61"/>
      <c r="DV277" s="61"/>
      <c r="DW277" s="61"/>
      <c r="DX277" s="61"/>
      <c r="DY277" s="61"/>
      <c r="DZ277" s="61"/>
      <c r="EA277" s="61"/>
      <c r="EB277" s="61"/>
      <c r="EC277" s="61"/>
      <c r="ED277" s="61"/>
      <c r="EE277" s="61"/>
    </row>
    <row r="278" spans="2:135" s="2" customFormat="1" ht="84" customHeight="1" x14ac:dyDescent="0.3">
      <c r="B278" s="1"/>
      <c r="C278" s="61">
        <v>33689</v>
      </c>
      <c r="D278" s="61" t="s">
        <v>1571</v>
      </c>
      <c r="E278" s="3" t="s">
        <v>1572</v>
      </c>
      <c r="F278" s="61" t="s">
        <v>1573</v>
      </c>
      <c r="G278" s="62" t="str">
        <f t="shared" si="24"/>
        <v>URF2026_NOI_144_Realizar capacitación relacionada con la ley de transparencia</v>
      </c>
      <c r="H278" s="63" t="s">
        <v>1574</v>
      </c>
      <c r="I278" s="61" t="s">
        <v>1575</v>
      </c>
      <c r="J278" s="61" t="s">
        <v>1576</v>
      </c>
      <c r="K278" s="61" t="s">
        <v>1382</v>
      </c>
      <c r="L278" s="64" t="s">
        <v>1384</v>
      </c>
      <c r="M278" s="64" t="s">
        <v>835</v>
      </c>
      <c r="N278" s="65">
        <v>46096</v>
      </c>
      <c r="O278" s="65">
        <v>46142.999305555553</v>
      </c>
      <c r="P278" s="66">
        <f t="shared" si="25"/>
        <v>46.999305555553292</v>
      </c>
      <c r="Q278" s="64" t="s">
        <v>1385</v>
      </c>
      <c r="R278" s="64" t="s">
        <v>1383</v>
      </c>
      <c r="S278" s="67" t="s">
        <v>175</v>
      </c>
      <c r="T278" s="61" t="s">
        <v>1537</v>
      </c>
      <c r="U278" s="100">
        <v>1</v>
      </c>
      <c r="V278" s="63" t="s">
        <v>7</v>
      </c>
      <c r="W278" s="101" t="s">
        <v>218</v>
      </c>
      <c r="X278" s="67" t="s">
        <v>178</v>
      </c>
      <c r="Y278" s="67" t="s">
        <v>179</v>
      </c>
      <c r="Z278" s="67" t="s">
        <v>1387</v>
      </c>
      <c r="AA278" s="61" t="s">
        <v>181</v>
      </c>
      <c r="AB278" s="61"/>
      <c r="AC278" s="61" t="s">
        <v>182</v>
      </c>
      <c r="AD278" s="61"/>
      <c r="AE278" s="68" t="str">
        <f t="shared" si="26"/>
        <v>Talento Humano
Tecnológicos</v>
      </c>
      <c r="AF278" s="61"/>
      <c r="AG278" s="61" t="s">
        <v>183</v>
      </c>
      <c r="AH278" s="61" t="s">
        <v>183</v>
      </c>
      <c r="AI278" s="69">
        <v>0</v>
      </c>
      <c r="AJ278" s="70"/>
      <c r="AK278" s="61" t="s">
        <v>183</v>
      </c>
      <c r="AL278" s="61" t="s">
        <v>183</v>
      </c>
      <c r="AM278" s="69">
        <v>0</v>
      </c>
      <c r="AN278" s="70"/>
      <c r="AO278" s="61" t="s">
        <v>183</v>
      </c>
      <c r="AP278" s="61" t="s">
        <v>183</v>
      </c>
      <c r="AQ278" s="69">
        <v>0</v>
      </c>
      <c r="AR278" s="70"/>
      <c r="AS278" s="61" t="s">
        <v>183</v>
      </c>
      <c r="AT278" s="61" t="s">
        <v>183</v>
      </c>
      <c r="AU278" s="69">
        <v>0</v>
      </c>
      <c r="AV278" s="70"/>
      <c r="AW278" s="61" t="s">
        <v>183</v>
      </c>
      <c r="AX278" s="61" t="s">
        <v>183</v>
      </c>
      <c r="AY278" s="69">
        <v>0</v>
      </c>
      <c r="AZ278" s="70"/>
      <c r="BA278" s="61" t="s">
        <v>183</v>
      </c>
      <c r="BB278" s="61" t="s">
        <v>183</v>
      </c>
      <c r="BC278" s="69">
        <v>0</v>
      </c>
      <c r="BD278" s="61"/>
      <c r="BE278" s="61" t="s">
        <v>183</v>
      </c>
      <c r="BF278" s="61"/>
      <c r="BG278" s="61" t="s">
        <v>183</v>
      </c>
      <c r="BH278" s="61"/>
      <c r="BI278" s="61"/>
      <c r="BJ278" s="61"/>
      <c r="BK278" s="61"/>
      <c r="BL278" s="61" t="s">
        <v>119</v>
      </c>
      <c r="BM278" s="61"/>
      <c r="BN278" s="61"/>
      <c r="BO278" s="61"/>
      <c r="BP278" s="61"/>
      <c r="BQ278" s="61" t="s">
        <v>183</v>
      </c>
      <c r="BR278" s="61" t="s">
        <v>183</v>
      </c>
      <c r="BS278" s="61"/>
      <c r="BT278" s="61" t="s">
        <v>183</v>
      </c>
      <c r="BU278" s="61"/>
      <c r="BV278" s="61" t="s">
        <v>183</v>
      </c>
      <c r="BW278" s="61" t="s">
        <v>54</v>
      </c>
      <c r="BX278" s="61" t="s">
        <v>346</v>
      </c>
      <c r="BY278" s="61" t="s">
        <v>347</v>
      </c>
      <c r="BZ278" s="61"/>
      <c r="CA278" s="61" t="s">
        <v>183</v>
      </c>
      <c r="CB278" s="61"/>
      <c r="CC278" s="61" t="s">
        <v>183</v>
      </c>
      <c r="CD278" s="61"/>
      <c r="CE278" s="61" t="s">
        <v>183</v>
      </c>
      <c r="CF278" s="61" t="s">
        <v>133</v>
      </c>
      <c r="CG278" s="61"/>
      <c r="CH278" s="68" t="str">
        <f t="shared" si="27"/>
        <v>13_Plan Institucional de Capacitación - PIC
20_Estrategia de relación con el Ciudadano -ERV
24_Operación del Sistema de Gestión Institucional - SGI</v>
      </c>
      <c r="CI278" s="61"/>
      <c r="CJ278" s="61"/>
      <c r="CK278" s="61"/>
      <c r="CL278" s="61"/>
      <c r="CM278" s="61" t="s">
        <v>188</v>
      </c>
      <c r="CN278" s="61"/>
      <c r="CO278" s="61"/>
      <c r="CP278" s="68" t="str">
        <f t="shared" si="28"/>
        <v>D05_Información y comunicación</v>
      </c>
      <c r="CQ278" s="61"/>
      <c r="CR278" s="61"/>
      <c r="CS278" s="61"/>
      <c r="CT278" s="61"/>
      <c r="CU278" s="61"/>
      <c r="CV278" s="61"/>
      <c r="CW278" s="61"/>
      <c r="CX278" s="61"/>
      <c r="CY278" s="61"/>
      <c r="CZ278" s="61"/>
      <c r="DA278" s="61"/>
      <c r="DB278" s="61"/>
      <c r="DC278" s="61"/>
      <c r="DD278" s="61"/>
      <c r="DE278" s="61" t="s">
        <v>190</v>
      </c>
      <c r="DF278" s="61"/>
      <c r="DG278" s="61"/>
      <c r="DH278" s="61"/>
      <c r="DI278" s="61"/>
      <c r="DJ278" s="68" t="str">
        <f t="shared" si="29"/>
        <v>D05_P15_Transparencia, acceso a la información pública y lucha contra la corrupción</v>
      </c>
      <c r="DK278" s="61" t="s">
        <v>160</v>
      </c>
      <c r="DL278" s="61"/>
      <c r="DM278" s="61"/>
      <c r="DN278" s="61"/>
      <c r="DO278" s="61"/>
      <c r="DP278" s="61"/>
      <c r="DQ278" s="61"/>
      <c r="DR278" s="61"/>
      <c r="DS278" s="61"/>
      <c r="DT278" s="61"/>
      <c r="DU278" s="61"/>
      <c r="DV278" s="61"/>
      <c r="DW278" s="61"/>
      <c r="DX278" s="61"/>
      <c r="DY278" s="61"/>
      <c r="DZ278" s="61"/>
      <c r="EA278" s="61"/>
      <c r="EB278" s="61"/>
      <c r="EC278" s="61"/>
      <c r="ED278" s="61"/>
      <c r="EE278" s="61"/>
    </row>
    <row r="279" spans="2:135" s="2" customFormat="1" ht="84" customHeight="1" x14ac:dyDescent="0.3">
      <c r="B279" s="1"/>
      <c r="C279" s="61">
        <v>33691</v>
      </c>
      <c r="D279" s="61" t="s">
        <v>1577</v>
      </c>
      <c r="E279" s="3" t="s">
        <v>1578</v>
      </c>
      <c r="F279" s="61" t="s">
        <v>1579</v>
      </c>
      <c r="G279" s="62" t="str">
        <f t="shared" si="24"/>
        <v xml:space="preserve">URF2026_NOI_145_Capacitar a los grupos de valor sobre como ejercer la participación ciudadana en la URF durante todas las etapas del ciclo de gestión </v>
      </c>
      <c r="H279" s="63" t="s">
        <v>1580</v>
      </c>
      <c r="I279" s="61" t="s">
        <v>1581</v>
      </c>
      <c r="J279" s="61" t="s">
        <v>1582</v>
      </c>
      <c r="K279" s="61" t="s">
        <v>1382</v>
      </c>
      <c r="L279" s="64" t="s">
        <v>1384</v>
      </c>
      <c r="M279" s="64" t="s">
        <v>835</v>
      </c>
      <c r="N279" s="65">
        <v>46096</v>
      </c>
      <c r="O279" s="65">
        <v>46142.999305555553</v>
      </c>
      <c r="P279" s="66">
        <f t="shared" si="25"/>
        <v>46.999305555553292</v>
      </c>
      <c r="Q279" s="64" t="s">
        <v>1385</v>
      </c>
      <c r="R279" s="64" t="s">
        <v>1383</v>
      </c>
      <c r="S279" s="67" t="s">
        <v>175</v>
      </c>
      <c r="T279" s="61" t="s">
        <v>1570</v>
      </c>
      <c r="U279" s="100">
        <v>1</v>
      </c>
      <c r="V279" s="63" t="s">
        <v>7</v>
      </c>
      <c r="W279" s="101" t="s">
        <v>218</v>
      </c>
      <c r="X279" s="67" t="s">
        <v>178</v>
      </c>
      <c r="Y279" s="67" t="s">
        <v>179</v>
      </c>
      <c r="Z279" s="67" t="s">
        <v>1387</v>
      </c>
      <c r="AA279" s="61" t="s">
        <v>181</v>
      </c>
      <c r="AB279" s="61"/>
      <c r="AC279" s="61" t="s">
        <v>182</v>
      </c>
      <c r="AD279" s="61"/>
      <c r="AE279" s="68" t="str">
        <f t="shared" si="26"/>
        <v>Talento Humano
Tecnológicos</v>
      </c>
      <c r="AF279" s="61"/>
      <c r="AG279" s="61" t="s">
        <v>183</v>
      </c>
      <c r="AH279" s="61" t="s">
        <v>183</v>
      </c>
      <c r="AI279" s="69">
        <v>0</v>
      </c>
      <c r="AJ279" s="70"/>
      <c r="AK279" s="61" t="s">
        <v>183</v>
      </c>
      <c r="AL279" s="61" t="s">
        <v>183</v>
      </c>
      <c r="AM279" s="69">
        <v>0</v>
      </c>
      <c r="AN279" s="70"/>
      <c r="AO279" s="61" t="s">
        <v>183</v>
      </c>
      <c r="AP279" s="61" t="s">
        <v>183</v>
      </c>
      <c r="AQ279" s="69">
        <v>0</v>
      </c>
      <c r="AR279" s="70"/>
      <c r="AS279" s="61" t="s">
        <v>183</v>
      </c>
      <c r="AT279" s="61" t="s">
        <v>183</v>
      </c>
      <c r="AU279" s="69">
        <v>0</v>
      </c>
      <c r="AV279" s="70"/>
      <c r="AW279" s="61" t="s">
        <v>183</v>
      </c>
      <c r="AX279" s="61" t="s">
        <v>183</v>
      </c>
      <c r="AY279" s="69">
        <v>0</v>
      </c>
      <c r="AZ279" s="70"/>
      <c r="BA279" s="61" t="s">
        <v>183</v>
      </c>
      <c r="BB279" s="61" t="s">
        <v>183</v>
      </c>
      <c r="BC279" s="69">
        <v>0</v>
      </c>
      <c r="BD279" s="61"/>
      <c r="BE279" s="61" t="s">
        <v>183</v>
      </c>
      <c r="BF279" s="61"/>
      <c r="BG279" s="61" t="s">
        <v>183</v>
      </c>
      <c r="BH279" s="61"/>
      <c r="BI279" s="61"/>
      <c r="BJ279" s="61"/>
      <c r="BK279" s="61"/>
      <c r="BL279" s="61" t="s">
        <v>119</v>
      </c>
      <c r="BM279" s="61"/>
      <c r="BN279" s="61"/>
      <c r="BO279" s="61"/>
      <c r="BP279" s="61" t="s">
        <v>52</v>
      </c>
      <c r="BQ279" s="61" t="s">
        <v>184</v>
      </c>
      <c r="BR279" s="61" t="s">
        <v>401</v>
      </c>
      <c r="BS279" s="61"/>
      <c r="BT279" s="61" t="s">
        <v>183</v>
      </c>
      <c r="BU279" s="61"/>
      <c r="BV279" s="61" t="s">
        <v>183</v>
      </c>
      <c r="BW279" s="61" t="s">
        <v>54</v>
      </c>
      <c r="BX279" s="61" t="s">
        <v>402</v>
      </c>
      <c r="BY279" s="61" t="s">
        <v>1545</v>
      </c>
      <c r="BZ279" s="61"/>
      <c r="CA279" s="61" t="s">
        <v>183</v>
      </c>
      <c r="CB279" s="61"/>
      <c r="CC279" s="61" t="s">
        <v>183</v>
      </c>
      <c r="CD279" s="61"/>
      <c r="CE279" s="61" t="s">
        <v>183</v>
      </c>
      <c r="CF279" s="61" t="s">
        <v>133</v>
      </c>
      <c r="CG279" s="61"/>
      <c r="CH279" s="68" t="str">
        <f t="shared" si="27"/>
        <v>13_Plan Institucional de Capacitación - PIC
17_Programas de transparencia y ética pública - PTEP
20_Estrategia de relación con el Ciudadano -ERV
24_Operación del Sistema de Gestión Institucional - SGI</v>
      </c>
      <c r="CI279" s="61"/>
      <c r="CJ279" s="61"/>
      <c r="CK279" s="61" t="s">
        <v>187</v>
      </c>
      <c r="CL279" s="61"/>
      <c r="CM279" s="61"/>
      <c r="CN279" s="61"/>
      <c r="CO279" s="61"/>
      <c r="CP279" s="68" t="str">
        <f t="shared" si="28"/>
        <v>D03_Gestión con valores para resultados</v>
      </c>
      <c r="CQ279" s="61"/>
      <c r="CR279" s="61"/>
      <c r="CS279" s="61"/>
      <c r="CT279" s="61"/>
      <c r="CU279" s="61"/>
      <c r="CV279" s="61"/>
      <c r="CW279" s="61"/>
      <c r="CX279" s="61"/>
      <c r="CY279" s="61"/>
      <c r="CZ279" s="61"/>
      <c r="DA279" s="61"/>
      <c r="DB279" s="61"/>
      <c r="DC279" s="61" t="s">
        <v>189</v>
      </c>
      <c r="DD279" s="61"/>
      <c r="DE279" s="61"/>
      <c r="DF279" s="61"/>
      <c r="DG279" s="61"/>
      <c r="DH279" s="61"/>
      <c r="DI279" s="61"/>
      <c r="DJ279" s="68" t="str">
        <f t="shared" si="29"/>
        <v>D03_P13_Participación ciudadana en la gestión pública</v>
      </c>
      <c r="DK279" s="61" t="s">
        <v>160</v>
      </c>
      <c r="DL279" s="61"/>
      <c r="DM279" s="61"/>
      <c r="DN279" s="61"/>
      <c r="DO279" s="61"/>
      <c r="DP279" s="61"/>
      <c r="DQ279" s="61"/>
      <c r="DR279" s="61"/>
      <c r="DS279" s="61"/>
      <c r="DT279" s="61"/>
      <c r="DU279" s="61"/>
      <c r="DV279" s="61"/>
      <c r="DW279" s="61"/>
      <c r="DX279" s="61"/>
      <c r="DY279" s="61"/>
      <c r="DZ279" s="61"/>
      <c r="EA279" s="61"/>
      <c r="EB279" s="61"/>
      <c r="EC279" s="61"/>
      <c r="ED279" s="61"/>
      <c r="EE279" s="61"/>
    </row>
    <row r="280" spans="2:135" s="2" customFormat="1" ht="84" customHeight="1" x14ac:dyDescent="0.3">
      <c r="B280" s="1"/>
      <c r="C280" s="61">
        <v>33693</v>
      </c>
      <c r="D280" s="61" t="s">
        <v>1583</v>
      </c>
      <c r="E280" s="3" t="s">
        <v>1584</v>
      </c>
      <c r="F280" s="61" t="s">
        <v>1585</v>
      </c>
      <c r="G280" s="62" t="str">
        <f t="shared" si="24"/>
        <v xml:space="preserve">URF2026_NOI_146_Socializar la estrategia de relacionamiento con el ciudadano con los servidores de la unidad y la ciudadanía </v>
      </c>
      <c r="H280" s="63" t="s">
        <v>1586</v>
      </c>
      <c r="I280" s="61" t="s">
        <v>1581</v>
      </c>
      <c r="J280" s="61" t="s">
        <v>1587</v>
      </c>
      <c r="K280" s="61" t="s">
        <v>1382</v>
      </c>
      <c r="L280" s="64" t="s">
        <v>835</v>
      </c>
      <c r="M280" s="64" t="s">
        <v>1384</v>
      </c>
      <c r="N280" s="65">
        <v>46068</v>
      </c>
      <c r="O280" s="65">
        <v>46096.999305555553</v>
      </c>
      <c r="P280" s="66">
        <f t="shared" si="25"/>
        <v>28.999305555553292</v>
      </c>
      <c r="Q280" s="64" t="s">
        <v>1385</v>
      </c>
      <c r="R280" s="64" t="s">
        <v>1383</v>
      </c>
      <c r="S280" s="67" t="s">
        <v>175</v>
      </c>
      <c r="T280" s="61" t="s">
        <v>1570</v>
      </c>
      <c r="U280" s="100">
        <v>1</v>
      </c>
      <c r="V280" s="63" t="s">
        <v>7</v>
      </c>
      <c r="W280" s="101" t="s">
        <v>218</v>
      </c>
      <c r="X280" s="67" t="s">
        <v>178</v>
      </c>
      <c r="Y280" s="67" t="s">
        <v>179</v>
      </c>
      <c r="Z280" s="67" t="s">
        <v>1387</v>
      </c>
      <c r="AA280" s="61" t="s">
        <v>181</v>
      </c>
      <c r="AB280" s="61"/>
      <c r="AC280" s="61" t="s">
        <v>182</v>
      </c>
      <c r="AD280" s="61"/>
      <c r="AE280" s="68" t="str">
        <f t="shared" si="26"/>
        <v>Talento Humano
Tecnológicos</v>
      </c>
      <c r="AF280" s="61"/>
      <c r="AG280" s="61" t="s">
        <v>183</v>
      </c>
      <c r="AH280" s="61" t="s">
        <v>183</v>
      </c>
      <c r="AI280" s="69">
        <v>0</v>
      </c>
      <c r="AJ280" s="70"/>
      <c r="AK280" s="61" t="s">
        <v>183</v>
      </c>
      <c r="AL280" s="61" t="s">
        <v>183</v>
      </c>
      <c r="AM280" s="69">
        <v>0</v>
      </c>
      <c r="AN280" s="70"/>
      <c r="AO280" s="61" t="s">
        <v>183</v>
      </c>
      <c r="AP280" s="61" t="s">
        <v>183</v>
      </c>
      <c r="AQ280" s="69">
        <v>0</v>
      </c>
      <c r="AR280" s="70"/>
      <c r="AS280" s="61" t="s">
        <v>183</v>
      </c>
      <c r="AT280" s="61" t="s">
        <v>183</v>
      </c>
      <c r="AU280" s="69">
        <v>0</v>
      </c>
      <c r="AV280" s="70"/>
      <c r="AW280" s="61" t="s">
        <v>183</v>
      </c>
      <c r="AX280" s="61" t="s">
        <v>183</v>
      </c>
      <c r="AY280" s="69">
        <v>0</v>
      </c>
      <c r="AZ280" s="70"/>
      <c r="BA280" s="61" t="s">
        <v>183</v>
      </c>
      <c r="BB280" s="61" t="s">
        <v>183</v>
      </c>
      <c r="BC280" s="69">
        <v>0</v>
      </c>
      <c r="BD280" s="61"/>
      <c r="BE280" s="61" t="s">
        <v>183</v>
      </c>
      <c r="BF280" s="61"/>
      <c r="BG280" s="61" t="s">
        <v>183</v>
      </c>
      <c r="BH280" s="61"/>
      <c r="BI280" s="61"/>
      <c r="BJ280" s="61"/>
      <c r="BK280" s="61"/>
      <c r="BL280" s="61"/>
      <c r="BM280" s="61"/>
      <c r="BN280" s="61"/>
      <c r="BO280" s="61"/>
      <c r="BP280" s="61"/>
      <c r="BQ280" s="61" t="s">
        <v>183</v>
      </c>
      <c r="BR280" s="61" t="s">
        <v>183</v>
      </c>
      <c r="BS280" s="61"/>
      <c r="BT280" s="61" t="s">
        <v>183</v>
      </c>
      <c r="BU280" s="61"/>
      <c r="BV280" s="61" t="s">
        <v>183</v>
      </c>
      <c r="BW280" s="61" t="s">
        <v>54</v>
      </c>
      <c r="BX280" s="61" t="s">
        <v>1388</v>
      </c>
      <c r="BY280" s="61" t="s">
        <v>1410</v>
      </c>
      <c r="BZ280" s="61"/>
      <c r="CA280" s="61" t="s">
        <v>183</v>
      </c>
      <c r="CB280" s="61"/>
      <c r="CC280" s="61" t="s">
        <v>183</v>
      </c>
      <c r="CD280" s="61"/>
      <c r="CE280" s="61" t="s">
        <v>183</v>
      </c>
      <c r="CF280" s="61" t="s">
        <v>133</v>
      </c>
      <c r="CG280" s="61"/>
      <c r="CH280" s="68" t="str">
        <f t="shared" si="27"/>
        <v>20_Estrategia de relación con el Ciudadano -ERV
24_Operación del Sistema de Gestión Institucional - SGI</v>
      </c>
      <c r="CI280" s="61"/>
      <c r="CJ280" s="61"/>
      <c r="CK280" s="61" t="s">
        <v>187</v>
      </c>
      <c r="CL280" s="61"/>
      <c r="CM280" s="61"/>
      <c r="CN280" s="61"/>
      <c r="CO280" s="61"/>
      <c r="CP280" s="68" t="str">
        <f t="shared" si="28"/>
        <v>D03_Gestión con valores para resultados</v>
      </c>
      <c r="CQ280" s="61"/>
      <c r="CR280" s="61"/>
      <c r="CS280" s="61"/>
      <c r="CT280" s="61"/>
      <c r="CU280" s="61"/>
      <c r="CV280" s="61"/>
      <c r="CW280" s="61"/>
      <c r="CX280" s="61"/>
      <c r="CY280" s="61"/>
      <c r="CZ280" s="61"/>
      <c r="DA280" s="61" t="s">
        <v>837</v>
      </c>
      <c r="DB280" s="61"/>
      <c r="DC280" s="61"/>
      <c r="DD280" s="61"/>
      <c r="DE280" s="61"/>
      <c r="DF280" s="61"/>
      <c r="DG280" s="61"/>
      <c r="DH280" s="61"/>
      <c r="DI280" s="61"/>
      <c r="DJ280" s="68" t="str">
        <f t="shared" si="29"/>
        <v>D03_P11_Servicio al ciudadano</v>
      </c>
      <c r="DK280" s="61" t="s">
        <v>160</v>
      </c>
      <c r="DL280" s="61"/>
      <c r="DM280" s="61"/>
      <c r="DN280" s="61"/>
      <c r="DO280" s="61"/>
      <c r="DP280" s="61"/>
      <c r="DQ280" s="61"/>
      <c r="DR280" s="61"/>
      <c r="DS280" s="61"/>
      <c r="DT280" s="61"/>
      <c r="DU280" s="61"/>
      <c r="DV280" s="61"/>
      <c r="DW280" s="61"/>
      <c r="DX280" s="61"/>
      <c r="DY280" s="61"/>
      <c r="DZ280" s="61"/>
      <c r="EA280" s="61"/>
      <c r="EB280" s="61"/>
      <c r="EC280" s="61"/>
      <c r="ED280" s="61"/>
      <c r="EE280" s="61"/>
    </row>
    <row r="281" spans="2:135" s="2" customFormat="1" ht="84" customHeight="1" x14ac:dyDescent="0.3">
      <c r="B281" s="1"/>
      <c r="C281" s="61">
        <v>33695</v>
      </c>
      <c r="D281" s="61" t="s">
        <v>1588</v>
      </c>
      <c r="E281" s="3" t="s">
        <v>1589</v>
      </c>
      <c r="F281" s="61" t="s">
        <v>1590</v>
      </c>
      <c r="G281" s="62" t="str">
        <f t="shared" si="24"/>
        <v>URF2026_NOI_147_Elaborar y divulgar una circular o documento con lineamientos para el desistimiento tácito en las PQRSD</v>
      </c>
      <c r="H281" s="63" t="s">
        <v>1590</v>
      </c>
      <c r="I281" s="61" t="s">
        <v>1591</v>
      </c>
      <c r="J281" s="61" t="s">
        <v>1591</v>
      </c>
      <c r="K281" s="61" t="s">
        <v>1382</v>
      </c>
      <c r="L281" s="64" t="s">
        <v>835</v>
      </c>
      <c r="M281" s="64" t="s">
        <v>1384</v>
      </c>
      <c r="N281" s="65">
        <v>46172</v>
      </c>
      <c r="O281" s="65">
        <v>46233.999305555553</v>
      </c>
      <c r="P281" s="66">
        <f t="shared" si="25"/>
        <v>61.999305555553292</v>
      </c>
      <c r="Q281" s="64" t="s">
        <v>1385</v>
      </c>
      <c r="R281" s="64" t="s">
        <v>1383</v>
      </c>
      <c r="S281" s="67" t="s">
        <v>175</v>
      </c>
      <c r="T281" s="61" t="s">
        <v>1570</v>
      </c>
      <c r="U281" s="100">
        <v>1</v>
      </c>
      <c r="V281" s="63" t="s">
        <v>7</v>
      </c>
      <c r="W281" s="101" t="s">
        <v>218</v>
      </c>
      <c r="X281" s="67" t="s">
        <v>178</v>
      </c>
      <c r="Y281" s="67" t="s">
        <v>179</v>
      </c>
      <c r="Z281" s="67" t="s">
        <v>1387</v>
      </c>
      <c r="AA281" s="61" t="s">
        <v>181</v>
      </c>
      <c r="AB281" s="61"/>
      <c r="AC281" s="61" t="s">
        <v>182</v>
      </c>
      <c r="AD281" s="61"/>
      <c r="AE281" s="68" t="str">
        <f t="shared" si="26"/>
        <v>Talento Humano
Tecnológicos</v>
      </c>
      <c r="AF281" s="61"/>
      <c r="AG281" s="61" t="s">
        <v>183</v>
      </c>
      <c r="AH281" s="61" t="s">
        <v>183</v>
      </c>
      <c r="AI281" s="69">
        <v>0</v>
      </c>
      <c r="AJ281" s="70"/>
      <c r="AK281" s="61" t="s">
        <v>183</v>
      </c>
      <c r="AL281" s="61" t="s">
        <v>183</v>
      </c>
      <c r="AM281" s="69">
        <v>0</v>
      </c>
      <c r="AN281" s="70"/>
      <c r="AO281" s="61" t="s">
        <v>183</v>
      </c>
      <c r="AP281" s="61" t="s">
        <v>183</v>
      </c>
      <c r="AQ281" s="69">
        <v>0</v>
      </c>
      <c r="AR281" s="70"/>
      <c r="AS281" s="61" t="s">
        <v>183</v>
      </c>
      <c r="AT281" s="61" t="s">
        <v>183</v>
      </c>
      <c r="AU281" s="69">
        <v>0</v>
      </c>
      <c r="AV281" s="70"/>
      <c r="AW281" s="61" t="s">
        <v>183</v>
      </c>
      <c r="AX281" s="61" t="s">
        <v>183</v>
      </c>
      <c r="AY281" s="69">
        <v>0</v>
      </c>
      <c r="AZ281" s="70"/>
      <c r="BA281" s="61" t="s">
        <v>183</v>
      </c>
      <c r="BB281" s="61" t="s">
        <v>183</v>
      </c>
      <c r="BC281" s="69">
        <v>0</v>
      </c>
      <c r="BD281" s="61"/>
      <c r="BE281" s="61" t="s">
        <v>183</v>
      </c>
      <c r="BF281" s="61"/>
      <c r="BG281" s="61" t="s">
        <v>183</v>
      </c>
      <c r="BH281" s="61"/>
      <c r="BI281" s="61"/>
      <c r="BJ281" s="61"/>
      <c r="BK281" s="61"/>
      <c r="BL281" s="61"/>
      <c r="BM281" s="61"/>
      <c r="BN281" s="61"/>
      <c r="BO281" s="61"/>
      <c r="BP281" s="61"/>
      <c r="BQ281" s="61" t="s">
        <v>183</v>
      </c>
      <c r="BR281" s="61" t="s">
        <v>183</v>
      </c>
      <c r="BS281" s="61"/>
      <c r="BT281" s="61" t="s">
        <v>183</v>
      </c>
      <c r="BU281" s="61"/>
      <c r="BV281" s="61" t="s">
        <v>183</v>
      </c>
      <c r="BW281" s="61" t="s">
        <v>54</v>
      </c>
      <c r="BX281" s="61" t="s">
        <v>1388</v>
      </c>
      <c r="BY281" s="61" t="s">
        <v>1448</v>
      </c>
      <c r="BZ281" s="61"/>
      <c r="CA281" s="61" t="s">
        <v>183</v>
      </c>
      <c r="CB281" s="61"/>
      <c r="CC281" s="61" t="s">
        <v>183</v>
      </c>
      <c r="CD281" s="61"/>
      <c r="CE281" s="61" t="s">
        <v>183</v>
      </c>
      <c r="CF281" s="61" t="s">
        <v>133</v>
      </c>
      <c r="CG281" s="61"/>
      <c r="CH281" s="68" t="str">
        <f t="shared" si="27"/>
        <v>20_Estrategia de relación con el Ciudadano -ERV
24_Operación del Sistema de Gestión Institucional - SGI</v>
      </c>
      <c r="CI281" s="61"/>
      <c r="CJ281" s="61"/>
      <c r="CK281" s="61" t="s">
        <v>187</v>
      </c>
      <c r="CL281" s="61"/>
      <c r="CM281" s="61"/>
      <c r="CN281" s="61"/>
      <c r="CO281" s="61"/>
      <c r="CP281" s="68" t="str">
        <f t="shared" si="28"/>
        <v>D03_Gestión con valores para resultados</v>
      </c>
      <c r="CQ281" s="61"/>
      <c r="CR281" s="61"/>
      <c r="CS281" s="61"/>
      <c r="CT281" s="61"/>
      <c r="CU281" s="61"/>
      <c r="CV281" s="61"/>
      <c r="CW281" s="61"/>
      <c r="CX281" s="61"/>
      <c r="CY281" s="61"/>
      <c r="CZ281" s="61"/>
      <c r="DA281" s="61" t="s">
        <v>837</v>
      </c>
      <c r="DB281" s="61"/>
      <c r="DC281" s="61"/>
      <c r="DD281" s="61"/>
      <c r="DE281" s="61"/>
      <c r="DF281" s="61"/>
      <c r="DG281" s="61"/>
      <c r="DH281" s="61"/>
      <c r="DI281" s="61"/>
      <c r="DJ281" s="68" t="str">
        <f t="shared" si="29"/>
        <v>D03_P11_Servicio al ciudadano</v>
      </c>
      <c r="DK281" s="61" t="s">
        <v>160</v>
      </c>
      <c r="DL281" s="61"/>
      <c r="DM281" s="61"/>
      <c r="DN281" s="61"/>
      <c r="DO281" s="61"/>
      <c r="DP281" s="61"/>
      <c r="DQ281" s="61"/>
      <c r="DR281" s="61"/>
      <c r="DS281" s="61"/>
      <c r="DT281" s="61"/>
      <c r="DU281" s="61"/>
      <c r="DV281" s="61"/>
      <c r="DW281" s="61"/>
      <c r="DX281" s="61"/>
      <c r="DY281" s="61"/>
      <c r="DZ281" s="61"/>
      <c r="EA281" s="61"/>
      <c r="EB281" s="61"/>
      <c r="EC281" s="61"/>
      <c r="ED281" s="61"/>
      <c r="EE281" s="61"/>
    </row>
    <row r="282" spans="2:135" s="2" customFormat="1" ht="84" customHeight="1" x14ac:dyDescent="0.3">
      <c r="B282" s="1"/>
      <c r="C282" s="61">
        <v>33697</v>
      </c>
      <c r="D282" s="61" t="s">
        <v>1592</v>
      </c>
      <c r="E282" s="3" t="s">
        <v>1593</v>
      </c>
      <c r="F282" s="61" t="s">
        <v>1594</v>
      </c>
      <c r="G282" s="62" t="str">
        <f t="shared" si="24"/>
        <v>URF2026_NOI_148_Publicar la información general de la Unidad en cualquier sitio diferente a la página web</v>
      </c>
      <c r="H282" s="63" t="s">
        <v>1595</v>
      </c>
      <c r="I282" s="61" t="s">
        <v>1596</v>
      </c>
      <c r="J282" s="61" t="s">
        <v>1596</v>
      </c>
      <c r="K282" s="61" t="s">
        <v>1382</v>
      </c>
      <c r="L282" s="64" t="s">
        <v>835</v>
      </c>
      <c r="M282" s="64" t="s">
        <v>1384</v>
      </c>
      <c r="N282" s="65">
        <v>46111</v>
      </c>
      <c r="O282" s="65">
        <v>46172.999305555553</v>
      </c>
      <c r="P282" s="66">
        <f t="shared" si="25"/>
        <v>61.999305555553292</v>
      </c>
      <c r="Q282" s="64" t="s">
        <v>1385</v>
      </c>
      <c r="R282" s="64" t="s">
        <v>1383</v>
      </c>
      <c r="S282" s="67" t="s">
        <v>175</v>
      </c>
      <c r="T282" s="61" t="s">
        <v>1570</v>
      </c>
      <c r="U282" s="100">
        <v>1</v>
      </c>
      <c r="V282" s="63" t="s">
        <v>7</v>
      </c>
      <c r="W282" s="101" t="s">
        <v>218</v>
      </c>
      <c r="X282" s="67" t="s">
        <v>178</v>
      </c>
      <c r="Y282" s="67" t="s">
        <v>179</v>
      </c>
      <c r="Z282" s="67" t="s">
        <v>1387</v>
      </c>
      <c r="AA282" s="61" t="s">
        <v>181</v>
      </c>
      <c r="AB282" s="61"/>
      <c r="AC282" s="61" t="s">
        <v>182</v>
      </c>
      <c r="AD282" s="61"/>
      <c r="AE282" s="68" t="str">
        <f t="shared" si="26"/>
        <v>Talento Humano
Tecnológicos</v>
      </c>
      <c r="AF282" s="61"/>
      <c r="AG282" s="61" t="s">
        <v>183</v>
      </c>
      <c r="AH282" s="61" t="s">
        <v>183</v>
      </c>
      <c r="AI282" s="69">
        <v>0</v>
      </c>
      <c r="AJ282" s="70"/>
      <c r="AK282" s="61" t="s">
        <v>183</v>
      </c>
      <c r="AL282" s="61" t="s">
        <v>183</v>
      </c>
      <c r="AM282" s="69">
        <v>0</v>
      </c>
      <c r="AN282" s="70"/>
      <c r="AO282" s="61" t="s">
        <v>183</v>
      </c>
      <c r="AP282" s="61" t="s">
        <v>183</v>
      </c>
      <c r="AQ282" s="69">
        <v>0</v>
      </c>
      <c r="AR282" s="70"/>
      <c r="AS282" s="61" t="s">
        <v>183</v>
      </c>
      <c r="AT282" s="61" t="s">
        <v>183</v>
      </c>
      <c r="AU282" s="69">
        <v>0</v>
      </c>
      <c r="AV282" s="70"/>
      <c r="AW282" s="61" t="s">
        <v>183</v>
      </c>
      <c r="AX282" s="61" t="s">
        <v>183</v>
      </c>
      <c r="AY282" s="69">
        <v>0</v>
      </c>
      <c r="AZ282" s="70"/>
      <c r="BA282" s="61" t="s">
        <v>183</v>
      </c>
      <c r="BB282" s="61" t="s">
        <v>183</v>
      </c>
      <c r="BC282" s="69">
        <v>0</v>
      </c>
      <c r="BD282" s="61"/>
      <c r="BE282" s="61" t="s">
        <v>183</v>
      </c>
      <c r="BF282" s="61"/>
      <c r="BG282" s="61" t="s">
        <v>183</v>
      </c>
      <c r="BH282" s="61"/>
      <c r="BI282" s="61"/>
      <c r="BJ282" s="61"/>
      <c r="BK282" s="61"/>
      <c r="BL282" s="61"/>
      <c r="BM282" s="61"/>
      <c r="BN282" s="61"/>
      <c r="BO282" s="61"/>
      <c r="BP282" s="61"/>
      <c r="BQ282" s="61" t="s">
        <v>183</v>
      </c>
      <c r="BR282" s="61" t="s">
        <v>183</v>
      </c>
      <c r="BS282" s="61"/>
      <c r="BT282" s="61" t="s">
        <v>183</v>
      </c>
      <c r="BU282" s="61"/>
      <c r="BV282" s="61" t="s">
        <v>183</v>
      </c>
      <c r="BW282" s="61" t="s">
        <v>54</v>
      </c>
      <c r="BX282" s="61" t="s">
        <v>346</v>
      </c>
      <c r="BY282" s="61" t="s">
        <v>347</v>
      </c>
      <c r="BZ282" s="61"/>
      <c r="CA282" s="61" t="s">
        <v>183</v>
      </c>
      <c r="CB282" s="61"/>
      <c r="CC282" s="61" t="s">
        <v>183</v>
      </c>
      <c r="CD282" s="61"/>
      <c r="CE282" s="61" t="s">
        <v>183</v>
      </c>
      <c r="CF282" s="61" t="s">
        <v>133</v>
      </c>
      <c r="CG282" s="61"/>
      <c r="CH282" s="68" t="str">
        <f t="shared" si="27"/>
        <v>20_Estrategia de relación con el Ciudadano -ERV
24_Operación del Sistema de Gestión Institucional - SGI</v>
      </c>
      <c r="CI282" s="61"/>
      <c r="CJ282" s="61"/>
      <c r="CK282" s="61"/>
      <c r="CL282" s="61"/>
      <c r="CM282" s="61" t="s">
        <v>188</v>
      </c>
      <c r="CN282" s="61"/>
      <c r="CO282" s="61"/>
      <c r="CP282" s="68" t="str">
        <f t="shared" si="28"/>
        <v>D05_Información y comunicación</v>
      </c>
      <c r="CQ282" s="61"/>
      <c r="CR282" s="61"/>
      <c r="CS282" s="61"/>
      <c r="CT282" s="61"/>
      <c r="CU282" s="61"/>
      <c r="CV282" s="61"/>
      <c r="CW282" s="61"/>
      <c r="CX282" s="61"/>
      <c r="CY282" s="61"/>
      <c r="CZ282" s="61"/>
      <c r="DA282" s="61"/>
      <c r="DB282" s="61"/>
      <c r="DC282" s="61"/>
      <c r="DD282" s="61"/>
      <c r="DE282" s="61" t="s">
        <v>190</v>
      </c>
      <c r="DF282" s="61"/>
      <c r="DG282" s="61"/>
      <c r="DH282" s="61"/>
      <c r="DI282" s="61"/>
      <c r="DJ282" s="68" t="str">
        <f t="shared" si="29"/>
        <v>D05_P15_Transparencia, acceso a la información pública y lucha contra la corrupción</v>
      </c>
      <c r="DK282" s="61" t="s">
        <v>160</v>
      </c>
      <c r="DL282" s="61"/>
      <c r="DM282" s="61"/>
      <c r="DN282" s="61"/>
      <c r="DO282" s="61"/>
      <c r="DP282" s="61"/>
      <c r="DQ282" s="61"/>
      <c r="DR282" s="61"/>
      <c r="DS282" s="61"/>
      <c r="DT282" s="61"/>
      <c r="DU282" s="61"/>
      <c r="DV282" s="61"/>
      <c r="DW282" s="61"/>
      <c r="DX282" s="61"/>
      <c r="DY282" s="61"/>
      <c r="DZ282" s="61"/>
      <c r="EA282" s="61"/>
      <c r="EB282" s="61"/>
      <c r="EC282" s="61"/>
      <c r="ED282" s="61"/>
      <c r="EE282" s="61"/>
    </row>
    <row r="283" spans="2:135" s="2" customFormat="1" ht="84" customHeight="1" x14ac:dyDescent="0.3">
      <c r="B283" s="1"/>
      <c r="C283" s="61">
        <v>33699</v>
      </c>
      <c r="D283" s="61" t="s">
        <v>1597</v>
      </c>
      <c r="E283" s="3" t="s">
        <v>1598</v>
      </c>
      <c r="F283" s="61" t="s">
        <v>1599</v>
      </c>
      <c r="G283" s="62" t="str">
        <f t="shared" si="24"/>
        <v>URF2026_NOI_149_Elaborar informe consolidado de todas las capacitaciones realizadas por el proceso en el marco de la estrategia de relacionamiento con el ciudadano</v>
      </c>
      <c r="H283" s="63" t="s">
        <v>1600</v>
      </c>
      <c r="I283" s="61" t="s">
        <v>1601</v>
      </c>
      <c r="J283" s="61" t="s">
        <v>1602</v>
      </c>
      <c r="K283" s="61" t="s">
        <v>1382</v>
      </c>
      <c r="L283" s="64" t="s">
        <v>1384</v>
      </c>
      <c r="M283" s="64" t="s">
        <v>835</v>
      </c>
      <c r="N283" s="65">
        <v>46266</v>
      </c>
      <c r="O283" s="65">
        <v>46371.999305555553</v>
      </c>
      <c r="P283" s="66">
        <f t="shared" si="25"/>
        <v>105.99930555555329</v>
      </c>
      <c r="Q283" s="64" t="s">
        <v>1385</v>
      </c>
      <c r="R283" s="64" t="s">
        <v>1383</v>
      </c>
      <c r="S283" s="67" t="s">
        <v>175</v>
      </c>
      <c r="T283" s="61" t="s">
        <v>1570</v>
      </c>
      <c r="U283" s="100">
        <v>1</v>
      </c>
      <c r="V283" s="63" t="s">
        <v>7</v>
      </c>
      <c r="W283" s="101" t="s">
        <v>218</v>
      </c>
      <c r="X283" s="67" t="s">
        <v>178</v>
      </c>
      <c r="Y283" s="67" t="s">
        <v>179</v>
      </c>
      <c r="Z283" s="67" t="s">
        <v>1387</v>
      </c>
      <c r="AA283" s="61" t="s">
        <v>181</v>
      </c>
      <c r="AB283" s="61"/>
      <c r="AC283" s="61" t="s">
        <v>182</v>
      </c>
      <c r="AD283" s="61"/>
      <c r="AE283" s="68" t="str">
        <f t="shared" si="26"/>
        <v>Talento Humano
Tecnológicos</v>
      </c>
      <c r="AF283" s="61"/>
      <c r="AG283" s="61" t="s">
        <v>183</v>
      </c>
      <c r="AH283" s="61" t="s">
        <v>183</v>
      </c>
      <c r="AI283" s="69">
        <v>0</v>
      </c>
      <c r="AJ283" s="70"/>
      <c r="AK283" s="61" t="s">
        <v>183</v>
      </c>
      <c r="AL283" s="61" t="s">
        <v>183</v>
      </c>
      <c r="AM283" s="69">
        <v>0</v>
      </c>
      <c r="AN283" s="70"/>
      <c r="AO283" s="61" t="s">
        <v>183</v>
      </c>
      <c r="AP283" s="61" t="s">
        <v>183</v>
      </c>
      <c r="AQ283" s="69">
        <v>0</v>
      </c>
      <c r="AR283" s="70"/>
      <c r="AS283" s="61" t="s">
        <v>183</v>
      </c>
      <c r="AT283" s="61" t="s">
        <v>183</v>
      </c>
      <c r="AU283" s="69">
        <v>0</v>
      </c>
      <c r="AV283" s="70"/>
      <c r="AW283" s="61" t="s">
        <v>183</v>
      </c>
      <c r="AX283" s="61" t="s">
        <v>183</v>
      </c>
      <c r="AY283" s="69">
        <v>0</v>
      </c>
      <c r="AZ283" s="70"/>
      <c r="BA283" s="61" t="s">
        <v>183</v>
      </c>
      <c r="BB283" s="61" t="s">
        <v>183</v>
      </c>
      <c r="BC283" s="69">
        <v>0</v>
      </c>
      <c r="BD283" s="61"/>
      <c r="BE283" s="61" t="s">
        <v>183</v>
      </c>
      <c r="BF283" s="61"/>
      <c r="BG283" s="61" t="s">
        <v>183</v>
      </c>
      <c r="BH283" s="61"/>
      <c r="BI283" s="61"/>
      <c r="BJ283" s="61"/>
      <c r="BK283" s="61"/>
      <c r="BL283" s="61"/>
      <c r="BM283" s="61"/>
      <c r="BN283" s="61"/>
      <c r="BO283" s="61"/>
      <c r="BP283" s="61"/>
      <c r="BQ283" s="61" t="s">
        <v>183</v>
      </c>
      <c r="BR283" s="61" t="s">
        <v>183</v>
      </c>
      <c r="BS283" s="61"/>
      <c r="BT283" s="61" t="s">
        <v>183</v>
      </c>
      <c r="BU283" s="61"/>
      <c r="BV283" s="61" t="s">
        <v>183</v>
      </c>
      <c r="BW283" s="61" t="s">
        <v>54</v>
      </c>
      <c r="BX283" s="61" t="s">
        <v>1388</v>
      </c>
      <c r="BY283" s="61" t="s">
        <v>1410</v>
      </c>
      <c r="BZ283" s="61"/>
      <c r="CA283" s="61" t="s">
        <v>183</v>
      </c>
      <c r="CB283" s="61"/>
      <c r="CC283" s="61" t="s">
        <v>183</v>
      </c>
      <c r="CD283" s="61"/>
      <c r="CE283" s="61" t="s">
        <v>183</v>
      </c>
      <c r="CF283" s="61" t="s">
        <v>133</v>
      </c>
      <c r="CG283" s="61"/>
      <c r="CH283" s="68" t="str">
        <f t="shared" si="27"/>
        <v>20_Estrategia de relación con el Ciudadano -ERV
24_Operación del Sistema de Gestión Institucional - SGI</v>
      </c>
      <c r="CI283" s="61"/>
      <c r="CJ283" s="61"/>
      <c r="CK283" s="61" t="s">
        <v>187</v>
      </c>
      <c r="CL283" s="61"/>
      <c r="CM283" s="61"/>
      <c r="CN283" s="61"/>
      <c r="CO283" s="61"/>
      <c r="CP283" s="68" t="str">
        <f t="shared" si="28"/>
        <v>D03_Gestión con valores para resultados</v>
      </c>
      <c r="CQ283" s="61"/>
      <c r="CR283" s="61"/>
      <c r="CS283" s="61"/>
      <c r="CT283" s="61"/>
      <c r="CU283" s="61"/>
      <c r="CV283" s="61"/>
      <c r="CW283" s="61"/>
      <c r="CX283" s="61"/>
      <c r="CY283" s="61"/>
      <c r="CZ283" s="61"/>
      <c r="DA283" s="61" t="s">
        <v>837</v>
      </c>
      <c r="DB283" s="61"/>
      <c r="DC283" s="61"/>
      <c r="DD283" s="61"/>
      <c r="DE283" s="61"/>
      <c r="DF283" s="61"/>
      <c r="DG283" s="61"/>
      <c r="DH283" s="61"/>
      <c r="DI283" s="61"/>
      <c r="DJ283" s="68" t="str">
        <f t="shared" si="29"/>
        <v>D03_P11_Servicio al ciudadano</v>
      </c>
      <c r="DK283" s="61" t="s">
        <v>160</v>
      </c>
      <c r="DL283" s="61"/>
      <c r="DM283" s="61"/>
      <c r="DN283" s="61"/>
      <c r="DO283" s="61"/>
      <c r="DP283" s="61"/>
      <c r="DQ283" s="61"/>
      <c r="DR283" s="61"/>
      <c r="DS283" s="61"/>
      <c r="DT283" s="61"/>
      <c r="DU283" s="61"/>
      <c r="DV283" s="61"/>
      <c r="DW283" s="61"/>
      <c r="DX283" s="61"/>
      <c r="DY283" s="61"/>
      <c r="DZ283" s="61"/>
      <c r="EA283" s="61"/>
      <c r="EB283" s="61"/>
      <c r="EC283" s="61"/>
      <c r="ED283" s="61"/>
      <c r="EE283" s="61"/>
    </row>
    <row r="284" spans="2:135" s="2" customFormat="1" ht="84" customHeight="1" x14ac:dyDescent="0.3">
      <c r="B284" s="1"/>
      <c r="C284" s="61">
        <v>33701</v>
      </c>
      <c r="D284" s="61" t="s">
        <v>1603</v>
      </c>
      <c r="E284" s="3" t="s">
        <v>1604</v>
      </c>
      <c r="F284" s="61" t="s">
        <v>1605</v>
      </c>
      <c r="G284" s="62" t="str">
        <f t="shared" si="24"/>
        <v>URF2026_NOI_150_Socializar los canales de denuncia con los servidores y grupos de valor</v>
      </c>
      <c r="H284" s="63" t="s">
        <v>1606</v>
      </c>
      <c r="I284" s="61" t="s">
        <v>1607</v>
      </c>
      <c r="J284" s="61" t="s">
        <v>1608</v>
      </c>
      <c r="K284" s="61" t="s">
        <v>1382</v>
      </c>
      <c r="L284" s="64" t="s">
        <v>1384</v>
      </c>
      <c r="M284" s="64" t="s">
        <v>835</v>
      </c>
      <c r="N284" s="65">
        <v>46172</v>
      </c>
      <c r="O284" s="65">
        <v>46233.999305555553</v>
      </c>
      <c r="P284" s="66">
        <f t="shared" si="25"/>
        <v>61.999305555553292</v>
      </c>
      <c r="Q284" s="64" t="s">
        <v>1385</v>
      </c>
      <c r="R284" s="64" t="s">
        <v>1383</v>
      </c>
      <c r="S284" s="67" t="s">
        <v>175</v>
      </c>
      <c r="T284" s="61" t="s">
        <v>1570</v>
      </c>
      <c r="U284" s="100">
        <v>1</v>
      </c>
      <c r="V284" s="63" t="s">
        <v>7</v>
      </c>
      <c r="W284" s="101" t="s">
        <v>218</v>
      </c>
      <c r="X284" s="67" t="s">
        <v>178</v>
      </c>
      <c r="Y284" s="67" t="s">
        <v>179</v>
      </c>
      <c r="Z284" s="67" t="s">
        <v>1387</v>
      </c>
      <c r="AA284" s="61" t="s">
        <v>181</v>
      </c>
      <c r="AB284" s="61"/>
      <c r="AC284" s="61" t="s">
        <v>182</v>
      </c>
      <c r="AD284" s="61"/>
      <c r="AE284" s="68" t="str">
        <f t="shared" si="26"/>
        <v>Talento Humano
Tecnológicos</v>
      </c>
      <c r="AF284" s="61"/>
      <c r="AG284" s="61" t="s">
        <v>183</v>
      </c>
      <c r="AH284" s="61" t="s">
        <v>183</v>
      </c>
      <c r="AI284" s="69">
        <v>0</v>
      </c>
      <c r="AJ284" s="70"/>
      <c r="AK284" s="61" t="s">
        <v>183</v>
      </c>
      <c r="AL284" s="61" t="s">
        <v>183</v>
      </c>
      <c r="AM284" s="69">
        <v>0</v>
      </c>
      <c r="AN284" s="70"/>
      <c r="AO284" s="61" t="s">
        <v>183</v>
      </c>
      <c r="AP284" s="61" t="s">
        <v>183</v>
      </c>
      <c r="AQ284" s="69">
        <v>0</v>
      </c>
      <c r="AR284" s="70"/>
      <c r="AS284" s="61" t="s">
        <v>183</v>
      </c>
      <c r="AT284" s="61" t="s">
        <v>183</v>
      </c>
      <c r="AU284" s="69">
        <v>0</v>
      </c>
      <c r="AV284" s="70"/>
      <c r="AW284" s="61" t="s">
        <v>183</v>
      </c>
      <c r="AX284" s="61" t="s">
        <v>183</v>
      </c>
      <c r="AY284" s="69">
        <v>0</v>
      </c>
      <c r="AZ284" s="70"/>
      <c r="BA284" s="61" t="s">
        <v>183</v>
      </c>
      <c r="BB284" s="61" t="s">
        <v>183</v>
      </c>
      <c r="BC284" s="69">
        <v>0</v>
      </c>
      <c r="BD284" s="61"/>
      <c r="BE284" s="61" t="s">
        <v>183</v>
      </c>
      <c r="BF284" s="61"/>
      <c r="BG284" s="61" t="s">
        <v>183</v>
      </c>
      <c r="BH284" s="61"/>
      <c r="BI284" s="61"/>
      <c r="BJ284" s="61"/>
      <c r="BK284" s="61"/>
      <c r="BL284" s="61"/>
      <c r="BM284" s="61"/>
      <c r="BN284" s="61"/>
      <c r="BO284" s="61"/>
      <c r="BP284" s="61" t="s">
        <v>52</v>
      </c>
      <c r="BQ284" s="61" t="s">
        <v>534</v>
      </c>
      <c r="BR284" s="61" t="s">
        <v>1512</v>
      </c>
      <c r="BS284" s="61"/>
      <c r="BT284" s="61" t="s">
        <v>183</v>
      </c>
      <c r="BU284" s="61"/>
      <c r="BV284" s="61" t="s">
        <v>183</v>
      </c>
      <c r="BW284" s="61" t="s">
        <v>54</v>
      </c>
      <c r="BX284" s="61" t="s">
        <v>1388</v>
      </c>
      <c r="BY284" s="61" t="s">
        <v>1495</v>
      </c>
      <c r="BZ284" s="61"/>
      <c r="CA284" s="61" t="s">
        <v>183</v>
      </c>
      <c r="CB284" s="61"/>
      <c r="CC284" s="61" t="s">
        <v>183</v>
      </c>
      <c r="CD284" s="61"/>
      <c r="CE284" s="61" t="s">
        <v>183</v>
      </c>
      <c r="CF284" s="61" t="s">
        <v>133</v>
      </c>
      <c r="CG284" s="61" t="s">
        <v>134</v>
      </c>
      <c r="CH284" s="68" t="str">
        <f t="shared" si="27"/>
        <v>17_Programas de transparencia y ética pública - PTEP
20_Estrategia de relación con el Ciudadano -ERV
24_Operación del Sistema de Gestión Institucional - SGI
25_Estrategia de integridad y conflicto de interes - EICI</v>
      </c>
      <c r="CI284" s="61" t="s">
        <v>800</v>
      </c>
      <c r="CJ284" s="61"/>
      <c r="CK284" s="61" t="s">
        <v>187</v>
      </c>
      <c r="CL284" s="61"/>
      <c r="CM284" s="61" t="s">
        <v>188</v>
      </c>
      <c r="CN284" s="61"/>
      <c r="CO284" s="61"/>
      <c r="CP284" s="68" t="str">
        <f t="shared" si="28"/>
        <v>D01_Talento Humano
D03_Gestión con valores para resultados
D05_Información y comunicación</v>
      </c>
      <c r="CQ284" s="61"/>
      <c r="CR284" s="61" t="s">
        <v>1045</v>
      </c>
      <c r="CS284" s="61"/>
      <c r="CT284" s="61"/>
      <c r="CU284" s="61"/>
      <c r="CV284" s="61"/>
      <c r="CW284" s="61"/>
      <c r="CX284" s="61"/>
      <c r="CY284" s="61"/>
      <c r="CZ284" s="61"/>
      <c r="DA284" s="61" t="s">
        <v>837</v>
      </c>
      <c r="DB284" s="61"/>
      <c r="DC284" s="61"/>
      <c r="DD284" s="61"/>
      <c r="DE284" s="61" t="s">
        <v>190</v>
      </c>
      <c r="DF284" s="61"/>
      <c r="DG284" s="61"/>
      <c r="DH284" s="61"/>
      <c r="DI284" s="61"/>
      <c r="DJ284" s="68" t="str">
        <f t="shared" si="29"/>
        <v>D01_P02_Integridad
D03_P11_Servicio al ciudadano
D05_P15_Transparencia, acceso a la información pública y lucha contra la corrupción</v>
      </c>
      <c r="DK284" s="61" t="s">
        <v>160</v>
      </c>
      <c r="DL284" s="61"/>
      <c r="DM284" s="61"/>
      <c r="DN284" s="61"/>
      <c r="DO284" s="61"/>
      <c r="DP284" s="61"/>
      <c r="DQ284" s="61"/>
      <c r="DR284" s="61"/>
      <c r="DS284" s="61"/>
      <c r="DT284" s="61"/>
      <c r="DU284" s="61"/>
      <c r="DV284" s="61"/>
      <c r="DW284" s="61"/>
      <c r="DX284" s="61"/>
      <c r="DY284" s="61"/>
      <c r="DZ284" s="61"/>
      <c r="EA284" s="61"/>
      <c r="EB284" s="61"/>
      <c r="EC284" s="61"/>
      <c r="ED284" s="61"/>
      <c r="EE284" s="61"/>
    </row>
    <row r="285" spans="2:135" s="2" customFormat="1" ht="84" customHeight="1" x14ac:dyDescent="0.3">
      <c r="B285" s="1"/>
      <c r="C285" s="61">
        <v>33703</v>
      </c>
      <c r="D285" s="61" t="s">
        <v>1609</v>
      </c>
      <c r="E285" s="3" t="s">
        <v>1610</v>
      </c>
      <c r="F285" s="61" t="s">
        <v>1611</v>
      </c>
      <c r="G285" s="62" t="str">
        <f t="shared" si="24"/>
        <v xml:space="preserve">URF2026_NOI_151_Participar en redes externas para generar un dialogo sobre la transparencia y ética pública. </v>
      </c>
      <c r="H285" s="63" t="s">
        <v>1612</v>
      </c>
      <c r="I285" s="61" t="s">
        <v>1613</v>
      </c>
      <c r="J285" s="61" t="s">
        <v>1614</v>
      </c>
      <c r="K285" s="61" t="s">
        <v>1382</v>
      </c>
      <c r="L285" s="64" t="s">
        <v>1384</v>
      </c>
      <c r="M285" s="64" t="s">
        <v>835</v>
      </c>
      <c r="N285" s="65">
        <v>46266</v>
      </c>
      <c r="O285" s="65">
        <v>46371.999305555553</v>
      </c>
      <c r="P285" s="66">
        <f t="shared" si="25"/>
        <v>105.99930555555329</v>
      </c>
      <c r="Q285" s="64" t="s">
        <v>1385</v>
      </c>
      <c r="R285" s="64" t="s">
        <v>1383</v>
      </c>
      <c r="S285" s="67" t="s">
        <v>175</v>
      </c>
      <c r="T285" s="61" t="s">
        <v>1570</v>
      </c>
      <c r="U285" s="100">
        <v>1</v>
      </c>
      <c r="V285" s="63" t="s">
        <v>7</v>
      </c>
      <c r="W285" s="101" t="s">
        <v>218</v>
      </c>
      <c r="X285" s="67" t="s">
        <v>178</v>
      </c>
      <c r="Y285" s="67" t="s">
        <v>179</v>
      </c>
      <c r="Z285" s="67" t="s">
        <v>1387</v>
      </c>
      <c r="AA285" s="61" t="s">
        <v>181</v>
      </c>
      <c r="AB285" s="61"/>
      <c r="AC285" s="61" t="s">
        <v>182</v>
      </c>
      <c r="AD285" s="61"/>
      <c r="AE285" s="68" t="str">
        <f t="shared" si="26"/>
        <v>Talento Humano
Tecnológicos</v>
      </c>
      <c r="AF285" s="61"/>
      <c r="AG285" s="61" t="s">
        <v>183</v>
      </c>
      <c r="AH285" s="61" t="s">
        <v>183</v>
      </c>
      <c r="AI285" s="69">
        <v>0</v>
      </c>
      <c r="AJ285" s="70"/>
      <c r="AK285" s="61" t="s">
        <v>183</v>
      </c>
      <c r="AL285" s="61" t="s">
        <v>183</v>
      </c>
      <c r="AM285" s="69">
        <v>0</v>
      </c>
      <c r="AN285" s="70"/>
      <c r="AO285" s="61" t="s">
        <v>183</v>
      </c>
      <c r="AP285" s="61" t="s">
        <v>183</v>
      </c>
      <c r="AQ285" s="69">
        <v>0</v>
      </c>
      <c r="AR285" s="70"/>
      <c r="AS285" s="61" t="s">
        <v>183</v>
      </c>
      <c r="AT285" s="61" t="s">
        <v>183</v>
      </c>
      <c r="AU285" s="69">
        <v>0</v>
      </c>
      <c r="AV285" s="70"/>
      <c r="AW285" s="61" t="s">
        <v>183</v>
      </c>
      <c r="AX285" s="61" t="s">
        <v>183</v>
      </c>
      <c r="AY285" s="69">
        <v>0</v>
      </c>
      <c r="AZ285" s="70"/>
      <c r="BA285" s="61" t="s">
        <v>183</v>
      </c>
      <c r="BB285" s="61" t="s">
        <v>183</v>
      </c>
      <c r="BC285" s="69">
        <v>0</v>
      </c>
      <c r="BD285" s="61"/>
      <c r="BE285" s="61" t="s">
        <v>183</v>
      </c>
      <c r="BF285" s="61"/>
      <c r="BG285" s="61" t="s">
        <v>183</v>
      </c>
      <c r="BH285" s="61"/>
      <c r="BI285" s="61"/>
      <c r="BJ285" s="61"/>
      <c r="BK285" s="61"/>
      <c r="BL285" s="61"/>
      <c r="BM285" s="61"/>
      <c r="BN285" s="61"/>
      <c r="BO285" s="61"/>
      <c r="BP285" s="61" t="s">
        <v>52</v>
      </c>
      <c r="BQ285" s="61" t="s">
        <v>463</v>
      </c>
      <c r="BR285" s="61" t="s">
        <v>1615</v>
      </c>
      <c r="BS285" s="61"/>
      <c r="BT285" s="61" t="s">
        <v>183</v>
      </c>
      <c r="BU285" s="61"/>
      <c r="BV285" s="61" t="s">
        <v>183</v>
      </c>
      <c r="BW285" s="61" t="s">
        <v>54</v>
      </c>
      <c r="BX285" s="61" t="s">
        <v>346</v>
      </c>
      <c r="BY285" s="61" t="s">
        <v>1616</v>
      </c>
      <c r="BZ285" s="61"/>
      <c r="CA285" s="61" t="s">
        <v>183</v>
      </c>
      <c r="CB285" s="61"/>
      <c r="CC285" s="61" t="s">
        <v>183</v>
      </c>
      <c r="CD285" s="61"/>
      <c r="CE285" s="61" t="s">
        <v>183</v>
      </c>
      <c r="CF285" s="61" t="s">
        <v>133</v>
      </c>
      <c r="CG285" s="61"/>
      <c r="CH285" s="68" t="str">
        <f t="shared" si="27"/>
        <v>17_Programas de transparencia y ética pública - PTEP
20_Estrategia de relación con el Ciudadano -ERV
24_Operación del Sistema de Gestión Institucional - SGI</v>
      </c>
      <c r="CI285" s="61"/>
      <c r="CJ285" s="61"/>
      <c r="CK285" s="61"/>
      <c r="CL285" s="61"/>
      <c r="CM285" s="61" t="s">
        <v>188</v>
      </c>
      <c r="CN285" s="61"/>
      <c r="CO285" s="61"/>
      <c r="CP285" s="68" t="str">
        <f t="shared" si="28"/>
        <v>D05_Información y comunicación</v>
      </c>
      <c r="CQ285" s="61"/>
      <c r="CR285" s="61"/>
      <c r="CS285" s="61"/>
      <c r="CT285" s="61"/>
      <c r="CU285" s="61"/>
      <c r="CV285" s="61"/>
      <c r="CW285" s="61"/>
      <c r="CX285" s="61"/>
      <c r="CY285" s="61"/>
      <c r="CZ285" s="61"/>
      <c r="DA285" s="61"/>
      <c r="DB285" s="61"/>
      <c r="DC285" s="61"/>
      <c r="DD285" s="61"/>
      <c r="DE285" s="61" t="s">
        <v>190</v>
      </c>
      <c r="DF285" s="61"/>
      <c r="DG285" s="61"/>
      <c r="DH285" s="61"/>
      <c r="DI285" s="61"/>
      <c r="DJ285" s="68" t="str">
        <f t="shared" si="29"/>
        <v>D05_P15_Transparencia, acceso a la información pública y lucha contra la corrupción</v>
      </c>
      <c r="DK285" s="61" t="s">
        <v>160</v>
      </c>
      <c r="DL285" s="61"/>
      <c r="DM285" s="61"/>
      <c r="DN285" s="61"/>
      <c r="DO285" s="61"/>
      <c r="DP285" s="61"/>
      <c r="DQ285" s="61"/>
      <c r="DR285" s="61"/>
      <c r="DS285" s="61"/>
      <c r="DT285" s="61"/>
      <c r="DU285" s="61"/>
      <c r="DV285" s="61"/>
      <c r="DW285" s="61"/>
      <c r="DX285" s="61"/>
      <c r="DY285" s="61"/>
      <c r="DZ285" s="61"/>
      <c r="EA285" s="61"/>
      <c r="EB285" s="61"/>
      <c r="EC285" s="61"/>
      <c r="ED285" s="61"/>
      <c r="EE285" s="61"/>
    </row>
    <row r="286" spans="2:135" s="2" customFormat="1" ht="84" customHeight="1" x14ac:dyDescent="0.3">
      <c r="B286" s="1"/>
      <c r="C286" s="61">
        <v>33705</v>
      </c>
      <c r="D286" s="61" t="s">
        <v>1617</v>
      </c>
      <c r="E286" s="3" t="s">
        <v>1618</v>
      </c>
      <c r="F286" s="61" t="s">
        <v>1619</v>
      </c>
      <c r="G286" s="62" t="str">
        <f t="shared" si="24"/>
        <v>URF2026_NOI_152_Actualizar la carta de trato digno</v>
      </c>
      <c r="H286" s="63" t="s">
        <v>1620</v>
      </c>
      <c r="I286" s="61" t="s">
        <v>1621</v>
      </c>
      <c r="J286" s="61" t="s">
        <v>1622</v>
      </c>
      <c r="K286" s="61" t="s">
        <v>1382</v>
      </c>
      <c r="L286" s="64" t="s">
        <v>1384</v>
      </c>
      <c r="M286" s="64" t="s">
        <v>835</v>
      </c>
      <c r="N286" s="65">
        <v>46111</v>
      </c>
      <c r="O286" s="65">
        <v>46172.999305555553</v>
      </c>
      <c r="P286" s="66">
        <f t="shared" si="25"/>
        <v>61.999305555553292</v>
      </c>
      <c r="Q286" s="64" t="s">
        <v>1385</v>
      </c>
      <c r="R286" s="64" t="s">
        <v>1383</v>
      </c>
      <c r="S286" s="67" t="s">
        <v>175</v>
      </c>
      <c r="T286" s="61" t="s">
        <v>1570</v>
      </c>
      <c r="U286" s="100">
        <v>1</v>
      </c>
      <c r="V286" s="63" t="s">
        <v>7</v>
      </c>
      <c r="W286" s="101" t="s">
        <v>218</v>
      </c>
      <c r="X286" s="67" t="s">
        <v>178</v>
      </c>
      <c r="Y286" s="67" t="s">
        <v>179</v>
      </c>
      <c r="Z286" s="67" t="s">
        <v>1387</v>
      </c>
      <c r="AA286" s="61" t="s">
        <v>181</v>
      </c>
      <c r="AB286" s="61"/>
      <c r="AC286" s="61" t="s">
        <v>182</v>
      </c>
      <c r="AD286" s="61"/>
      <c r="AE286" s="68" t="str">
        <f t="shared" si="26"/>
        <v>Talento Humano
Tecnológicos</v>
      </c>
      <c r="AF286" s="61"/>
      <c r="AG286" s="61" t="s">
        <v>183</v>
      </c>
      <c r="AH286" s="61" t="s">
        <v>183</v>
      </c>
      <c r="AI286" s="69">
        <v>0</v>
      </c>
      <c r="AJ286" s="70"/>
      <c r="AK286" s="61" t="s">
        <v>183</v>
      </c>
      <c r="AL286" s="61" t="s">
        <v>183</v>
      </c>
      <c r="AM286" s="69">
        <v>0</v>
      </c>
      <c r="AN286" s="70"/>
      <c r="AO286" s="61" t="s">
        <v>183</v>
      </c>
      <c r="AP286" s="61" t="s">
        <v>183</v>
      </c>
      <c r="AQ286" s="69">
        <v>0</v>
      </c>
      <c r="AR286" s="70"/>
      <c r="AS286" s="61" t="s">
        <v>183</v>
      </c>
      <c r="AT286" s="61" t="s">
        <v>183</v>
      </c>
      <c r="AU286" s="69">
        <v>0</v>
      </c>
      <c r="AV286" s="70"/>
      <c r="AW286" s="61" t="s">
        <v>183</v>
      </c>
      <c r="AX286" s="61" t="s">
        <v>183</v>
      </c>
      <c r="AY286" s="69">
        <v>0</v>
      </c>
      <c r="AZ286" s="70"/>
      <c r="BA286" s="61" t="s">
        <v>183</v>
      </c>
      <c r="BB286" s="61" t="s">
        <v>183</v>
      </c>
      <c r="BC286" s="69">
        <v>0</v>
      </c>
      <c r="BD286" s="61"/>
      <c r="BE286" s="61" t="s">
        <v>183</v>
      </c>
      <c r="BF286" s="61"/>
      <c r="BG286" s="61" t="s">
        <v>183</v>
      </c>
      <c r="BH286" s="61"/>
      <c r="BI286" s="61"/>
      <c r="BJ286" s="61"/>
      <c r="BK286" s="61"/>
      <c r="BL286" s="61"/>
      <c r="BM286" s="61"/>
      <c r="BN286" s="61"/>
      <c r="BO286" s="61"/>
      <c r="BP286" s="61"/>
      <c r="BQ286" s="61" t="s">
        <v>183</v>
      </c>
      <c r="BR286" s="61" t="s">
        <v>183</v>
      </c>
      <c r="BS286" s="61"/>
      <c r="BT286" s="61" t="s">
        <v>183</v>
      </c>
      <c r="BU286" s="61"/>
      <c r="BV286" s="61" t="s">
        <v>183</v>
      </c>
      <c r="BW286" s="61" t="s">
        <v>54</v>
      </c>
      <c r="BX286" s="61" t="s">
        <v>1388</v>
      </c>
      <c r="BY286" s="61" t="s">
        <v>1495</v>
      </c>
      <c r="BZ286" s="61"/>
      <c r="CA286" s="61" t="s">
        <v>183</v>
      </c>
      <c r="CB286" s="61"/>
      <c r="CC286" s="61" t="s">
        <v>183</v>
      </c>
      <c r="CD286" s="61"/>
      <c r="CE286" s="61" t="s">
        <v>183</v>
      </c>
      <c r="CF286" s="61" t="s">
        <v>133</v>
      </c>
      <c r="CG286" s="61"/>
      <c r="CH286" s="68" t="str">
        <f t="shared" si="27"/>
        <v>20_Estrategia de relación con el Ciudadano -ERV
24_Operación del Sistema de Gestión Institucional - SGI</v>
      </c>
      <c r="CI286" s="61"/>
      <c r="CJ286" s="61"/>
      <c r="CK286" s="61" t="s">
        <v>187</v>
      </c>
      <c r="CL286" s="61"/>
      <c r="CM286" s="61"/>
      <c r="CN286" s="61"/>
      <c r="CO286" s="61"/>
      <c r="CP286" s="68" t="str">
        <f t="shared" si="28"/>
        <v>D03_Gestión con valores para resultados</v>
      </c>
      <c r="CQ286" s="61"/>
      <c r="CR286" s="61"/>
      <c r="CS286" s="61"/>
      <c r="CT286" s="61"/>
      <c r="CU286" s="61"/>
      <c r="CV286" s="61"/>
      <c r="CW286" s="61"/>
      <c r="CX286" s="61"/>
      <c r="CY286" s="61"/>
      <c r="CZ286" s="61"/>
      <c r="DA286" s="61" t="s">
        <v>837</v>
      </c>
      <c r="DB286" s="61"/>
      <c r="DC286" s="61"/>
      <c r="DD286" s="61"/>
      <c r="DE286" s="61"/>
      <c r="DF286" s="61"/>
      <c r="DG286" s="61"/>
      <c r="DH286" s="61"/>
      <c r="DI286" s="61"/>
      <c r="DJ286" s="68" t="str">
        <f t="shared" si="29"/>
        <v>D03_P11_Servicio al ciudadano</v>
      </c>
      <c r="DK286" s="61" t="s">
        <v>160</v>
      </c>
      <c r="DL286" s="61"/>
      <c r="DM286" s="61"/>
      <c r="DN286" s="61"/>
      <c r="DO286" s="61"/>
      <c r="DP286" s="61"/>
      <c r="DQ286" s="61"/>
      <c r="DR286" s="61"/>
      <c r="DS286" s="61"/>
      <c r="DT286" s="61"/>
      <c r="DU286" s="61"/>
      <c r="DV286" s="61"/>
      <c r="DW286" s="61"/>
      <c r="DX286" s="61"/>
      <c r="DY286" s="61"/>
      <c r="DZ286" s="61"/>
      <c r="EA286" s="61"/>
      <c r="EB286" s="61"/>
      <c r="EC286" s="61"/>
      <c r="ED286" s="61"/>
      <c r="EE286" s="61"/>
    </row>
    <row r="287" spans="2:135" s="2" customFormat="1" ht="84" customHeight="1" x14ac:dyDescent="0.3">
      <c r="B287" s="1"/>
      <c r="C287" s="61">
        <v>33707</v>
      </c>
      <c r="D287" s="61" t="s">
        <v>1623</v>
      </c>
      <c r="E287" s="3" t="s">
        <v>1624</v>
      </c>
      <c r="F287" s="61" t="s">
        <v>1625</v>
      </c>
      <c r="G287" s="62" t="str">
        <f t="shared" si="24"/>
        <v>URF2026_NEI_153_Monitorear los menús obligatorios de la página web</v>
      </c>
      <c r="H287" s="63" t="s">
        <v>1626</v>
      </c>
      <c r="I287" s="61" t="s">
        <v>1627</v>
      </c>
      <c r="J287" s="61" t="s">
        <v>1628</v>
      </c>
      <c r="K287" s="61" t="s">
        <v>1382</v>
      </c>
      <c r="L287" s="64" t="s">
        <v>1384</v>
      </c>
      <c r="M287" s="64" t="s">
        <v>835</v>
      </c>
      <c r="N287" s="65">
        <v>46172</v>
      </c>
      <c r="O287" s="65">
        <v>46233.999305555553</v>
      </c>
      <c r="P287" s="66">
        <f t="shared" si="25"/>
        <v>61.999305555553292</v>
      </c>
      <c r="Q287" s="64" t="s">
        <v>1385</v>
      </c>
      <c r="R287" s="64" t="s">
        <v>1383</v>
      </c>
      <c r="S287" s="67" t="s">
        <v>175</v>
      </c>
      <c r="T287" s="61" t="s">
        <v>1570</v>
      </c>
      <c r="U287" s="100">
        <v>1</v>
      </c>
      <c r="V287" s="63" t="s">
        <v>6</v>
      </c>
      <c r="W287" s="101" t="s">
        <v>218</v>
      </c>
      <c r="X287" s="67" t="s">
        <v>178</v>
      </c>
      <c r="Y287" s="67" t="s">
        <v>179</v>
      </c>
      <c r="Z287" s="67" t="s">
        <v>1387</v>
      </c>
      <c r="AA287" s="61" t="s">
        <v>181</v>
      </c>
      <c r="AB287" s="61"/>
      <c r="AC287" s="61" t="s">
        <v>182</v>
      </c>
      <c r="AD287" s="61"/>
      <c r="AE287" s="68" t="str">
        <f t="shared" si="26"/>
        <v>Talento Humano
Tecnológicos</v>
      </c>
      <c r="AF287" s="61"/>
      <c r="AG287" s="61" t="s">
        <v>183</v>
      </c>
      <c r="AH287" s="61" t="s">
        <v>183</v>
      </c>
      <c r="AI287" s="69">
        <v>0</v>
      </c>
      <c r="AJ287" s="70"/>
      <c r="AK287" s="61" t="s">
        <v>183</v>
      </c>
      <c r="AL287" s="61" t="s">
        <v>183</v>
      </c>
      <c r="AM287" s="69">
        <v>0</v>
      </c>
      <c r="AN287" s="70"/>
      <c r="AO287" s="61" t="s">
        <v>183</v>
      </c>
      <c r="AP287" s="61" t="s">
        <v>183</v>
      </c>
      <c r="AQ287" s="69">
        <v>0</v>
      </c>
      <c r="AR287" s="70"/>
      <c r="AS287" s="61" t="s">
        <v>183</v>
      </c>
      <c r="AT287" s="61" t="s">
        <v>183</v>
      </c>
      <c r="AU287" s="69">
        <v>0</v>
      </c>
      <c r="AV287" s="70"/>
      <c r="AW287" s="61" t="s">
        <v>183</v>
      </c>
      <c r="AX287" s="61" t="s">
        <v>183</v>
      </c>
      <c r="AY287" s="69">
        <v>0</v>
      </c>
      <c r="AZ287" s="70"/>
      <c r="BA287" s="61" t="s">
        <v>183</v>
      </c>
      <c r="BB287" s="61" t="s">
        <v>183</v>
      </c>
      <c r="BC287" s="69">
        <v>0</v>
      </c>
      <c r="BD287" s="61"/>
      <c r="BE287" s="61" t="s">
        <v>183</v>
      </c>
      <c r="BF287" s="61"/>
      <c r="BG287" s="61" t="s">
        <v>183</v>
      </c>
      <c r="BH287" s="61"/>
      <c r="BI287" s="61"/>
      <c r="BJ287" s="61"/>
      <c r="BK287" s="61"/>
      <c r="BL287" s="61"/>
      <c r="BM287" s="61"/>
      <c r="BN287" s="61"/>
      <c r="BO287" s="61"/>
      <c r="BP287" s="61" t="s">
        <v>52</v>
      </c>
      <c r="BQ287" s="61" t="s">
        <v>184</v>
      </c>
      <c r="BR287" s="61" t="s">
        <v>185</v>
      </c>
      <c r="BS287" s="61"/>
      <c r="BT287" s="61" t="s">
        <v>183</v>
      </c>
      <c r="BU287" s="61"/>
      <c r="BV287" s="61" t="s">
        <v>183</v>
      </c>
      <c r="BW287" s="61" t="s">
        <v>54</v>
      </c>
      <c r="BX287" s="61" t="s">
        <v>1388</v>
      </c>
      <c r="BY287" s="61" t="s">
        <v>1389</v>
      </c>
      <c r="BZ287" s="61"/>
      <c r="CA287" s="61" t="s">
        <v>183</v>
      </c>
      <c r="CB287" s="61"/>
      <c r="CC287" s="61" t="s">
        <v>183</v>
      </c>
      <c r="CD287" s="61"/>
      <c r="CE287" s="61" t="s">
        <v>183</v>
      </c>
      <c r="CF287" s="61" t="s">
        <v>133</v>
      </c>
      <c r="CG287" s="61"/>
      <c r="CH287" s="68" t="str">
        <f t="shared" si="27"/>
        <v>17_Programas de transparencia y ética pública - PTEP
20_Estrategia de relación con el Ciudadano -ERV
24_Operación del Sistema de Gestión Institucional - SGI</v>
      </c>
      <c r="CI287" s="61"/>
      <c r="CJ287" s="61"/>
      <c r="CK287" s="61" t="s">
        <v>187</v>
      </c>
      <c r="CL287" s="61"/>
      <c r="CM287" s="61" t="s">
        <v>188</v>
      </c>
      <c r="CN287" s="61"/>
      <c r="CO287" s="61"/>
      <c r="CP287" s="68" t="str">
        <f t="shared" si="28"/>
        <v>D03_Gestión con valores para resultados
D05_Información y comunicación</v>
      </c>
      <c r="CQ287" s="61"/>
      <c r="CR287" s="61"/>
      <c r="CS287" s="61"/>
      <c r="CT287" s="61"/>
      <c r="CU287" s="61"/>
      <c r="CV287" s="61"/>
      <c r="CW287" s="61"/>
      <c r="CX287" s="61"/>
      <c r="CY287" s="61"/>
      <c r="CZ287" s="61"/>
      <c r="DA287" s="61" t="s">
        <v>837</v>
      </c>
      <c r="DB287" s="61"/>
      <c r="DC287" s="61"/>
      <c r="DD287" s="61"/>
      <c r="DE287" s="61" t="s">
        <v>190</v>
      </c>
      <c r="DF287" s="61"/>
      <c r="DG287" s="61"/>
      <c r="DH287" s="61"/>
      <c r="DI287" s="61"/>
      <c r="DJ287" s="68" t="str">
        <f t="shared" si="29"/>
        <v>D03_P11_Servicio al ciudadano
D05_P15_Transparencia, acceso a la información pública y lucha contra la corrupción</v>
      </c>
      <c r="DK287" s="61" t="s">
        <v>160</v>
      </c>
      <c r="DL287" s="61"/>
      <c r="DM287" s="61"/>
      <c r="DN287" s="61"/>
      <c r="DO287" s="61"/>
      <c r="DP287" s="61"/>
      <c r="DQ287" s="61"/>
      <c r="DR287" s="61"/>
      <c r="DS287" s="61"/>
      <c r="DT287" s="61"/>
      <c r="DU287" s="61"/>
      <c r="DV287" s="61"/>
      <c r="DW287" s="61"/>
      <c r="DX287" s="61"/>
      <c r="DY287" s="61"/>
      <c r="DZ287" s="61"/>
      <c r="EA287" s="61"/>
      <c r="EB287" s="61"/>
      <c r="EC287" s="61"/>
      <c r="ED287" s="61"/>
      <c r="EE287" s="61"/>
    </row>
    <row r="288" spans="2:135" s="2" customFormat="1" ht="84" customHeight="1" x14ac:dyDescent="0.3">
      <c r="B288" s="1"/>
      <c r="C288" s="61">
        <v>33893</v>
      </c>
      <c r="D288" s="61" t="s">
        <v>1629</v>
      </c>
      <c r="E288" s="3" t="s">
        <v>1630</v>
      </c>
      <c r="F288" s="61" t="s">
        <v>1631</v>
      </c>
      <c r="G288" s="62" t="str">
        <f t="shared" si="24"/>
        <v>URF2026_NEI_154_Implementar de manera gradual el sistema integrado de conservación</v>
      </c>
      <c r="H288" s="63" t="s">
        <v>1632</v>
      </c>
      <c r="I288" s="61" t="s">
        <v>1633</v>
      </c>
      <c r="J288" s="61" t="s">
        <v>1634</v>
      </c>
      <c r="K288" s="61" t="s">
        <v>1635</v>
      </c>
      <c r="L288" s="64" t="s">
        <v>1636</v>
      </c>
      <c r="M288" s="64" t="s">
        <v>1470</v>
      </c>
      <c r="N288" s="65">
        <v>46296</v>
      </c>
      <c r="O288" s="65">
        <v>46371.999305555553</v>
      </c>
      <c r="P288" s="66">
        <f t="shared" si="25"/>
        <v>75.999305555553292</v>
      </c>
      <c r="Q288" s="64" t="s">
        <v>1383</v>
      </c>
      <c r="R288" s="64" t="s">
        <v>1383</v>
      </c>
      <c r="S288" s="67" t="s">
        <v>175</v>
      </c>
      <c r="T288" s="61" t="s">
        <v>1637</v>
      </c>
      <c r="U288" s="100">
        <v>1</v>
      </c>
      <c r="V288" s="63" t="s">
        <v>6</v>
      </c>
      <c r="W288" s="101" t="s">
        <v>218</v>
      </c>
      <c r="X288" s="67" t="s">
        <v>624</v>
      </c>
      <c r="Y288" s="67" t="s">
        <v>762</v>
      </c>
      <c r="Z288" s="67" t="s">
        <v>1638</v>
      </c>
      <c r="AA288" s="61" t="s">
        <v>181</v>
      </c>
      <c r="AB288" s="61"/>
      <c r="AC288" s="61" t="s">
        <v>182</v>
      </c>
      <c r="AD288" s="61"/>
      <c r="AE288" s="68" t="str">
        <f t="shared" si="26"/>
        <v>Talento Humano
Tecnológicos</v>
      </c>
      <c r="AF288" s="61" t="s">
        <v>44</v>
      </c>
      <c r="AG288" s="61" t="s">
        <v>1639</v>
      </c>
      <c r="AH288" s="61" t="s">
        <v>1640</v>
      </c>
      <c r="AI288" s="69">
        <v>1</v>
      </c>
      <c r="AJ288" s="70"/>
      <c r="AK288" s="61" t="s">
        <v>183</v>
      </c>
      <c r="AL288" s="61" t="s">
        <v>183</v>
      </c>
      <c r="AM288" s="69">
        <v>0</v>
      </c>
      <c r="AN288" s="70"/>
      <c r="AO288" s="61" t="s">
        <v>183</v>
      </c>
      <c r="AP288" s="61" t="s">
        <v>183</v>
      </c>
      <c r="AQ288" s="69">
        <v>0</v>
      </c>
      <c r="AR288" s="70"/>
      <c r="AS288" s="61" t="s">
        <v>183</v>
      </c>
      <c r="AT288" s="61" t="s">
        <v>183</v>
      </c>
      <c r="AU288" s="69">
        <v>0</v>
      </c>
      <c r="AV288" s="70"/>
      <c r="AW288" s="61" t="s">
        <v>183</v>
      </c>
      <c r="AX288" s="61" t="s">
        <v>183</v>
      </c>
      <c r="AY288" s="69">
        <v>0</v>
      </c>
      <c r="AZ288" s="70"/>
      <c r="BA288" s="61" t="s">
        <v>183</v>
      </c>
      <c r="BB288" s="61" t="s">
        <v>183</v>
      </c>
      <c r="BC288" s="69">
        <v>0</v>
      </c>
      <c r="BD288" s="61"/>
      <c r="BE288" s="61" t="s">
        <v>183</v>
      </c>
      <c r="BF288" s="61"/>
      <c r="BG288" s="61" t="s">
        <v>183</v>
      </c>
      <c r="BH288" s="61"/>
      <c r="BI288" s="61"/>
      <c r="BJ288" s="61"/>
      <c r="BK288" s="61"/>
      <c r="BL288" s="61"/>
      <c r="BM288" s="61"/>
      <c r="BN288" s="61"/>
      <c r="BO288" s="61"/>
      <c r="BP288" s="61"/>
      <c r="BQ288" s="61" t="s">
        <v>183</v>
      </c>
      <c r="BR288" s="61" t="s">
        <v>183</v>
      </c>
      <c r="BS288" s="61"/>
      <c r="BT288" s="61" t="s">
        <v>183</v>
      </c>
      <c r="BU288" s="61"/>
      <c r="BV288" s="61" t="s">
        <v>183</v>
      </c>
      <c r="BW288" s="61"/>
      <c r="BX288" s="61" t="s">
        <v>183</v>
      </c>
      <c r="BY288" s="61" t="s">
        <v>183</v>
      </c>
      <c r="BZ288" s="61"/>
      <c r="CA288" s="61" t="s">
        <v>183</v>
      </c>
      <c r="CB288" s="61"/>
      <c r="CC288" s="61" t="s">
        <v>183</v>
      </c>
      <c r="CD288" s="61"/>
      <c r="CE288" s="61" t="s">
        <v>183</v>
      </c>
      <c r="CF288" s="61" t="s">
        <v>133</v>
      </c>
      <c r="CG288" s="61"/>
      <c r="CH288" s="68" t="str">
        <f t="shared" si="27"/>
        <v>01_Programa de Gestión Documental - PGD
24_Operación del Sistema de Gestión Institucional - SGI</v>
      </c>
      <c r="CI288" s="61"/>
      <c r="CJ288" s="61"/>
      <c r="CK288" s="61"/>
      <c r="CL288" s="61"/>
      <c r="CM288" s="61" t="s">
        <v>188</v>
      </c>
      <c r="CN288" s="61"/>
      <c r="CO288" s="61"/>
      <c r="CP288" s="68" t="str">
        <f t="shared" si="28"/>
        <v>D05_Información y comunicación</v>
      </c>
      <c r="CQ288" s="61"/>
      <c r="CR288" s="61"/>
      <c r="CS288" s="61"/>
      <c r="CT288" s="61"/>
      <c r="CU288" s="61"/>
      <c r="CV288" s="61"/>
      <c r="CW288" s="61"/>
      <c r="CX288" s="61"/>
      <c r="CY288" s="61"/>
      <c r="CZ288" s="61"/>
      <c r="DA288" s="61"/>
      <c r="DB288" s="61"/>
      <c r="DC288" s="61"/>
      <c r="DD288" s="61"/>
      <c r="DE288" s="61"/>
      <c r="DF288" s="61" t="s">
        <v>572</v>
      </c>
      <c r="DG288" s="61"/>
      <c r="DH288" s="61"/>
      <c r="DI288" s="61"/>
      <c r="DJ288" s="68" t="str">
        <f t="shared" si="29"/>
        <v>D05_P16_Gestión documental</v>
      </c>
      <c r="DK288" s="61" t="s">
        <v>160</v>
      </c>
      <c r="DL288" s="61"/>
      <c r="DM288" s="61"/>
      <c r="DN288" s="61"/>
      <c r="DO288" s="61"/>
      <c r="DP288" s="61"/>
      <c r="DQ288" s="61"/>
      <c r="DR288" s="61"/>
      <c r="DS288" s="61"/>
      <c r="DT288" s="61"/>
      <c r="DU288" s="61"/>
      <c r="DV288" s="61"/>
      <c r="DW288" s="61"/>
      <c r="DX288" s="61"/>
      <c r="DY288" s="61"/>
      <c r="DZ288" s="61"/>
      <c r="EA288" s="61"/>
      <c r="EB288" s="61"/>
      <c r="EC288" s="61"/>
      <c r="ED288" s="61"/>
      <c r="EE288" s="61"/>
    </row>
    <row r="289" spans="2:135" s="2" customFormat="1" ht="84" customHeight="1" x14ac:dyDescent="0.3">
      <c r="B289" s="1"/>
      <c r="C289" s="61">
        <v>33895</v>
      </c>
      <c r="D289" s="61" t="s">
        <v>1641</v>
      </c>
      <c r="E289" s="3" t="s">
        <v>1642</v>
      </c>
      <c r="F289" s="61" t="s">
        <v>1643</v>
      </c>
      <c r="G289" s="62" t="str">
        <f t="shared" si="24"/>
        <v>URF2026_NOI_155_Capacitar  a los servidores en asuntos relacionados con gestión y conservación documental</v>
      </c>
      <c r="H289" s="63" t="s">
        <v>1644</v>
      </c>
      <c r="I289" s="61" t="s">
        <v>1645</v>
      </c>
      <c r="J289" s="61" t="s">
        <v>1646</v>
      </c>
      <c r="K289" s="61" t="s">
        <v>1635</v>
      </c>
      <c r="L289" s="64" t="s">
        <v>1470</v>
      </c>
      <c r="M289" s="64" t="s">
        <v>1636</v>
      </c>
      <c r="N289" s="65">
        <v>46113</v>
      </c>
      <c r="O289" s="65">
        <v>46203.999305555553</v>
      </c>
      <c r="P289" s="66">
        <f t="shared" si="25"/>
        <v>90.999305555553292</v>
      </c>
      <c r="Q289" s="64" t="s">
        <v>1383</v>
      </c>
      <c r="R289" s="64" t="s">
        <v>1383</v>
      </c>
      <c r="S289" s="67" t="s">
        <v>175</v>
      </c>
      <c r="T289" s="61" t="s">
        <v>1647</v>
      </c>
      <c r="U289" s="100">
        <v>1</v>
      </c>
      <c r="V289" s="63" t="s">
        <v>7</v>
      </c>
      <c r="W289" s="101" t="s">
        <v>218</v>
      </c>
      <c r="X289" s="67" t="s">
        <v>624</v>
      </c>
      <c r="Y289" s="67" t="s">
        <v>762</v>
      </c>
      <c r="Z289" s="67" t="s">
        <v>1638</v>
      </c>
      <c r="AA289" s="61" t="s">
        <v>181</v>
      </c>
      <c r="AB289" s="61"/>
      <c r="AC289" s="61" t="s">
        <v>182</v>
      </c>
      <c r="AD289" s="61"/>
      <c r="AE289" s="68" t="str">
        <f t="shared" si="26"/>
        <v>Talento Humano
Tecnológicos</v>
      </c>
      <c r="AF289" s="61" t="s">
        <v>44</v>
      </c>
      <c r="AG289" s="61" t="s">
        <v>1639</v>
      </c>
      <c r="AH289" s="61" t="s">
        <v>1640</v>
      </c>
      <c r="AI289" s="69">
        <v>1</v>
      </c>
      <c r="AJ289" s="70" t="s">
        <v>45</v>
      </c>
      <c r="AK289" s="61" t="s">
        <v>1648</v>
      </c>
      <c r="AL289" s="61" t="s">
        <v>1649</v>
      </c>
      <c r="AM289" s="69">
        <v>2</v>
      </c>
      <c r="AN289" s="70"/>
      <c r="AO289" s="61" t="s">
        <v>183</v>
      </c>
      <c r="AP289" s="61" t="s">
        <v>183</v>
      </c>
      <c r="AQ289" s="69">
        <v>0</v>
      </c>
      <c r="AR289" s="70"/>
      <c r="AS289" s="61" t="s">
        <v>183</v>
      </c>
      <c r="AT289" s="61" t="s">
        <v>183</v>
      </c>
      <c r="AU289" s="69">
        <v>0</v>
      </c>
      <c r="AV289" s="70"/>
      <c r="AW289" s="61" t="s">
        <v>183</v>
      </c>
      <c r="AX289" s="61" t="s">
        <v>183</v>
      </c>
      <c r="AY289" s="69">
        <v>0</v>
      </c>
      <c r="AZ289" s="70"/>
      <c r="BA289" s="61" t="s">
        <v>183</v>
      </c>
      <c r="BB289" s="61" t="s">
        <v>183</v>
      </c>
      <c r="BC289" s="69">
        <v>0</v>
      </c>
      <c r="BD289" s="61"/>
      <c r="BE289" s="61" t="s">
        <v>183</v>
      </c>
      <c r="BF289" s="61"/>
      <c r="BG289" s="61" t="s">
        <v>183</v>
      </c>
      <c r="BH289" s="61"/>
      <c r="BI289" s="61"/>
      <c r="BJ289" s="61"/>
      <c r="BK289" s="61"/>
      <c r="BL289" s="61" t="s">
        <v>119</v>
      </c>
      <c r="BM289" s="61"/>
      <c r="BN289" s="61"/>
      <c r="BO289" s="61"/>
      <c r="BP289" s="61"/>
      <c r="BQ289" s="61" t="s">
        <v>183</v>
      </c>
      <c r="BR289" s="61" t="s">
        <v>183</v>
      </c>
      <c r="BS289" s="61"/>
      <c r="BT289" s="61" t="s">
        <v>183</v>
      </c>
      <c r="BU289" s="61"/>
      <c r="BV289" s="61" t="s">
        <v>183</v>
      </c>
      <c r="BW289" s="61"/>
      <c r="BX289" s="61" t="s">
        <v>183</v>
      </c>
      <c r="BY289" s="61" t="s">
        <v>183</v>
      </c>
      <c r="BZ289" s="61"/>
      <c r="CA289" s="61" t="s">
        <v>183</v>
      </c>
      <c r="CB289" s="61"/>
      <c r="CC289" s="61" t="s">
        <v>183</v>
      </c>
      <c r="CD289" s="61"/>
      <c r="CE289" s="61" t="s">
        <v>183</v>
      </c>
      <c r="CF289" s="61" t="s">
        <v>133</v>
      </c>
      <c r="CG289" s="61"/>
      <c r="CH289" s="68" t="str">
        <f t="shared" si="27"/>
        <v>01_Programa de Gestión Documental - PGD
02_Plan Institucional de Archivos de la Entidad - PINAR
13_Plan Institucional de Capacitación - PIC
24_Operación del Sistema de Gestión Institucional - SGI</v>
      </c>
      <c r="CI289" s="61"/>
      <c r="CJ289" s="61"/>
      <c r="CK289" s="61"/>
      <c r="CL289" s="61"/>
      <c r="CM289" s="61" t="s">
        <v>188</v>
      </c>
      <c r="CN289" s="61"/>
      <c r="CO289" s="61"/>
      <c r="CP289" s="68" t="str">
        <f t="shared" si="28"/>
        <v>D05_Información y comunicación</v>
      </c>
      <c r="CQ289" s="61"/>
      <c r="CR289" s="61"/>
      <c r="CS289" s="61"/>
      <c r="CT289" s="61"/>
      <c r="CU289" s="61"/>
      <c r="CV289" s="61"/>
      <c r="CW289" s="61"/>
      <c r="CX289" s="61"/>
      <c r="CY289" s="61"/>
      <c r="CZ289" s="61"/>
      <c r="DA289" s="61"/>
      <c r="DB289" s="61"/>
      <c r="DC289" s="61"/>
      <c r="DD289" s="61"/>
      <c r="DE289" s="61"/>
      <c r="DF289" s="61" t="s">
        <v>572</v>
      </c>
      <c r="DG289" s="61"/>
      <c r="DH289" s="61"/>
      <c r="DI289" s="61"/>
      <c r="DJ289" s="68" t="str">
        <f t="shared" si="29"/>
        <v>D05_P16_Gestión documental</v>
      </c>
      <c r="DK289" s="61" t="s">
        <v>160</v>
      </c>
      <c r="DL289" s="61"/>
      <c r="DM289" s="61"/>
      <c r="DN289" s="61"/>
      <c r="DO289" s="61"/>
      <c r="DP289" s="61"/>
      <c r="DQ289" s="61"/>
      <c r="DR289" s="61"/>
      <c r="DS289" s="61"/>
      <c r="DT289" s="61"/>
      <c r="DU289" s="61"/>
      <c r="DV289" s="61"/>
      <c r="DW289" s="61"/>
      <c r="DX289" s="61"/>
      <c r="DY289" s="61"/>
      <c r="DZ289" s="61"/>
      <c r="EA289" s="61"/>
      <c r="EB289" s="61"/>
      <c r="EC289" s="61"/>
      <c r="ED289" s="61"/>
      <c r="EE289" s="61"/>
    </row>
    <row r="290" spans="2:135" s="2" customFormat="1" ht="84" customHeight="1" x14ac:dyDescent="0.3">
      <c r="B290" s="1"/>
      <c r="C290" s="61">
        <v>33897</v>
      </c>
      <c r="D290" s="61" t="s">
        <v>1650</v>
      </c>
      <c r="E290" s="3" t="s">
        <v>1651</v>
      </c>
      <c r="F290" s="61" t="s">
        <v>1652</v>
      </c>
      <c r="G290" s="62" t="str">
        <f t="shared" si="24"/>
        <v>URF2026_NEI_156_Actualizar la política de gestión documental incluyendo complemento de preservación digital</v>
      </c>
      <c r="H290" s="63" t="s">
        <v>1653</v>
      </c>
      <c r="I290" s="61" t="s">
        <v>1654</v>
      </c>
      <c r="J290" s="61" t="s">
        <v>1655</v>
      </c>
      <c r="K290" s="61" t="s">
        <v>1635</v>
      </c>
      <c r="L290" s="64" t="s">
        <v>1636</v>
      </c>
      <c r="M290" s="64" t="s">
        <v>1470</v>
      </c>
      <c r="N290" s="65">
        <v>46143</v>
      </c>
      <c r="O290" s="65">
        <v>46233.999305555553</v>
      </c>
      <c r="P290" s="66">
        <f t="shared" si="25"/>
        <v>90.999305555553292</v>
      </c>
      <c r="Q290" s="64" t="s">
        <v>1383</v>
      </c>
      <c r="R290" s="64" t="s">
        <v>1383</v>
      </c>
      <c r="S290" s="67" t="s">
        <v>175</v>
      </c>
      <c r="T290" s="61" t="s">
        <v>1656</v>
      </c>
      <c r="U290" s="100">
        <v>1</v>
      </c>
      <c r="V290" s="63" t="s">
        <v>6</v>
      </c>
      <c r="W290" s="101" t="s">
        <v>218</v>
      </c>
      <c r="X290" s="67" t="s">
        <v>624</v>
      </c>
      <c r="Y290" s="67" t="s">
        <v>762</v>
      </c>
      <c r="Z290" s="67" t="s">
        <v>1638</v>
      </c>
      <c r="AA290" s="61" t="s">
        <v>181</v>
      </c>
      <c r="AB290" s="61"/>
      <c r="AC290" s="61"/>
      <c r="AD290" s="61"/>
      <c r="AE290" s="68" t="str">
        <f t="shared" si="26"/>
        <v>Talento Humano</v>
      </c>
      <c r="AF290" s="61"/>
      <c r="AG290" s="61" t="s">
        <v>183</v>
      </c>
      <c r="AH290" s="61" t="s">
        <v>183</v>
      </c>
      <c r="AI290" s="69">
        <v>0</v>
      </c>
      <c r="AJ290" s="70" t="s">
        <v>45</v>
      </c>
      <c r="AK290" s="61" t="s">
        <v>1657</v>
      </c>
      <c r="AL290" s="61" t="s">
        <v>1658</v>
      </c>
      <c r="AM290" s="69">
        <v>2.5</v>
      </c>
      <c r="AN290" s="70"/>
      <c r="AO290" s="61" t="s">
        <v>183</v>
      </c>
      <c r="AP290" s="61" t="s">
        <v>183</v>
      </c>
      <c r="AQ290" s="69">
        <v>0</v>
      </c>
      <c r="AR290" s="70"/>
      <c r="AS290" s="61" t="s">
        <v>183</v>
      </c>
      <c r="AT290" s="61" t="s">
        <v>183</v>
      </c>
      <c r="AU290" s="69">
        <v>0</v>
      </c>
      <c r="AV290" s="70"/>
      <c r="AW290" s="61" t="s">
        <v>183</v>
      </c>
      <c r="AX290" s="61" t="s">
        <v>183</v>
      </c>
      <c r="AY290" s="69">
        <v>0</v>
      </c>
      <c r="AZ290" s="70"/>
      <c r="BA290" s="61" t="s">
        <v>183</v>
      </c>
      <c r="BB290" s="61" t="s">
        <v>183</v>
      </c>
      <c r="BC290" s="69">
        <v>0</v>
      </c>
      <c r="BD290" s="61"/>
      <c r="BE290" s="61" t="s">
        <v>183</v>
      </c>
      <c r="BF290" s="61"/>
      <c r="BG290" s="61" t="s">
        <v>183</v>
      </c>
      <c r="BH290" s="61"/>
      <c r="BI290" s="61"/>
      <c r="BJ290" s="61"/>
      <c r="BK290" s="61"/>
      <c r="BL290" s="61"/>
      <c r="BM290" s="61"/>
      <c r="BN290" s="61"/>
      <c r="BO290" s="61"/>
      <c r="BP290" s="61"/>
      <c r="BQ290" s="61" t="s">
        <v>183</v>
      </c>
      <c r="BR290" s="61" t="s">
        <v>183</v>
      </c>
      <c r="BS290" s="61"/>
      <c r="BT290" s="61" t="s">
        <v>183</v>
      </c>
      <c r="BU290" s="61"/>
      <c r="BV290" s="61" t="s">
        <v>183</v>
      </c>
      <c r="BW290" s="61" t="s">
        <v>54</v>
      </c>
      <c r="BX290" s="61" t="s">
        <v>346</v>
      </c>
      <c r="BY290" s="61" t="s">
        <v>1472</v>
      </c>
      <c r="BZ290" s="61"/>
      <c r="CA290" s="61" t="s">
        <v>183</v>
      </c>
      <c r="CB290" s="61"/>
      <c r="CC290" s="61" t="s">
        <v>183</v>
      </c>
      <c r="CD290" s="61"/>
      <c r="CE290" s="61" t="s">
        <v>183</v>
      </c>
      <c r="CF290" s="61" t="s">
        <v>133</v>
      </c>
      <c r="CG290" s="61"/>
      <c r="CH290" s="68" t="str">
        <f t="shared" si="27"/>
        <v>02_Plan Institucional de Archivos de la Entidad - PINAR
20_Estrategia de relación con el Ciudadano -ERV
24_Operación del Sistema de Gestión Institucional - SGI</v>
      </c>
      <c r="CI290" s="61"/>
      <c r="CJ290" s="61"/>
      <c r="CK290" s="61"/>
      <c r="CL290" s="61"/>
      <c r="CM290" s="61" t="s">
        <v>188</v>
      </c>
      <c r="CN290" s="61"/>
      <c r="CO290" s="61"/>
      <c r="CP290" s="68" t="str">
        <f t="shared" si="28"/>
        <v>D05_Información y comunicación</v>
      </c>
      <c r="CQ290" s="61"/>
      <c r="CR290" s="61"/>
      <c r="CS290" s="61"/>
      <c r="CT290" s="61"/>
      <c r="CU290" s="61"/>
      <c r="CV290" s="61"/>
      <c r="CW290" s="61"/>
      <c r="CX290" s="61"/>
      <c r="CY290" s="61"/>
      <c r="CZ290" s="61"/>
      <c r="DA290" s="61"/>
      <c r="DB290" s="61"/>
      <c r="DC290" s="61"/>
      <c r="DD290" s="61"/>
      <c r="DE290" s="61" t="s">
        <v>190</v>
      </c>
      <c r="DF290" s="61" t="s">
        <v>572</v>
      </c>
      <c r="DG290" s="61"/>
      <c r="DH290" s="61"/>
      <c r="DI290" s="61"/>
      <c r="DJ290" s="68" t="str">
        <f t="shared" si="29"/>
        <v>D05_P15_Transparencia, acceso a la información pública y lucha contra la corrupción
D05_P16_Gestión documental</v>
      </c>
      <c r="DK290" s="61" t="s">
        <v>160</v>
      </c>
      <c r="DL290" s="61"/>
      <c r="DM290" s="61"/>
      <c r="DN290" s="61"/>
      <c r="DO290" s="61"/>
      <c r="DP290" s="61"/>
      <c r="DQ290" s="61"/>
      <c r="DR290" s="61"/>
      <c r="DS290" s="61"/>
      <c r="DT290" s="61"/>
      <c r="DU290" s="61"/>
      <c r="DV290" s="61"/>
      <c r="DW290" s="61"/>
      <c r="DX290" s="61"/>
      <c r="DY290" s="61"/>
      <c r="DZ290" s="61"/>
      <c r="EA290" s="61"/>
      <c r="EB290" s="61"/>
      <c r="EC290" s="61"/>
      <c r="ED290" s="61"/>
      <c r="EE290" s="61"/>
    </row>
    <row r="291" spans="2:135" s="2" customFormat="1" ht="84" customHeight="1" x14ac:dyDescent="0.3">
      <c r="B291" s="1"/>
      <c r="C291" s="61">
        <v>33899</v>
      </c>
      <c r="D291" s="61" t="s">
        <v>1659</v>
      </c>
      <c r="E291" s="3" t="s">
        <v>1660</v>
      </c>
      <c r="F291" s="61" t="s">
        <v>1661</v>
      </c>
      <c r="G291" s="62" t="str">
        <f t="shared" si="24"/>
        <v>URF2026_NEI_157_Definir la estrategia de preservación digital y las características de la producción de documentos referente al estilo en el manual de archivo</v>
      </c>
      <c r="H291" s="63" t="s">
        <v>1662</v>
      </c>
      <c r="I291" s="61" t="s">
        <v>1663</v>
      </c>
      <c r="J291" s="61" t="s">
        <v>1664</v>
      </c>
      <c r="K291" s="61" t="s">
        <v>1635</v>
      </c>
      <c r="L291" s="64" t="s">
        <v>1636</v>
      </c>
      <c r="M291" s="64" t="s">
        <v>1470</v>
      </c>
      <c r="N291" s="65">
        <v>46204</v>
      </c>
      <c r="O291" s="65">
        <v>46266.999305555553</v>
      </c>
      <c r="P291" s="66">
        <f t="shared" si="25"/>
        <v>62.999305555553292</v>
      </c>
      <c r="Q291" s="64" t="s">
        <v>1383</v>
      </c>
      <c r="R291" s="64" t="s">
        <v>1383</v>
      </c>
      <c r="S291" s="67" t="s">
        <v>175</v>
      </c>
      <c r="T291" s="61" t="s">
        <v>1665</v>
      </c>
      <c r="U291" s="100">
        <v>1</v>
      </c>
      <c r="V291" s="63" t="s">
        <v>6</v>
      </c>
      <c r="W291" s="101" t="s">
        <v>218</v>
      </c>
      <c r="X291" s="67" t="s">
        <v>624</v>
      </c>
      <c r="Y291" s="67" t="s">
        <v>762</v>
      </c>
      <c r="Z291" s="67" t="s">
        <v>1638</v>
      </c>
      <c r="AA291" s="61" t="s">
        <v>181</v>
      </c>
      <c r="AB291" s="61"/>
      <c r="AC291" s="61"/>
      <c r="AD291" s="61"/>
      <c r="AE291" s="68" t="str">
        <f t="shared" si="26"/>
        <v>Talento Humano</v>
      </c>
      <c r="AF291" s="61" t="s">
        <v>44</v>
      </c>
      <c r="AG291" s="61" t="s">
        <v>1639</v>
      </c>
      <c r="AH291" s="61" t="s">
        <v>1640</v>
      </c>
      <c r="AI291" s="69">
        <v>1</v>
      </c>
      <c r="AJ291" s="70" t="s">
        <v>45</v>
      </c>
      <c r="AK291" s="61" t="s">
        <v>1657</v>
      </c>
      <c r="AL291" s="61" t="s">
        <v>1658</v>
      </c>
      <c r="AM291" s="69">
        <v>2.5</v>
      </c>
      <c r="AN291" s="70"/>
      <c r="AO291" s="61" t="s">
        <v>183</v>
      </c>
      <c r="AP291" s="61" t="s">
        <v>183</v>
      </c>
      <c r="AQ291" s="69">
        <v>0</v>
      </c>
      <c r="AR291" s="70"/>
      <c r="AS291" s="61" t="s">
        <v>183</v>
      </c>
      <c r="AT291" s="61" t="s">
        <v>183</v>
      </c>
      <c r="AU291" s="69">
        <v>0</v>
      </c>
      <c r="AV291" s="70"/>
      <c r="AW291" s="61" t="s">
        <v>183</v>
      </c>
      <c r="AX291" s="61" t="s">
        <v>183</v>
      </c>
      <c r="AY291" s="69">
        <v>0</v>
      </c>
      <c r="AZ291" s="70"/>
      <c r="BA291" s="61" t="s">
        <v>183</v>
      </c>
      <c r="BB291" s="61" t="s">
        <v>183</v>
      </c>
      <c r="BC291" s="69">
        <v>0</v>
      </c>
      <c r="BD291" s="61"/>
      <c r="BE291" s="61" t="s">
        <v>183</v>
      </c>
      <c r="BF291" s="61"/>
      <c r="BG291" s="61" t="s">
        <v>183</v>
      </c>
      <c r="BH291" s="61"/>
      <c r="BI291" s="61"/>
      <c r="BJ291" s="61"/>
      <c r="BK291" s="61"/>
      <c r="BL291" s="61"/>
      <c r="BM291" s="61"/>
      <c r="BN291" s="61"/>
      <c r="BO291" s="61"/>
      <c r="BP291" s="61"/>
      <c r="BQ291" s="61" t="s">
        <v>183</v>
      </c>
      <c r="BR291" s="61" t="s">
        <v>183</v>
      </c>
      <c r="BS291" s="61"/>
      <c r="BT291" s="61" t="s">
        <v>183</v>
      </c>
      <c r="BU291" s="61"/>
      <c r="BV291" s="61" t="s">
        <v>183</v>
      </c>
      <c r="BW291" s="61"/>
      <c r="BX291" s="61" t="s">
        <v>183</v>
      </c>
      <c r="BY291" s="61" t="s">
        <v>183</v>
      </c>
      <c r="BZ291" s="61"/>
      <c r="CA291" s="61" t="s">
        <v>183</v>
      </c>
      <c r="CB291" s="61"/>
      <c r="CC291" s="61" t="s">
        <v>183</v>
      </c>
      <c r="CD291" s="61"/>
      <c r="CE291" s="61" t="s">
        <v>183</v>
      </c>
      <c r="CF291" s="61" t="s">
        <v>133</v>
      </c>
      <c r="CG291" s="61"/>
      <c r="CH291" s="68" t="str">
        <f t="shared" si="27"/>
        <v>01_Programa de Gestión Documental - PGD
02_Plan Institucional de Archivos de la Entidad - PINAR
24_Operación del Sistema de Gestión Institucional - SGI</v>
      </c>
      <c r="CI291" s="61"/>
      <c r="CJ291" s="61"/>
      <c r="CK291" s="61"/>
      <c r="CL291" s="61"/>
      <c r="CM291" s="61" t="s">
        <v>188</v>
      </c>
      <c r="CN291" s="61"/>
      <c r="CO291" s="61"/>
      <c r="CP291" s="68" t="str">
        <f t="shared" si="28"/>
        <v>D05_Información y comunicación</v>
      </c>
      <c r="CQ291" s="61"/>
      <c r="CR291" s="61"/>
      <c r="CS291" s="61"/>
      <c r="CT291" s="61"/>
      <c r="CU291" s="61"/>
      <c r="CV291" s="61"/>
      <c r="CW291" s="61"/>
      <c r="CX291" s="61"/>
      <c r="CY291" s="61"/>
      <c r="CZ291" s="61"/>
      <c r="DA291" s="61"/>
      <c r="DB291" s="61"/>
      <c r="DC291" s="61"/>
      <c r="DD291" s="61"/>
      <c r="DE291" s="61"/>
      <c r="DF291" s="61" t="s">
        <v>572</v>
      </c>
      <c r="DG291" s="61"/>
      <c r="DH291" s="61"/>
      <c r="DI291" s="61"/>
      <c r="DJ291" s="68" t="str">
        <f t="shared" si="29"/>
        <v>D05_P16_Gestión documental</v>
      </c>
      <c r="DK291" s="61" t="s">
        <v>160</v>
      </c>
      <c r="DL291" s="61"/>
      <c r="DM291" s="61"/>
      <c r="DN291" s="61"/>
      <c r="DO291" s="61"/>
      <c r="DP291" s="61"/>
      <c r="DQ291" s="61"/>
      <c r="DR291" s="61"/>
      <c r="DS291" s="61"/>
      <c r="DT291" s="61"/>
      <c r="DU291" s="61"/>
      <c r="DV291" s="61"/>
      <c r="DW291" s="61"/>
      <c r="DX291" s="61"/>
      <c r="DY291" s="61"/>
      <c r="DZ291" s="61"/>
      <c r="EA291" s="61"/>
      <c r="EB291" s="61"/>
      <c r="EC291" s="61"/>
      <c r="ED291" s="61"/>
      <c r="EE291" s="61"/>
    </row>
    <row r="292" spans="2:135" s="2" customFormat="1" ht="84" customHeight="1" x14ac:dyDescent="0.3">
      <c r="B292" s="1"/>
      <c r="C292" s="61">
        <v>33901</v>
      </c>
      <c r="D292" s="61" t="s">
        <v>1666</v>
      </c>
      <c r="E292" s="3" t="s">
        <v>1667</v>
      </c>
      <c r="F292" s="61" t="s">
        <v>1668</v>
      </c>
      <c r="G292" s="62" t="str">
        <f t="shared" si="24"/>
        <v>URF2026_NOI_158_Capacitar a los servidores en temas relacionados con gestión documental electrónica y el Plan de preservación digital.</v>
      </c>
      <c r="H292" s="63" t="s">
        <v>1669</v>
      </c>
      <c r="I292" s="61" t="s">
        <v>1670</v>
      </c>
      <c r="J292" s="61" t="s">
        <v>1671</v>
      </c>
      <c r="K292" s="61" t="s">
        <v>1635</v>
      </c>
      <c r="L292" s="64" t="s">
        <v>1470</v>
      </c>
      <c r="M292" s="64" t="s">
        <v>1636</v>
      </c>
      <c r="N292" s="65">
        <v>46296</v>
      </c>
      <c r="O292" s="65">
        <v>46371.999305555553</v>
      </c>
      <c r="P292" s="66">
        <f t="shared" si="25"/>
        <v>75.999305555553292</v>
      </c>
      <c r="Q292" s="64" t="s">
        <v>1383</v>
      </c>
      <c r="R292" s="64" t="s">
        <v>1383</v>
      </c>
      <c r="S292" s="67" t="s">
        <v>175</v>
      </c>
      <c r="T292" s="61" t="s">
        <v>1672</v>
      </c>
      <c r="U292" s="100">
        <v>1</v>
      </c>
      <c r="V292" s="63" t="s">
        <v>7</v>
      </c>
      <c r="W292" s="101" t="s">
        <v>218</v>
      </c>
      <c r="X292" s="67" t="s">
        <v>624</v>
      </c>
      <c r="Y292" s="67" t="s">
        <v>762</v>
      </c>
      <c r="Z292" s="67" t="s">
        <v>1638</v>
      </c>
      <c r="AA292" s="61" t="s">
        <v>181</v>
      </c>
      <c r="AB292" s="61"/>
      <c r="AC292" s="61" t="s">
        <v>182</v>
      </c>
      <c r="AD292" s="61"/>
      <c r="AE292" s="68" t="str">
        <f t="shared" si="26"/>
        <v>Talento Humano
Tecnológicos</v>
      </c>
      <c r="AF292" s="61"/>
      <c r="AG292" s="61" t="s">
        <v>183</v>
      </c>
      <c r="AH292" s="61" t="s">
        <v>183</v>
      </c>
      <c r="AI292" s="69">
        <v>0</v>
      </c>
      <c r="AJ292" s="70" t="s">
        <v>45</v>
      </c>
      <c r="AK292" s="61" t="s">
        <v>1657</v>
      </c>
      <c r="AL292" s="61" t="s">
        <v>1658</v>
      </c>
      <c r="AM292" s="69">
        <v>2.5</v>
      </c>
      <c r="AN292" s="70"/>
      <c r="AO292" s="61" t="s">
        <v>183</v>
      </c>
      <c r="AP292" s="61" t="s">
        <v>183</v>
      </c>
      <c r="AQ292" s="69">
        <v>0</v>
      </c>
      <c r="AR292" s="70"/>
      <c r="AS292" s="61" t="s">
        <v>183</v>
      </c>
      <c r="AT292" s="61" t="s">
        <v>183</v>
      </c>
      <c r="AU292" s="69">
        <v>0</v>
      </c>
      <c r="AV292" s="70"/>
      <c r="AW292" s="61" t="s">
        <v>183</v>
      </c>
      <c r="AX292" s="61" t="s">
        <v>183</v>
      </c>
      <c r="AY292" s="69">
        <v>0</v>
      </c>
      <c r="AZ292" s="70"/>
      <c r="BA292" s="61" t="s">
        <v>183</v>
      </c>
      <c r="BB292" s="61" t="s">
        <v>183</v>
      </c>
      <c r="BC292" s="69">
        <v>0</v>
      </c>
      <c r="BD292" s="61"/>
      <c r="BE292" s="61" t="s">
        <v>183</v>
      </c>
      <c r="BF292" s="61"/>
      <c r="BG292" s="61" t="s">
        <v>183</v>
      </c>
      <c r="BH292" s="61"/>
      <c r="BI292" s="61"/>
      <c r="BJ292" s="61"/>
      <c r="BK292" s="61"/>
      <c r="BL292" s="61" t="s">
        <v>119</v>
      </c>
      <c r="BM292" s="61"/>
      <c r="BN292" s="61"/>
      <c r="BO292" s="61"/>
      <c r="BP292" s="61"/>
      <c r="BQ292" s="61" t="s">
        <v>183</v>
      </c>
      <c r="BR292" s="61" t="s">
        <v>183</v>
      </c>
      <c r="BS292" s="61"/>
      <c r="BT292" s="61" t="s">
        <v>183</v>
      </c>
      <c r="BU292" s="61"/>
      <c r="BV292" s="61" t="s">
        <v>183</v>
      </c>
      <c r="BW292" s="61"/>
      <c r="BX292" s="61" t="s">
        <v>183</v>
      </c>
      <c r="BY292" s="61" t="s">
        <v>183</v>
      </c>
      <c r="BZ292" s="61"/>
      <c r="CA292" s="61" t="s">
        <v>183</v>
      </c>
      <c r="CB292" s="61"/>
      <c r="CC292" s="61" t="s">
        <v>183</v>
      </c>
      <c r="CD292" s="61"/>
      <c r="CE292" s="61" t="s">
        <v>183</v>
      </c>
      <c r="CF292" s="61" t="s">
        <v>133</v>
      </c>
      <c r="CG292" s="61"/>
      <c r="CH292" s="68" t="str">
        <f t="shared" si="27"/>
        <v>02_Plan Institucional de Archivos de la Entidad - PINAR
13_Plan Institucional de Capacitación - PIC
24_Operación del Sistema de Gestión Institucional - SGI</v>
      </c>
      <c r="CI292" s="61"/>
      <c r="CJ292" s="61"/>
      <c r="CK292" s="61"/>
      <c r="CL292" s="61"/>
      <c r="CM292" s="61" t="s">
        <v>188</v>
      </c>
      <c r="CN292" s="61"/>
      <c r="CO292" s="61"/>
      <c r="CP292" s="68" t="str">
        <f t="shared" si="28"/>
        <v>D05_Información y comunicación</v>
      </c>
      <c r="CQ292" s="61"/>
      <c r="CR292" s="61"/>
      <c r="CS292" s="61"/>
      <c r="CT292" s="61"/>
      <c r="CU292" s="61"/>
      <c r="CV292" s="61"/>
      <c r="CW292" s="61"/>
      <c r="CX292" s="61"/>
      <c r="CY292" s="61"/>
      <c r="CZ292" s="61"/>
      <c r="DA292" s="61"/>
      <c r="DB292" s="61"/>
      <c r="DC292" s="61"/>
      <c r="DD292" s="61"/>
      <c r="DE292" s="61"/>
      <c r="DF292" s="61" t="s">
        <v>572</v>
      </c>
      <c r="DG292" s="61"/>
      <c r="DH292" s="61"/>
      <c r="DI292" s="61"/>
      <c r="DJ292" s="68" t="str">
        <f t="shared" si="29"/>
        <v>D05_P16_Gestión documental</v>
      </c>
      <c r="DK292" s="61" t="s">
        <v>160</v>
      </c>
      <c r="DL292" s="61"/>
      <c r="DM292" s="61"/>
      <c r="DN292" s="61"/>
      <c r="DO292" s="61"/>
      <c r="DP292" s="61"/>
      <c r="DQ292" s="61"/>
      <c r="DR292" s="61"/>
      <c r="DS292" s="61"/>
      <c r="DT292" s="61"/>
      <c r="DU292" s="61"/>
      <c r="DV292" s="61"/>
      <c r="DW292" s="61"/>
      <c r="DX292" s="61"/>
      <c r="DY292" s="61"/>
      <c r="DZ292" s="61"/>
      <c r="EA292" s="61"/>
      <c r="EB292" s="61"/>
      <c r="EC292" s="61"/>
      <c r="ED292" s="61"/>
      <c r="EE292" s="61"/>
    </row>
    <row r="293" spans="2:135" s="2" customFormat="1" ht="84" customHeight="1" x14ac:dyDescent="0.3">
      <c r="B293" s="1"/>
      <c r="C293" s="61">
        <v>33903</v>
      </c>
      <c r="D293" s="61" t="s">
        <v>1673</v>
      </c>
      <c r="E293" s="3" t="s">
        <v>1674</v>
      </c>
      <c r="F293" s="61" t="s">
        <v>1675</v>
      </c>
      <c r="G293" s="62" t="str">
        <f t="shared" si="24"/>
        <v>URF2026_NOI_159_Identificar las series y subseries documentales que requieren ser digitalizadas</v>
      </c>
      <c r="H293" s="63" t="s">
        <v>1676</v>
      </c>
      <c r="I293" s="61" t="s">
        <v>1677</v>
      </c>
      <c r="J293" s="61" t="s">
        <v>1678</v>
      </c>
      <c r="K293" s="61" t="s">
        <v>1635</v>
      </c>
      <c r="L293" s="64" t="s">
        <v>1636</v>
      </c>
      <c r="M293" s="64" t="s">
        <v>1470</v>
      </c>
      <c r="N293" s="65">
        <v>46296</v>
      </c>
      <c r="O293" s="65">
        <v>46371.999305555553</v>
      </c>
      <c r="P293" s="66">
        <f t="shared" si="25"/>
        <v>75.999305555553292</v>
      </c>
      <c r="Q293" s="64" t="s">
        <v>1383</v>
      </c>
      <c r="R293" s="64" t="s">
        <v>1383</v>
      </c>
      <c r="S293" s="67" t="s">
        <v>175</v>
      </c>
      <c r="T293" s="61" t="s">
        <v>1679</v>
      </c>
      <c r="U293" s="100">
        <v>1</v>
      </c>
      <c r="V293" s="63" t="s">
        <v>7</v>
      </c>
      <c r="W293" s="101" t="s">
        <v>218</v>
      </c>
      <c r="X293" s="67" t="s">
        <v>624</v>
      </c>
      <c r="Y293" s="67" t="s">
        <v>762</v>
      </c>
      <c r="Z293" s="67" t="s">
        <v>1638</v>
      </c>
      <c r="AA293" s="61" t="s">
        <v>181</v>
      </c>
      <c r="AB293" s="61"/>
      <c r="AC293" s="61"/>
      <c r="AD293" s="61" t="s">
        <v>1184</v>
      </c>
      <c r="AE293" s="68" t="str">
        <f t="shared" si="26"/>
        <v>Talento Humano
Físicos</v>
      </c>
      <c r="AF293" s="61"/>
      <c r="AG293" s="61" t="s">
        <v>183</v>
      </c>
      <c r="AH293" s="61" t="s">
        <v>183</v>
      </c>
      <c r="AI293" s="69">
        <v>0</v>
      </c>
      <c r="AJ293" s="70"/>
      <c r="AK293" s="61" t="s">
        <v>183</v>
      </c>
      <c r="AL293" s="61" t="s">
        <v>183</v>
      </c>
      <c r="AM293" s="69">
        <v>0</v>
      </c>
      <c r="AN293" s="70"/>
      <c r="AO293" s="61" t="s">
        <v>183</v>
      </c>
      <c r="AP293" s="61" t="s">
        <v>183</v>
      </c>
      <c r="AQ293" s="69">
        <v>0</v>
      </c>
      <c r="AR293" s="70"/>
      <c r="AS293" s="61" t="s">
        <v>183</v>
      </c>
      <c r="AT293" s="61" t="s">
        <v>183</v>
      </c>
      <c r="AU293" s="69">
        <v>0</v>
      </c>
      <c r="AV293" s="70"/>
      <c r="AW293" s="61" t="s">
        <v>183</v>
      </c>
      <c r="AX293" s="61" t="s">
        <v>183</v>
      </c>
      <c r="AY293" s="69">
        <v>0</v>
      </c>
      <c r="AZ293" s="70"/>
      <c r="BA293" s="61" t="s">
        <v>183</v>
      </c>
      <c r="BB293" s="61" t="s">
        <v>183</v>
      </c>
      <c r="BC293" s="69">
        <v>0</v>
      </c>
      <c r="BD293" s="61"/>
      <c r="BE293" s="61" t="s">
        <v>183</v>
      </c>
      <c r="BF293" s="61"/>
      <c r="BG293" s="61" t="s">
        <v>183</v>
      </c>
      <c r="BH293" s="61"/>
      <c r="BI293" s="61"/>
      <c r="BJ293" s="61"/>
      <c r="BK293" s="61"/>
      <c r="BL293" s="61"/>
      <c r="BM293" s="61"/>
      <c r="BN293" s="61"/>
      <c r="BO293" s="61"/>
      <c r="BP293" s="61"/>
      <c r="BQ293" s="61" t="s">
        <v>183</v>
      </c>
      <c r="BR293" s="61" t="s">
        <v>183</v>
      </c>
      <c r="BS293" s="61"/>
      <c r="BT293" s="61" t="s">
        <v>183</v>
      </c>
      <c r="BU293" s="61"/>
      <c r="BV293" s="61" t="s">
        <v>183</v>
      </c>
      <c r="BW293" s="61"/>
      <c r="BX293" s="61" t="s">
        <v>183</v>
      </c>
      <c r="BY293" s="61" t="s">
        <v>183</v>
      </c>
      <c r="BZ293" s="61"/>
      <c r="CA293" s="61" t="s">
        <v>183</v>
      </c>
      <c r="CB293" s="61"/>
      <c r="CC293" s="61" t="s">
        <v>183</v>
      </c>
      <c r="CD293" s="61"/>
      <c r="CE293" s="61" t="s">
        <v>183</v>
      </c>
      <c r="CF293" s="61" t="s">
        <v>133</v>
      </c>
      <c r="CG293" s="61"/>
      <c r="CH293" s="68" t="str">
        <f t="shared" si="27"/>
        <v>24_Operación del Sistema de Gestión Institucional - SGI</v>
      </c>
      <c r="CI293" s="61"/>
      <c r="CJ293" s="61"/>
      <c r="CK293" s="61"/>
      <c r="CL293" s="61"/>
      <c r="CM293" s="61" t="s">
        <v>188</v>
      </c>
      <c r="CN293" s="61"/>
      <c r="CO293" s="61"/>
      <c r="CP293" s="68" t="str">
        <f t="shared" si="28"/>
        <v>D05_Información y comunicación</v>
      </c>
      <c r="CQ293" s="61"/>
      <c r="CR293" s="61"/>
      <c r="CS293" s="61"/>
      <c r="CT293" s="61"/>
      <c r="CU293" s="61"/>
      <c r="CV293" s="61"/>
      <c r="CW293" s="61"/>
      <c r="CX293" s="61"/>
      <c r="CY293" s="61"/>
      <c r="CZ293" s="61"/>
      <c r="DA293" s="61"/>
      <c r="DB293" s="61"/>
      <c r="DC293" s="61"/>
      <c r="DD293" s="61"/>
      <c r="DE293" s="61"/>
      <c r="DF293" s="61" t="s">
        <v>572</v>
      </c>
      <c r="DG293" s="61"/>
      <c r="DH293" s="61"/>
      <c r="DI293" s="61"/>
      <c r="DJ293" s="68" t="str">
        <f t="shared" si="29"/>
        <v>D05_P16_Gestión documental</v>
      </c>
      <c r="DK293" s="61" t="s">
        <v>160</v>
      </c>
      <c r="DL293" s="61"/>
      <c r="DM293" s="61"/>
      <c r="DN293" s="61"/>
      <c r="DO293" s="61"/>
      <c r="DP293" s="61"/>
      <c r="DQ293" s="61"/>
      <c r="DR293" s="61"/>
      <c r="DS293" s="61"/>
      <c r="DT293" s="61"/>
      <c r="DU293" s="61"/>
      <c r="DV293" s="61"/>
      <c r="DW293" s="61"/>
      <c r="DX293" s="61"/>
      <c r="DY293" s="61"/>
      <c r="DZ293" s="61"/>
      <c r="EA293" s="61"/>
      <c r="EB293" s="61"/>
      <c r="EC293" s="61"/>
      <c r="ED293" s="61"/>
      <c r="EE293" s="61"/>
    </row>
    <row r="294" spans="2:135" s="2" customFormat="1" ht="84" customHeight="1" x14ac:dyDescent="0.3">
      <c r="B294" s="1"/>
      <c r="C294" s="61">
        <v>33905</v>
      </c>
      <c r="D294" s="61" t="s">
        <v>1680</v>
      </c>
      <c r="E294" s="3" t="s">
        <v>1681</v>
      </c>
      <c r="F294" s="61" t="s">
        <v>1682</v>
      </c>
      <c r="G294" s="62" t="str">
        <f t="shared" si="24"/>
        <v>URF2026_NEI_160_Elaborar el plan y cronograma de transferencias documentales primarias y secundarias, que contemple documentos físicos y electrónicos</v>
      </c>
      <c r="H294" s="63" t="s">
        <v>1683</v>
      </c>
      <c r="I294" s="61" t="s">
        <v>1684</v>
      </c>
      <c r="J294" s="61" t="s">
        <v>1685</v>
      </c>
      <c r="K294" s="61" t="s">
        <v>1635</v>
      </c>
      <c r="L294" s="64" t="s">
        <v>1636</v>
      </c>
      <c r="M294" s="64" t="s">
        <v>1470</v>
      </c>
      <c r="N294" s="65">
        <v>46024</v>
      </c>
      <c r="O294" s="65">
        <v>46053.999305555553</v>
      </c>
      <c r="P294" s="66">
        <f t="shared" si="25"/>
        <v>29.999305555553292</v>
      </c>
      <c r="Q294" s="64" t="s">
        <v>1383</v>
      </c>
      <c r="R294" s="64" t="s">
        <v>1383</v>
      </c>
      <c r="S294" s="67" t="s">
        <v>175</v>
      </c>
      <c r="T294" s="61" t="s">
        <v>1686</v>
      </c>
      <c r="U294" s="100">
        <v>1</v>
      </c>
      <c r="V294" s="63" t="s">
        <v>6</v>
      </c>
      <c r="W294" s="101" t="s">
        <v>218</v>
      </c>
      <c r="X294" s="67" t="s">
        <v>624</v>
      </c>
      <c r="Y294" s="67" t="s">
        <v>762</v>
      </c>
      <c r="Z294" s="67" t="s">
        <v>1638</v>
      </c>
      <c r="AA294" s="61" t="s">
        <v>181</v>
      </c>
      <c r="AB294" s="61"/>
      <c r="AC294" s="61" t="s">
        <v>182</v>
      </c>
      <c r="AD294" s="61"/>
      <c r="AE294" s="68" t="str">
        <f t="shared" si="26"/>
        <v>Talento Humano
Tecnológicos</v>
      </c>
      <c r="AF294" s="61"/>
      <c r="AG294" s="61" t="s">
        <v>183</v>
      </c>
      <c r="AH294" s="61" t="s">
        <v>183</v>
      </c>
      <c r="AI294" s="69">
        <v>0</v>
      </c>
      <c r="AJ294" s="70"/>
      <c r="AK294" s="61" t="s">
        <v>183</v>
      </c>
      <c r="AL294" s="61" t="s">
        <v>183</v>
      </c>
      <c r="AM294" s="69">
        <v>0</v>
      </c>
      <c r="AN294" s="70"/>
      <c r="AO294" s="61" t="s">
        <v>183</v>
      </c>
      <c r="AP294" s="61" t="s">
        <v>183</v>
      </c>
      <c r="AQ294" s="69">
        <v>0</v>
      </c>
      <c r="AR294" s="70"/>
      <c r="AS294" s="61" t="s">
        <v>183</v>
      </c>
      <c r="AT294" s="61" t="s">
        <v>183</v>
      </c>
      <c r="AU294" s="69">
        <v>0</v>
      </c>
      <c r="AV294" s="70"/>
      <c r="AW294" s="61" t="s">
        <v>183</v>
      </c>
      <c r="AX294" s="61" t="s">
        <v>183</v>
      </c>
      <c r="AY294" s="69">
        <v>0</v>
      </c>
      <c r="AZ294" s="70"/>
      <c r="BA294" s="61" t="s">
        <v>183</v>
      </c>
      <c r="BB294" s="61" t="s">
        <v>183</v>
      </c>
      <c r="BC294" s="69">
        <v>0</v>
      </c>
      <c r="BD294" s="61"/>
      <c r="BE294" s="61" t="s">
        <v>183</v>
      </c>
      <c r="BF294" s="61"/>
      <c r="BG294" s="61" t="s">
        <v>183</v>
      </c>
      <c r="BH294" s="61"/>
      <c r="BI294" s="61"/>
      <c r="BJ294" s="61"/>
      <c r="BK294" s="61"/>
      <c r="BL294" s="61"/>
      <c r="BM294" s="61"/>
      <c r="BN294" s="61"/>
      <c r="BO294" s="61"/>
      <c r="BP294" s="61"/>
      <c r="BQ294" s="61" t="s">
        <v>183</v>
      </c>
      <c r="BR294" s="61" t="s">
        <v>183</v>
      </c>
      <c r="BS294" s="61"/>
      <c r="BT294" s="61" t="s">
        <v>183</v>
      </c>
      <c r="BU294" s="61"/>
      <c r="BV294" s="61" t="s">
        <v>183</v>
      </c>
      <c r="BW294" s="61"/>
      <c r="BX294" s="61" t="s">
        <v>183</v>
      </c>
      <c r="BY294" s="61" t="s">
        <v>183</v>
      </c>
      <c r="BZ294" s="61"/>
      <c r="CA294" s="61" t="s">
        <v>183</v>
      </c>
      <c r="CB294" s="61"/>
      <c r="CC294" s="61" t="s">
        <v>183</v>
      </c>
      <c r="CD294" s="61"/>
      <c r="CE294" s="61" t="s">
        <v>183</v>
      </c>
      <c r="CF294" s="61" t="s">
        <v>133</v>
      </c>
      <c r="CG294" s="61"/>
      <c r="CH294" s="68" t="str">
        <f t="shared" si="27"/>
        <v>24_Operación del Sistema de Gestión Institucional - SGI</v>
      </c>
      <c r="CI294" s="61"/>
      <c r="CJ294" s="61"/>
      <c r="CK294" s="61"/>
      <c r="CL294" s="61"/>
      <c r="CM294" s="61" t="s">
        <v>188</v>
      </c>
      <c r="CN294" s="61"/>
      <c r="CO294" s="61"/>
      <c r="CP294" s="68" t="str">
        <f t="shared" si="28"/>
        <v>D05_Información y comunicación</v>
      </c>
      <c r="CQ294" s="61"/>
      <c r="CR294" s="61"/>
      <c r="CS294" s="61"/>
      <c r="CT294" s="61"/>
      <c r="CU294" s="61"/>
      <c r="CV294" s="61"/>
      <c r="CW294" s="61"/>
      <c r="CX294" s="61"/>
      <c r="CY294" s="61"/>
      <c r="CZ294" s="61"/>
      <c r="DA294" s="61"/>
      <c r="DB294" s="61"/>
      <c r="DC294" s="61"/>
      <c r="DD294" s="61"/>
      <c r="DE294" s="61"/>
      <c r="DF294" s="61" t="s">
        <v>572</v>
      </c>
      <c r="DG294" s="61"/>
      <c r="DH294" s="61"/>
      <c r="DI294" s="61"/>
      <c r="DJ294" s="68" t="str">
        <f t="shared" si="29"/>
        <v>D05_P16_Gestión documental</v>
      </c>
      <c r="DK294" s="61" t="s">
        <v>160</v>
      </c>
      <c r="DL294" s="61"/>
      <c r="DM294" s="61"/>
      <c r="DN294" s="61"/>
      <c r="DO294" s="61"/>
      <c r="DP294" s="61"/>
      <c r="DQ294" s="61"/>
      <c r="DR294" s="61"/>
      <c r="DS294" s="61"/>
      <c r="DT294" s="61"/>
      <c r="DU294" s="61"/>
      <c r="DV294" s="61"/>
      <c r="DW294" s="61"/>
      <c r="DX294" s="61"/>
      <c r="DY294" s="61"/>
      <c r="DZ294" s="61"/>
      <c r="EA294" s="61"/>
      <c r="EB294" s="61"/>
      <c r="EC294" s="61"/>
      <c r="ED294" s="61"/>
      <c r="EE294" s="61"/>
    </row>
    <row r="295" spans="2:135" s="2" customFormat="1" ht="84" customHeight="1" x14ac:dyDescent="0.3">
      <c r="B295" s="1"/>
      <c r="C295" s="61">
        <v>33907</v>
      </c>
      <c r="D295" s="61" t="s">
        <v>1687</v>
      </c>
      <c r="E295" s="3" t="s">
        <v>1688</v>
      </c>
      <c r="F295" s="61" t="s">
        <v>1689</v>
      </c>
      <c r="G295" s="62" t="str">
        <f t="shared" si="24"/>
        <v>URF2026_NOI_161_Implementar y hacer seguimiento al plan de transferencias documentales y socializarlo de acuerdo con el cronograma</v>
      </c>
      <c r="H295" s="63" t="s">
        <v>1690</v>
      </c>
      <c r="I295" s="61" t="s">
        <v>1691</v>
      </c>
      <c r="J295" s="61" t="s">
        <v>1692</v>
      </c>
      <c r="K295" s="61" t="s">
        <v>1635</v>
      </c>
      <c r="L295" s="64" t="s">
        <v>1636</v>
      </c>
      <c r="M295" s="64" t="s">
        <v>1470</v>
      </c>
      <c r="N295" s="65">
        <v>46235</v>
      </c>
      <c r="O295" s="65">
        <v>46325.999305555553</v>
      </c>
      <c r="P295" s="66">
        <f t="shared" si="25"/>
        <v>90.999305555553292</v>
      </c>
      <c r="Q295" s="64" t="s">
        <v>1383</v>
      </c>
      <c r="R295" s="64" t="s">
        <v>1383</v>
      </c>
      <c r="S295" s="67" t="s">
        <v>175</v>
      </c>
      <c r="T295" s="61" t="s">
        <v>1693</v>
      </c>
      <c r="U295" s="100">
        <v>1</v>
      </c>
      <c r="V295" s="63" t="s">
        <v>7</v>
      </c>
      <c r="W295" s="101" t="s">
        <v>218</v>
      </c>
      <c r="X295" s="67" t="s">
        <v>624</v>
      </c>
      <c r="Y295" s="67" t="s">
        <v>762</v>
      </c>
      <c r="Z295" s="67" t="s">
        <v>1638</v>
      </c>
      <c r="AA295" s="61" t="s">
        <v>181</v>
      </c>
      <c r="AB295" s="61"/>
      <c r="AC295" s="61" t="s">
        <v>182</v>
      </c>
      <c r="AD295" s="61"/>
      <c r="AE295" s="68" t="str">
        <f t="shared" si="26"/>
        <v>Talento Humano
Tecnológicos</v>
      </c>
      <c r="AF295" s="61"/>
      <c r="AG295" s="61" t="s">
        <v>183</v>
      </c>
      <c r="AH295" s="61" t="s">
        <v>183</v>
      </c>
      <c r="AI295" s="69">
        <v>0</v>
      </c>
      <c r="AJ295" s="70"/>
      <c r="AK295" s="61" t="s">
        <v>183</v>
      </c>
      <c r="AL295" s="61" t="s">
        <v>183</v>
      </c>
      <c r="AM295" s="69">
        <v>0</v>
      </c>
      <c r="AN295" s="70"/>
      <c r="AO295" s="61" t="s">
        <v>183</v>
      </c>
      <c r="AP295" s="61" t="s">
        <v>183</v>
      </c>
      <c r="AQ295" s="69">
        <v>0</v>
      </c>
      <c r="AR295" s="70"/>
      <c r="AS295" s="61" t="s">
        <v>183</v>
      </c>
      <c r="AT295" s="61" t="s">
        <v>183</v>
      </c>
      <c r="AU295" s="69">
        <v>0</v>
      </c>
      <c r="AV295" s="70"/>
      <c r="AW295" s="61" t="s">
        <v>183</v>
      </c>
      <c r="AX295" s="61" t="s">
        <v>183</v>
      </c>
      <c r="AY295" s="69">
        <v>0</v>
      </c>
      <c r="AZ295" s="70"/>
      <c r="BA295" s="61" t="s">
        <v>183</v>
      </c>
      <c r="BB295" s="61" t="s">
        <v>183</v>
      </c>
      <c r="BC295" s="69">
        <v>0</v>
      </c>
      <c r="BD295" s="61"/>
      <c r="BE295" s="61" t="s">
        <v>183</v>
      </c>
      <c r="BF295" s="61"/>
      <c r="BG295" s="61" t="s">
        <v>183</v>
      </c>
      <c r="BH295" s="61"/>
      <c r="BI295" s="61"/>
      <c r="BJ295" s="61"/>
      <c r="BK295" s="61"/>
      <c r="BL295" s="61"/>
      <c r="BM295" s="61"/>
      <c r="BN295" s="61"/>
      <c r="BO295" s="61"/>
      <c r="BP295" s="61"/>
      <c r="BQ295" s="61" t="s">
        <v>183</v>
      </c>
      <c r="BR295" s="61" t="s">
        <v>183</v>
      </c>
      <c r="BS295" s="61"/>
      <c r="BT295" s="61" t="s">
        <v>183</v>
      </c>
      <c r="BU295" s="61"/>
      <c r="BV295" s="61" t="s">
        <v>183</v>
      </c>
      <c r="BW295" s="61"/>
      <c r="BX295" s="61" t="s">
        <v>183</v>
      </c>
      <c r="BY295" s="61" t="s">
        <v>183</v>
      </c>
      <c r="BZ295" s="61"/>
      <c r="CA295" s="61" t="s">
        <v>183</v>
      </c>
      <c r="CB295" s="61"/>
      <c r="CC295" s="61" t="s">
        <v>183</v>
      </c>
      <c r="CD295" s="61"/>
      <c r="CE295" s="61" t="s">
        <v>183</v>
      </c>
      <c r="CF295" s="61" t="s">
        <v>133</v>
      </c>
      <c r="CG295" s="61"/>
      <c r="CH295" s="68" t="str">
        <f t="shared" si="27"/>
        <v>24_Operación del Sistema de Gestión Institucional - SGI</v>
      </c>
      <c r="CI295" s="61"/>
      <c r="CJ295" s="61"/>
      <c r="CK295" s="61"/>
      <c r="CL295" s="61"/>
      <c r="CM295" s="61" t="s">
        <v>188</v>
      </c>
      <c r="CN295" s="61"/>
      <c r="CO295" s="61"/>
      <c r="CP295" s="68" t="str">
        <f t="shared" si="28"/>
        <v>D05_Información y comunicación</v>
      </c>
      <c r="CQ295" s="61"/>
      <c r="CR295" s="61"/>
      <c r="CS295" s="61"/>
      <c r="CT295" s="61"/>
      <c r="CU295" s="61"/>
      <c r="CV295" s="61"/>
      <c r="CW295" s="61"/>
      <c r="CX295" s="61"/>
      <c r="CY295" s="61"/>
      <c r="CZ295" s="61"/>
      <c r="DA295" s="61"/>
      <c r="DB295" s="61"/>
      <c r="DC295" s="61"/>
      <c r="DD295" s="61"/>
      <c r="DE295" s="61"/>
      <c r="DF295" s="61" t="s">
        <v>572</v>
      </c>
      <c r="DG295" s="61"/>
      <c r="DH295" s="61"/>
      <c r="DI295" s="61"/>
      <c r="DJ295" s="68" t="str">
        <f t="shared" si="29"/>
        <v>D05_P16_Gestión documental</v>
      </c>
      <c r="DK295" s="61" t="s">
        <v>160</v>
      </c>
      <c r="DL295" s="61"/>
      <c r="DM295" s="61"/>
      <c r="DN295" s="61"/>
      <c r="DO295" s="61"/>
      <c r="DP295" s="61"/>
      <c r="DQ295" s="61"/>
      <c r="DR295" s="61"/>
      <c r="DS295" s="61"/>
      <c r="DT295" s="61"/>
      <c r="DU295" s="61"/>
      <c r="DV295" s="61"/>
      <c r="DW295" s="61"/>
      <c r="DX295" s="61"/>
      <c r="DY295" s="61"/>
      <c r="DZ295" s="61"/>
      <c r="EA295" s="61"/>
      <c r="EB295" s="61"/>
      <c r="EC295" s="61"/>
      <c r="ED295" s="61"/>
      <c r="EE295" s="61"/>
    </row>
    <row r="296" spans="2:135" s="2" customFormat="1" ht="84" customHeight="1" x14ac:dyDescent="0.3">
      <c r="B296" s="1"/>
      <c r="C296" s="61">
        <v>33909</v>
      </c>
      <c r="D296" s="61" t="s">
        <v>1694</v>
      </c>
      <c r="E296" s="3" t="s">
        <v>1695</v>
      </c>
      <c r="F296" s="61" t="s">
        <v>1696</v>
      </c>
      <c r="G296" s="62" t="str">
        <f t="shared" si="24"/>
        <v>URF2026_NOP_162_01_Capacitar a los servidores de la Unidad en temas de gestión documental_Primer semestre</v>
      </c>
      <c r="H296" s="63" t="s">
        <v>1697</v>
      </c>
      <c r="I296" s="61" t="s">
        <v>1670</v>
      </c>
      <c r="J296" s="61" t="s">
        <v>1698</v>
      </c>
      <c r="K296" s="61" t="s">
        <v>1635</v>
      </c>
      <c r="L296" s="64" t="s">
        <v>1470</v>
      </c>
      <c r="M296" s="64" t="s">
        <v>1636</v>
      </c>
      <c r="N296" s="65">
        <v>46113</v>
      </c>
      <c r="O296" s="65">
        <v>46203.999305555553</v>
      </c>
      <c r="P296" s="66">
        <f t="shared" si="25"/>
        <v>90.999305555553292</v>
      </c>
      <c r="Q296" s="64" t="s">
        <v>1383</v>
      </c>
      <c r="R296" s="64" t="s">
        <v>1383</v>
      </c>
      <c r="S296" s="67" t="s">
        <v>175</v>
      </c>
      <c r="T296" s="61" t="s">
        <v>1699</v>
      </c>
      <c r="U296" s="100">
        <v>0.5</v>
      </c>
      <c r="V296" s="63" t="s">
        <v>7</v>
      </c>
      <c r="W296" s="101" t="s">
        <v>177</v>
      </c>
      <c r="X296" s="67" t="s">
        <v>624</v>
      </c>
      <c r="Y296" s="67" t="s">
        <v>762</v>
      </c>
      <c r="Z296" s="67" t="s">
        <v>1638</v>
      </c>
      <c r="AA296" s="61" t="s">
        <v>181</v>
      </c>
      <c r="AB296" s="61"/>
      <c r="AC296" s="61" t="s">
        <v>182</v>
      </c>
      <c r="AD296" s="61"/>
      <c r="AE296" s="68" t="str">
        <f t="shared" si="26"/>
        <v>Talento Humano
Tecnológicos</v>
      </c>
      <c r="AF296" s="61" t="s">
        <v>44</v>
      </c>
      <c r="AG296" s="61" t="s">
        <v>1700</v>
      </c>
      <c r="AH296" s="61" t="s">
        <v>1701</v>
      </c>
      <c r="AI296" s="69">
        <v>2</v>
      </c>
      <c r="AJ296" s="70" t="s">
        <v>45</v>
      </c>
      <c r="AK296" s="61" t="s">
        <v>1648</v>
      </c>
      <c r="AL296" s="61" t="s">
        <v>1702</v>
      </c>
      <c r="AM296" s="69">
        <v>2</v>
      </c>
      <c r="AN296" s="70"/>
      <c r="AO296" s="61" t="s">
        <v>183</v>
      </c>
      <c r="AP296" s="61" t="s">
        <v>183</v>
      </c>
      <c r="AQ296" s="69">
        <v>0</v>
      </c>
      <c r="AR296" s="70"/>
      <c r="AS296" s="61" t="s">
        <v>183</v>
      </c>
      <c r="AT296" s="61" t="s">
        <v>183</v>
      </c>
      <c r="AU296" s="69">
        <v>0</v>
      </c>
      <c r="AV296" s="70"/>
      <c r="AW296" s="61" t="s">
        <v>183</v>
      </c>
      <c r="AX296" s="61" t="s">
        <v>183</v>
      </c>
      <c r="AY296" s="69">
        <v>0</v>
      </c>
      <c r="AZ296" s="70"/>
      <c r="BA296" s="61" t="s">
        <v>183</v>
      </c>
      <c r="BB296" s="61" t="s">
        <v>183</v>
      </c>
      <c r="BC296" s="69">
        <v>0</v>
      </c>
      <c r="BD296" s="61"/>
      <c r="BE296" s="61" t="s">
        <v>183</v>
      </c>
      <c r="BF296" s="61"/>
      <c r="BG296" s="61" t="s">
        <v>183</v>
      </c>
      <c r="BH296" s="61"/>
      <c r="BI296" s="61"/>
      <c r="BJ296" s="61"/>
      <c r="BK296" s="61"/>
      <c r="BL296" s="61" t="s">
        <v>119</v>
      </c>
      <c r="BM296" s="61"/>
      <c r="BN296" s="61"/>
      <c r="BO296" s="61"/>
      <c r="BP296" s="61"/>
      <c r="BQ296" s="61" t="s">
        <v>183</v>
      </c>
      <c r="BR296" s="61" t="s">
        <v>183</v>
      </c>
      <c r="BS296" s="61"/>
      <c r="BT296" s="61" t="s">
        <v>183</v>
      </c>
      <c r="BU296" s="61"/>
      <c r="BV296" s="61" t="s">
        <v>183</v>
      </c>
      <c r="BW296" s="61"/>
      <c r="BX296" s="61" t="s">
        <v>183</v>
      </c>
      <c r="BY296" s="61" t="s">
        <v>183</v>
      </c>
      <c r="BZ296" s="61"/>
      <c r="CA296" s="61" t="s">
        <v>183</v>
      </c>
      <c r="CB296" s="61"/>
      <c r="CC296" s="61" t="s">
        <v>183</v>
      </c>
      <c r="CD296" s="61"/>
      <c r="CE296" s="61" t="s">
        <v>183</v>
      </c>
      <c r="CF296" s="61" t="s">
        <v>133</v>
      </c>
      <c r="CG296" s="61"/>
      <c r="CH296" s="68" t="str">
        <f t="shared" si="27"/>
        <v>01_Programa de Gestión Documental - PGD
02_Plan Institucional de Archivos de la Entidad - PINAR
13_Plan Institucional de Capacitación - PIC
24_Operación del Sistema de Gestión Institucional - SGI</v>
      </c>
      <c r="CI296" s="61"/>
      <c r="CJ296" s="61"/>
      <c r="CK296" s="61"/>
      <c r="CL296" s="61"/>
      <c r="CM296" s="61" t="s">
        <v>188</v>
      </c>
      <c r="CN296" s="61"/>
      <c r="CO296" s="61"/>
      <c r="CP296" s="68" t="str">
        <f t="shared" si="28"/>
        <v>D05_Información y comunicación</v>
      </c>
      <c r="CQ296" s="61"/>
      <c r="CR296" s="61"/>
      <c r="CS296" s="61"/>
      <c r="CT296" s="61"/>
      <c r="CU296" s="61"/>
      <c r="CV296" s="61"/>
      <c r="CW296" s="61"/>
      <c r="CX296" s="61"/>
      <c r="CY296" s="61"/>
      <c r="CZ296" s="61"/>
      <c r="DA296" s="61"/>
      <c r="DB296" s="61"/>
      <c r="DC296" s="61"/>
      <c r="DD296" s="61"/>
      <c r="DE296" s="61"/>
      <c r="DF296" s="61" t="s">
        <v>572</v>
      </c>
      <c r="DG296" s="61"/>
      <c r="DH296" s="61"/>
      <c r="DI296" s="61"/>
      <c r="DJ296" s="68" t="str">
        <f t="shared" si="29"/>
        <v>D05_P16_Gestión documental</v>
      </c>
      <c r="DK296" s="61" t="s">
        <v>160</v>
      </c>
      <c r="DL296" s="61"/>
      <c r="DM296" s="61"/>
      <c r="DN296" s="61"/>
      <c r="DO296" s="61"/>
      <c r="DP296" s="61"/>
      <c r="DQ296" s="61"/>
      <c r="DR296" s="61"/>
      <c r="DS296" s="61"/>
      <c r="DT296" s="61"/>
      <c r="DU296" s="61"/>
      <c r="DV296" s="61"/>
      <c r="DW296" s="61"/>
      <c r="DX296" s="61"/>
      <c r="DY296" s="61"/>
      <c r="DZ296" s="61"/>
      <c r="EA296" s="61"/>
      <c r="EB296" s="61"/>
      <c r="EC296" s="61"/>
      <c r="ED296" s="61"/>
      <c r="EE296" s="61"/>
    </row>
    <row r="297" spans="2:135" s="2" customFormat="1" ht="84" customHeight="1" x14ac:dyDescent="0.3">
      <c r="B297" s="1"/>
      <c r="C297" s="61">
        <v>33911</v>
      </c>
      <c r="D297" s="61" t="s">
        <v>1703</v>
      </c>
      <c r="E297" s="3" t="s">
        <v>1704</v>
      </c>
      <c r="F297" s="61" t="s">
        <v>1705</v>
      </c>
      <c r="G297" s="62" t="str">
        <f t="shared" si="24"/>
        <v>URF2026_NEP_162_02_Validar el nivel de apropiación de conocimientos de las capacitaciones realizadas en gestión documental a los servidores_Vigencia 2026</v>
      </c>
      <c r="H297" s="63" t="s">
        <v>1706</v>
      </c>
      <c r="I297" s="61" t="s">
        <v>1707</v>
      </c>
      <c r="J297" s="61" t="s">
        <v>1708</v>
      </c>
      <c r="K297" s="61" t="s">
        <v>1635</v>
      </c>
      <c r="L297" s="64" t="s">
        <v>1470</v>
      </c>
      <c r="M297" s="64" t="s">
        <v>1636</v>
      </c>
      <c r="N297" s="65">
        <v>46296</v>
      </c>
      <c r="O297" s="65">
        <v>46371.999305555553</v>
      </c>
      <c r="P297" s="66">
        <f t="shared" si="25"/>
        <v>75.999305555553292</v>
      </c>
      <c r="Q297" s="64" t="s">
        <v>1383</v>
      </c>
      <c r="R297" s="64" t="s">
        <v>1383</v>
      </c>
      <c r="S297" s="67" t="s">
        <v>175</v>
      </c>
      <c r="T297" s="61" t="s">
        <v>1709</v>
      </c>
      <c r="U297" s="100">
        <v>0.5</v>
      </c>
      <c r="V297" s="63" t="s">
        <v>6</v>
      </c>
      <c r="W297" s="101" t="s">
        <v>177</v>
      </c>
      <c r="X297" s="67" t="s">
        <v>624</v>
      </c>
      <c r="Y297" s="67" t="s">
        <v>762</v>
      </c>
      <c r="Z297" s="67" t="s">
        <v>1638</v>
      </c>
      <c r="AA297" s="61" t="s">
        <v>181</v>
      </c>
      <c r="AB297" s="61"/>
      <c r="AC297" s="61" t="s">
        <v>182</v>
      </c>
      <c r="AD297" s="61"/>
      <c r="AE297" s="68" t="str">
        <f t="shared" si="26"/>
        <v>Talento Humano
Tecnológicos</v>
      </c>
      <c r="AF297" s="61" t="s">
        <v>44</v>
      </c>
      <c r="AG297" s="61" t="s">
        <v>1700</v>
      </c>
      <c r="AH297" s="61" t="s">
        <v>1701</v>
      </c>
      <c r="AI297" s="69">
        <v>2</v>
      </c>
      <c r="AJ297" s="70"/>
      <c r="AK297" s="61" t="s">
        <v>183</v>
      </c>
      <c r="AL297" s="61" t="s">
        <v>183</v>
      </c>
      <c r="AM297" s="69">
        <v>0</v>
      </c>
      <c r="AN297" s="70"/>
      <c r="AO297" s="61" t="s">
        <v>183</v>
      </c>
      <c r="AP297" s="61" t="s">
        <v>183</v>
      </c>
      <c r="AQ297" s="69">
        <v>0</v>
      </c>
      <c r="AR297" s="70"/>
      <c r="AS297" s="61" t="s">
        <v>183</v>
      </c>
      <c r="AT297" s="61" t="s">
        <v>183</v>
      </c>
      <c r="AU297" s="69">
        <v>0</v>
      </c>
      <c r="AV297" s="70"/>
      <c r="AW297" s="61" t="s">
        <v>183</v>
      </c>
      <c r="AX297" s="61" t="s">
        <v>183</v>
      </c>
      <c r="AY297" s="69">
        <v>0</v>
      </c>
      <c r="AZ297" s="70"/>
      <c r="BA297" s="61" t="s">
        <v>183</v>
      </c>
      <c r="BB297" s="61" t="s">
        <v>183</v>
      </c>
      <c r="BC297" s="69">
        <v>0</v>
      </c>
      <c r="BD297" s="61"/>
      <c r="BE297" s="61" t="s">
        <v>183</v>
      </c>
      <c r="BF297" s="61"/>
      <c r="BG297" s="61" t="s">
        <v>183</v>
      </c>
      <c r="BH297" s="61"/>
      <c r="BI297" s="61"/>
      <c r="BJ297" s="61"/>
      <c r="BK297" s="61"/>
      <c r="BL297" s="61" t="s">
        <v>119</v>
      </c>
      <c r="BM297" s="61"/>
      <c r="BN297" s="61"/>
      <c r="BO297" s="61"/>
      <c r="BP297" s="61"/>
      <c r="BQ297" s="61" t="s">
        <v>183</v>
      </c>
      <c r="BR297" s="61" t="s">
        <v>183</v>
      </c>
      <c r="BS297" s="61"/>
      <c r="BT297" s="61" t="s">
        <v>183</v>
      </c>
      <c r="BU297" s="61"/>
      <c r="BV297" s="61" t="s">
        <v>183</v>
      </c>
      <c r="BW297" s="61"/>
      <c r="BX297" s="61" t="s">
        <v>183</v>
      </c>
      <c r="BY297" s="61" t="s">
        <v>183</v>
      </c>
      <c r="BZ297" s="61"/>
      <c r="CA297" s="61" t="s">
        <v>183</v>
      </c>
      <c r="CB297" s="61"/>
      <c r="CC297" s="61" t="s">
        <v>183</v>
      </c>
      <c r="CD297" s="61"/>
      <c r="CE297" s="61" t="s">
        <v>183</v>
      </c>
      <c r="CF297" s="61" t="s">
        <v>133</v>
      </c>
      <c r="CG297" s="61"/>
      <c r="CH297" s="68" t="str">
        <f t="shared" si="27"/>
        <v>01_Programa de Gestión Documental - PGD
13_Plan Institucional de Capacitación - PIC
24_Operación del Sistema de Gestión Institucional - SGI</v>
      </c>
      <c r="CI297" s="61"/>
      <c r="CJ297" s="61"/>
      <c r="CK297" s="61"/>
      <c r="CL297" s="61"/>
      <c r="CM297" s="61" t="s">
        <v>188</v>
      </c>
      <c r="CN297" s="61"/>
      <c r="CO297" s="61"/>
      <c r="CP297" s="68" t="str">
        <f t="shared" si="28"/>
        <v>D05_Información y comunicación</v>
      </c>
      <c r="CQ297" s="61"/>
      <c r="CR297" s="61"/>
      <c r="CS297" s="61"/>
      <c r="CT297" s="61"/>
      <c r="CU297" s="61"/>
      <c r="CV297" s="61"/>
      <c r="CW297" s="61"/>
      <c r="CX297" s="61"/>
      <c r="CY297" s="61"/>
      <c r="CZ297" s="61"/>
      <c r="DA297" s="61"/>
      <c r="DB297" s="61"/>
      <c r="DC297" s="61"/>
      <c r="DD297" s="61"/>
      <c r="DE297" s="61"/>
      <c r="DF297" s="61" t="s">
        <v>572</v>
      </c>
      <c r="DG297" s="61"/>
      <c r="DH297" s="61"/>
      <c r="DI297" s="61"/>
      <c r="DJ297" s="68" t="str">
        <f t="shared" si="29"/>
        <v>D05_P16_Gestión documental</v>
      </c>
      <c r="DK297" s="61" t="s">
        <v>160</v>
      </c>
      <c r="DL297" s="61"/>
      <c r="DM297" s="61"/>
      <c r="DN297" s="61"/>
      <c r="DO297" s="61"/>
      <c r="DP297" s="61"/>
      <c r="DQ297" s="61"/>
      <c r="DR297" s="61"/>
      <c r="DS297" s="61"/>
      <c r="DT297" s="61"/>
      <c r="DU297" s="61"/>
      <c r="DV297" s="61"/>
      <c r="DW297" s="61"/>
      <c r="DX297" s="61"/>
      <c r="DY297" s="61"/>
      <c r="DZ297" s="61"/>
      <c r="EA297" s="61"/>
      <c r="EB297" s="61"/>
      <c r="EC297" s="61"/>
      <c r="ED297" s="61"/>
      <c r="EE297" s="61"/>
    </row>
    <row r="298" spans="2:135" s="2" customFormat="1" ht="84" customHeight="1" x14ac:dyDescent="0.3">
      <c r="B298" s="1"/>
      <c r="C298" s="61">
        <v>33913</v>
      </c>
      <c r="D298" s="61" t="s">
        <v>1710</v>
      </c>
      <c r="E298" s="3" t="s">
        <v>1711</v>
      </c>
      <c r="F298" s="61" t="s">
        <v>1712</v>
      </c>
      <c r="G298" s="62" t="str">
        <f t="shared" si="24"/>
        <v>URF2026_NOI_163_Socializar el programa de gestión del cambio</v>
      </c>
      <c r="H298" s="63" t="s">
        <v>1713</v>
      </c>
      <c r="I298" s="61" t="s">
        <v>1714</v>
      </c>
      <c r="J298" s="61" t="s">
        <v>1715</v>
      </c>
      <c r="K298" s="61" t="s">
        <v>1635</v>
      </c>
      <c r="L298" s="64" t="s">
        <v>1470</v>
      </c>
      <c r="M298" s="64" t="s">
        <v>1636</v>
      </c>
      <c r="N298" s="65">
        <v>46296</v>
      </c>
      <c r="O298" s="65">
        <v>46371.999305555553</v>
      </c>
      <c r="P298" s="66">
        <f t="shared" si="25"/>
        <v>75.999305555553292</v>
      </c>
      <c r="Q298" s="64" t="s">
        <v>1383</v>
      </c>
      <c r="R298" s="64" t="s">
        <v>1383</v>
      </c>
      <c r="S298" s="67" t="s">
        <v>175</v>
      </c>
      <c r="T298" s="61" t="s">
        <v>1716</v>
      </c>
      <c r="U298" s="100">
        <v>1</v>
      </c>
      <c r="V298" s="63" t="s">
        <v>7</v>
      </c>
      <c r="W298" s="101" t="s">
        <v>218</v>
      </c>
      <c r="X298" s="67" t="s">
        <v>624</v>
      </c>
      <c r="Y298" s="67" t="s">
        <v>762</v>
      </c>
      <c r="Z298" s="67" t="s">
        <v>1638</v>
      </c>
      <c r="AA298" s="61" t="s">
        <v>181</v>
      </c>
      <c r="AB298" s="61"/>
      <c r="AC298" s="61" t="s">
        <v>182</v>
      </c>
      <c r="AD298" s="61"/>
      <c r="AE298" s="68" t="str">
        <f t="shared" si="26"/>
        <v>Talento Humano
Tecnológicos</v>
      </c>
      <c r="AF298" s="61" t="s">
        <v>44</v>
      </c>
      <c r="AG298" s="61" t="s">
        <v>1717</v>
      </c>
      <c r="AH298" s="61" t="s">
        <v>1718</v>
      </c>
      <c r="AI298" s="69">
        <v>1.5</v>
      </c>
      <c r="AJ298" s="70"/>
      <c r="AK298" s="61" t="s">
        <v>183</v>
      </c>
      <c r="AL298" s="61" t="s">
        <v>183</v>
      </c>
      <c r="AM298" s="69">
        <v>0</v>
      </c>
      <c r="AN298" s="70"/>
      <c r="AO298" s="61" t="s">
        <v>183</v>
      </c>
      <c r="AP298" s="61" t="s">
        <v>183</v>
      </c>
      <c r="AQ298" s="69">
        <v>0</v>
      </c>
      <c r="AR298" s="70"/>
      <c r="AS298" s="61" t="s">
        <v>183</v>
      </c>
      <c r="AT298" s="61" t="s">
        <v>183</v>
      </c>
      <c r="AU298" s="69">
        <v>0</v>
      </c>
      <c r="AV298" s="70"/>
      <c r="AW298" s="61" t="s">
        <v>183</v>
      </c>
      <c r="AX298" s="61" t="s">
        <v>183</v>
      </c>
      <c r="AY298" s="69">
        <v>0</v>
      </c>
      <c r="AZ298" s="70"/>
      <c r="BA298" s="61" t="s">
        <v>183</v>
      </c>
      <c r="BB298" s="61" t="s">
        <v>183</v>
      </c>
      <c r="BC298" s="69">
        <v>0</v>
      </c>
      <c r="BD298" s="61"/>
      <c r="BE298" s="61" t="s">
        <v>183</v>
      </c>
      <c r="BF298" s="61"/>
      <c r="BG298" s="61" t="s">
        <v>183</v>
      </c>
      <c r="BH298" s="61"/>
      <c r="BI298" s="61"/>
      <c r="BJ298" s="61"/>
      <c r="BK298" s="61"/>
      <c r="BL298" s="61"/>
      <c r="BM298" s="61"/>
      <c r="BN298" s="61"/>
      <c r="BO298" s="61"/>
      <c r="BP298" s="61"/>
      <c r="BQ298" s="61" t="s">
        <v>183</v>
      </c>
      <c r="BR298" s="61" t="s">
        <v>183</v>
      </c>
      <c r="BS298" s="61"/>
      <c r="BT298" s="61" t="s">
        <v>183</v>
      </c>
      <c r="BU298" s="61"/>
      <c r="BV298" s="61" t="s">
        <v>183</v>
      </c>
      <c r="BW298" s="61"/>
      <c r="BX298" s="61" t="s">
        <v>183</v>
      </c>
      <c r="BY298" s="61" t="s">
        <v>183</v>
      </c>
      <c r="BZ298" s="61"/>
      <c r="CA298" s="61" t="s">
        <v>183</v>
      </c>
      <c r="CB298" s="61"/>
      <c r="CC298" s="61" t="s">
        <v>183</v>
      </c>
      <c r="CD298" s="61"/>
      <c r="CE298" s="61" t="s">
        <v>183</v>
      </c>
      <c r="CF298" s="61" t="s">
        <v>133</v>
      </c>
      <c r="CG298" s="61"/>
      <c r="CH298" s="68" t="str">
        <f t="shared" si="27"/>
        <v>01_Programa de Gestión Documental - PGD
24_Operación del Sistema de Gestión Institucional - SGI</v>
      </c>
      <c r="CI298" s="61"/>
      <c r="CJ298" s="61"/>
      <c r="CK298" s="61"/>
      <c r="CL298" s="61"/>
      <c r="CM298" s="61" t="s">
        <v>188</v>
      </c>
      <c r="CN298" s="61"/>
      <c r="CO298" s="61"/>
      <c r="CP298" s="68" t="str">
        <f t="shared" si="28"/>
        <v>D05_Información y comunicación</v>
      </c>
      <c r="CQ298" s="61"/>
      <c r="CR298" s="61"/>
      <c r="CS298" s="61"/>
      <c r="CT298" s="61"/>
      <c r="CU298" s="61"/>
      <c r="CV298" s="61"/>
      <c r="CW298" s="61"/>
      <c r="CX298" s="61"/>
      <c r="CY298" s="61"/>
      <c r="CZ298" s="61"/>
      <c r="DA298" s="61"/>
      <c r="DB298" s="61"/>
      <c r="DC298" s="61"/>
      <c r="DD298" s="61"/>
      <c r="DE298" s="61"/>
      <c r="DF298" s="61" t="s">
        <v>572</v>
      </c>
      <c r="DG298" s="61"/>
      <c r="DH298" s="61"/>
      <c r="DI298" s="61"/>
      <c r="DJ298" s="68" t="str">
        <f t="shared" si="29"/>
        <v>D05_P16_Gestión documental</v>
      </c>
      <c r="DK298" s="61" t="s">
        <v>160</v>
      </c>
      <c r="DL298" s="61"/>
      <c r="DM298" s="61"/>
      <c r="DN298" s="61"/>
      <c r="DO298" s="61"/>
      <c r="DP298" s="61"/>
      <c r="DQ298" s="61"/>
      <c r="DR298" s="61"/>
      <c r="DS298" s="61"/>
      <c r="DT298" s="61"/>
      <c r="DU298" s="61"/>
      <c r="DV298" s="61"/>
      <c r="DW298" s="61"/>
      <c r="DX298" s="61"/>
      <c r="DY298" s="61"/>
      <c r="DZ298" s="61"/>
      <c r="EA298" s="61"/>
      <c r="EB298" s="61"/>
      <c r="EC298" s="61"/>
      <c r="ED298" s="61"/>
      <c r="EE298" s="61"/>
    </row>
    <row r="299" spans="2:135" s="2" customFormat="1" ht="84" customHeight="1" x14ac:dyDescent="0.3">
      <c r="B299" s="1"/>
      <c r="C299" s="61">
        <v>33915</v>
      </c>
      <c r="D299" s="61" t="s">
        <v>1719</v>
      </c>
      <c r="E299" s="3" t="s">
        <v>1720</v>
      </c>
      <c r="F299" s="61" t="s">
        <v>1721</v>
      </c>
      <c r="G299" s="62" t="str">
        <f t="shared" si="24"/>
        <v>URF2026_NEP_164_01_Hacer análisis de procesos y procedimientos de la gestión documental primer semestre</v>
      </c>
      <c r="H299" s="63" t="s">
        <v>1722</v>
      </c>
      <c r="I299" s="61" t="s">
        <v>1723</v>
      </c>
      <c r="J299" s="61" t="s">
        <v>1724</v>
      </c>
      <c r="K299" s="61" t="s">
        <v>1635</v>
      </c>
      <c r="L299" s="64" t="s">
        <v>1636</v>
      </c>
      <c r="M299" s="64" t="s">
        <v>1470</v>
      </c>
      <c r="N299" s="65">
        <v>46143</v>
      </c>
      <c r="O299" s="65">
        <v>46203.999305555553</v>
      </c>
      <c r="P299" s="66">
        <f t="shared" si="25"/>
        <v>60.999305555553292</v>
      </c>
      <c r="Q299" s="64" t="s">
        <v>1383</v>
      </c>
      <c r="R299" s="64" t="s">
        <v>1383</v>
      </c>
      <c r="S299" s="67" t="s">
        <v>333</v>
      </c>
      <c r="T299" s="61" t="s">
        <v>1725</v>
      </c>
      <c r="U299" s="100">
        <v>0.4</v>
      </c>
      <c r="V299" s="63" t="s">
        <v>6</v>
      </c>
      <c r="W299" s="101" t="s">
        <v>177</v>
      </c>
      <c r="X299" s="67" t="s">
        <v>624</v>
      </c>
      <c r="Y299" s="67" t="s">
        <v>762</v>
      </c>
      <c r="Z299" s="67" t="s">
        <v>1638</v>
      </c>
      <c r="AA299" s="61" t="s">
        <v>181</v>
      </c>
      <c r="AB299" s="61"/>
      <c r="AC299" s="61"/>
      <c r="AD299" s="61"/>
      <c r="AE299" s="68" t="str">
        <f t="shared" si="26"/>
        <v>Talento Humano</v>
      </c>
      <c r="AF299" s="61" t="s">
        <v>44</v>
      </c>
      <c r="AG299" s="61" t="s">
        <v>1726</v>
      </c>
      <c r="AH299" s="61" t="s">
        <v>1727</v>
      </c>
      <c r="AI299" s="69">
        <v>2</v>
      </c>
      <c r="AJ299" s="70"/>
      <c r="AK299" s="61" t="s">
        <v>183</v>
      </c>
      <c r="AL299" s="61" t="s">
        <v>183</v>
      </c>
      <c r="AM299" s="69">
        <v>0</v>
      </c>
      <c r="AN299" s="70"/>
      <c r="AO299" s="61" t="s">
        <v>183</v>
      </c>
      <c r="AP299" s="61" t="s">
        <v>183</v>
      </c>
      <c r="AQ299" s="69">
        <v>0</v>
      </c>
      <c r="AR299" s="70"/>
      <c r="AS299" s="61" t="s">
        <v>183</v>
      </c>
      <c r="AT299" s="61" t="s">
        <v>183</v>
      </c>
      <c r="AU299" s="69">
        <v>0</v>
      </c>
      <c r="AV299" s="70"/>
      <c r="AW299" s="61" t="s">
        <v>183</v>
      </c>
      <c r="AX299" s="61" t="s">
        <v>183</v>
      </c>
      <c r="AY299" s="69">
        <v>0</v>
      </c>
      <c r="AZ299" s="70"/>
      <c r="BA299" s="61" t="s">
        <v>183</v>
      </c>
      <c r="BB299" s="61" t="s">
        <v>183</v>
      </c>
      <c r="BC299" s="69">
        <v>0</v>
      </c>
      <c r="BD299" s="61"/>
      <c r="BE299" s="61" t="s">
        <v>183</v>
      </c>
      <c r="BF299" s="61"/>
      <c r="BG299" s="61" t="s">
        <v>183</v>
      </c>
      <c r="BH299" s="61"/>
      <c r="BI299" s="61"/>
      <c r="BJ299" s="61"/>
      <c r="BK299" s="61"/>
      <c r="BL299" s="61"/>
      <c r="BM299" s="61"/>
      <c r="BN299" s="61"/>
      <c r="BO299" s="61"/>
      <c r="BP299" s="61"/>
      <c r="BQ299" s="61" t="s">
        <v>183</v>
      </c>
      <c r="BR299" s="61" t="s">
        <v>183</v>
      </c>
      <c r="BS299" s="61"/>
      <c r="BT299" s="61" t="s">
        <v>183</v>
      </c>
      <c r="BU299" s="61"/>
      <c r="BV299" s="61" t="s">
        <v>183</v>
      </c>
      <c r="BW299" s="61"/>
      <c r="BX299" s="61" t="s">
        <v>183</v>
      </c>
      <c r="BY299" s="61" t="s">
        <v>183</v>
      </c>
      <c r="BZ299" s="61"/>
      <c r="CA299" s="61" t="s">
        <v>183</v>
      </c>
      <c r="CB299" s="61"/>
      <c r="CC299" s="61" t="s">
        <v>183</v>
      </c>
      <c r="CD299" s="61"/>
      <c r="CE299" s="61" t="s">
        <v>183</v>
      </c>
      <c r="CF299" s="61" t="s">
        <v>133</v>
      </c>
      <c r="CG299" s="61"/>
      <c r="CH299" s="68" t="str">
        <f t="shared" si="27"/>
        <v>01_Programa de Gestión Documental - PGD
24_Operación del Sistema de Gestión Institucional - SGI</v>
      </c>
      <c r="CI299" s="61"/>
      <c r="CJ299" s="61"/>
      <c r="CK299" s="61"/>
      <c r="CL299" s="61"/>
      <c r="CM299" s="61" t="s">
        <v>188</v>
      </c>
      <c r="CN299" s="61"/>
      <c r="CO299" s="61"/>
      <c r="CP299" s="68" t="str">
        <f t="shared" si="28"/>
        <v>D05_Información y comunicación</v>
      </c>
      <c r="CQ299" s="61"/>
      <c r="CR299" s="61"/>
      <c r="CS299" s="61"/>
      <c r="CT299" s="61"/>
      <c r="CU299" s="61"/>
      <c r="CV299" s="61"/>
      <c r="CW299" s="61"/>
      <c r="CX299" s="61"/>
      <c r="CY299" s="61"/>
      <c r="CZ299" s="61"/>
      <c r="DA299" s="61"/>
      <c r="DB299" s="61"/>
      <c r="DC299" s="61"/>
      <c r="DD299" s="61"/>
      <c r="DE299" s="61"/>
      <c r="DF299" s="61" t="s">
        <v>572</v>
      </c>
      <c r="DG299" s="61"/>
      <c r="DH299" s="61"/>
      <c r="DI299" s="61"/>
      <c r="DJ299" s="68" t="str">
        <f t="shared" si="29"/>
        <v>D05_P16_Gestión documental</v>
      </c>
      <c r="DK299" s="61" t="s">
        <v>160</v>
      </c>
      <c r="DL299" s="61"/>
      <c r="DM299" s="61"/>
      <c r="DN299" s="61"/>
      <c r="DO299" s="61"/>
      <c r="DP299" s="61"/>
      <c r="DQ299" s="61"/>
      <c r="DR299" s="61"/>
      <c r="DS299" s="61"/>
      <c r="DT299" s="61"/>
      <c r="DU299" s="61"/>
      <c r="DV299" s="61"/>
      <c r="DW299" s="61"/>
      <c r="DX299" s="61"/>
      <c r="DY299" s="61"/>
      <c r="DZ299" s="61"/>
      <c r="EA299" s="61"/>
      <c r="EB299" s="61"/>
      <c r="EC299" s="61"/>
      <c r="ED299" s="61"/>
      <c r="EE299" s="61"/>
    </row>
    <row r="300" spans="2:135" s="2" customFormat="1" ht="84" customHeight="1" x14ac:dyDescent="0.3">
      <c r="B300" s="1"/>
      <c r="C300" s="61">
        <v>33917</v>
      </c>
      <c r="D300" s="61" t="s">
        <v>1728</v>
      </c>
      <c r="E300" s="3" t="s">
        <v>1729</v>
      </c>
      <c r="F300" s="61" t="s">
        <v>1730</v>
      </c>
      <c r="G300" s="62" t="str">
        <f t="shared" si="24"/>
        <v>URF2026_NEP_164_02_Hacer análisis de procesos y procedimientos de la gestión documental segundo semestre</v>
      </c>
      <c r="H300" s="63" t="s">
        <v>1722</v>
      </c>
      <c r="I300" s="61" t="s">
        <v>1723</v>
      </c>
      <c r="J300" s="61" t="s">
        <v>1731</v>
      </c>
      <c r="K300" s="61" t="s">
        <v>1635</v>
      </c>
      <c r="L300" s="64" t="s">
        <v>1636</v>
      </c>
      <c r="M300" s="64" t="s">
        <v>1470</v>
      </c>
      <c r="N300" s="65">
        <v>46296</v>
      </c>
      <c r="O300" s="65">
        <v>46371.999305555553</v>
      </c>
      <c r="P300" s="66">
        <f t="shared" si="25"/>
        <v>75.999305555553292</v>
      </c>
      <c r="Q300" s="64" t="s">
        <v>1383</v>
      </c>
      <c r="R300" s="64" t="s">
        <v>1383</v>
      </c>
      <c r="S300" s="67" t="s">
        <v>333</v>
      </c>
      <c r="T300" s="61" t="s">
        <v>1725</v>
      </c>
      <c r="U300" s="100">
        <v>0.4</v>
      </c>
      <c r="V300" s="63" t="s">
        <v>6</v>
      </c>
      <c r="W300" s="101" t="s">
        <v>177</v>
      </c>
      <c r="X300" s="67" t="s">
        <v>624</v>
      </c>
      <c r="Y300" s="67" t="s">
        <v>762</v>
      </c>
      <c r="Z300" s="67" t="s">
        <v>1638</v>
      </c>
      <c r="AA300" s="61" t="s">
        <v>181</v>
      </c>
      <c r="AB300" s="61"/>
      <c r="AC300" s="61"/>
      <c r="AD300" s="61"/>
      <c r="AE300" s="68" t="str">
        <f t="shared" si="26"/>
        <v>Talento Humano</v>
      </c>
      <c r="AF300" s="61" t="s">
        <v>44</v>
      </c>
      <c r="AG300" s="61" t="s">
        <v>1726</v>
      </c>
      <c r="AH300" s="61" t="s">
        <v>1727</v>
      </c>
      <c r="AI300" s="69">
        <v>1</v>
      </c>
      <c r="AJ300" s="70"/>
      <c r="AK300" s="61" t="s">
        <v>183</v>
      </c>
      <c r="AL300" s="61" t="s">
        <v>183</v>
      </c>
      <c r="AM300" s="69">
        <v>0</v>
      </c>
      <c r="AN300" s="70"/>
      <c r="AO300" s="61" t="s">
        <v>183</v>
      </c>
      <c r="AP300" s="61" t="s">
        <v>183</v>
      </c>
      <c r="AQ300" s="69">
        <v>0</v>
      </c>
      <c r="AR300" s="70"/>
      <c r="AS300" s="61" t="s">
        <v>183</v>
      </c>
      <c r="AT300" s="61" t="s">
        <v>183</v>
      </c>
      <c r="AU300" s="69">
        <v>0</v>
      </c>
      <c r="AV300" s="70"/>
      <c r="AW300" s="61" t="s">
        <v>183</v>
      </c>
      <c r="AX300" s="61" t="s">
        <v>183</v>
      </c>
      <c r="AY300" s="69">
        <v>0</v>
      </c>
      <c r="AZ300" s="70"/>
      <c r="BA300" s="61" t="s">
        <v>183</v>
      </c>
      <c r="BB300" s="61" t="s">
        <v>183</v>
      </c>
      <c r="BC300" s="69">
        <v>0</v>
      </c>
      <c r="BD300" s="61"/>
      <c r="BE300" s="61" t="s">
        <v>183</v>
      </c>
      <c r="BF300" s="61"/>
      <c r="BG300" s="61" t="s">
        <v>183</v>
      </c>
      <c r="BH300" s="61"/>
      <c r="BI300" s="61"/>
      <c r="BJ300" s="61"/>
      <c r="BK300" s="61"/>
      <c r="BL300" s="61"/>
      <c r="BM300" s="61"/>
      <c r="BN300" s="61"/>
      <c r="BO300" s="61"/>
      <c r="BP300" s="61"/>
      <c r="BQ300" s="61" t="s">
        <v>183</v>
      </c>
      <c r="BR300" s="61" t="s">
        <v>183</v>
      </c>
      <c r="BS300" s="61"/>
      <c r="BT300" s="61" t="s">
        <v>183</v>
      </c>
      <c r="BU300" s="61"/>
      <c r="BV300" s="61" t="s">
        <v>183</v>
      </c>
      <c r="BW300" s="61"/>
      <c r="BX300" s="61" t="s">
        <v>183</v>
      </c>
      <c r="BY300" s="61" t="s">
        <v>183</v>
      </c>
      <c r="BZ300" s="61"/>
      <c r="CA300" s="61" t="s">
        <v>183</v>
      </c>
      <c r="CB300" s="61"/>
      <c r="CC300" s="61" t="s">
        <v>183</v>
      </c>
      <c r="CD300" s="61"/>
      <c r="CE300" s="61" t="s">
        <v>183</v>
      </c>
      <c r="CF300" s="61" t="s">
        <v>133</v>
      </c>
      <c r="CG300" s="61"/>
      <c r="CH300" s="68" t="str">
        <f t="shared" si="27"/>
        <v>01_Programa de Gestión Documental - PGD
24_Operación del Sistema de Gestión Institucional - SGI</v>
      </c>
      <c r="CI300" s="61"/>
      <c r="CJ300" s="61"/>
      <c r="CK300" s="61"/>
      <c r="CL300" s="61"/>
      <c r="CM300" s="61" t="s">
        <v>188</v>
      </c>
      <c r="CN300" s="61"/>
      <c r="CO300" s="61"/>
      <c r="CP300" s="68" t="str">
        <f t="shared" si="28"/>
        <v>D05_Información y comunicación</v>
      </c>
      <c r="CQ300" s="61"/>
      <c r="CR300" s="61"/>
      <c r="CS300" s="61"/>
      <c r="CT300" s="61"/>
      <c r="CU300" s="61"/>
      <c r="CV300" s="61"/>
      <c r="CW300" s="61"/>
      <c r="CX300" s="61"/>
      <c r="CY300" s="61"/>
      <c r="CZ300" s="61"/>
      <c r="DA300" s="61"/>
      <c r="DB300" s="61"/>
      <c r="DC300" s="61"/>
      <c r="DD300" s="61"/>
      <c r="DE300" s="61"/>
      <c r="DF300" s="61" t="s">
        <v>572</v>
      </c>
      <c r="DG300" s="61"/>
      <c r="DH300" s="61"/>
      <c r="DI300" s="61"/>
      <c r="DJ300" s="68" t="str">
        <f t="shared" si="29"/>
        <v>D05_P16_Gestión documental</v>
      </c>
      <c r="DK300" s="61" t="s">
        <v>160</v>
      </c>
      <c r="DL300" s="61"/>
      <c r="DM300" s="61"/>
      <c r="DN300" s="61"/>
      <c r="DO300" s="61"/>
      <c r="DP300" s="61"/>
      <c r="DQ300" s="61"/>
      <c r="DR300" s="61"/>
      <c r="DS300" s="61"/>
      <c r="DT300" s="61"/>
      <c r="DU300" s="61"/>
      <c r="DV300" s="61"/>
      <c r="DW300" s="61"/>
      <c r="DX300" s="61"/>
      <c r="DY300" s="61"/>
      <c r="DZ300" s="61"/>
      <c r="EA300" s="61"/>
      <c r="EB300" s="61"/>
      <c r="EC300" s="61"/>
      <c r="ED300" s="61"/>
      <c r="EE300" s="61"/>
    </row>
    <row r="301" spans="2:135" s="2" customFormat="1" ht="84" customHeight="1" x14ac:dyDescent="0.3">
      <c r="B301" s="1"/>
      <c r="C301" s="61">
        <v>33919</v>
      </c>
      <c r="D301" s="61" t="s">
        <v>1732</v>
      </c>
      <c r="E301" s="3" t="s">
        <v>1733</v>
      </c>
      <c r="F301" s="61" t="s">
        <v>1734</v>
      </c>
      <c r="G301" s="62" t="str">
        <f t="shared" si="24"/>
        <v>URF2026_NOP_164_03_Sensibilizar a los servidores en los procesos y procedimientos de la gestión documental</v>
      </c>
      <c r="H301" s="63" t="s">
        <v>1735</v>
      </c>
      <c r="I301" s="61" t="s">
        <v>1714</v>
      </c>
      <c r="J301" s="61" t="s">
        <v>1736</v>
      </c>
      <c r="K301" s="61" t="s">
        <v>1635</v>
      </c>
      <c r="L301" s="64" t="s">
        <v>1470</v>
      </c>
      <c r="M301" s="64" t="s">
        <v>1636</v>
      </c>
      <c r="N301" s="65">
        <v>46113</v>
      </c>
      <c r="O301" s="65">
        <v>46203.999305555553</v>
      </c>
      <c r="P301" s="66">
        <f t="shared" si="25"/>
        <v>90.999305555553292</v>
      </c>
      <c r="Q301" s="64" t="s">
        <v>1383</v>
      </c>
      <c r="R301" s="64" t="s">
        <v>1383</v>
      </c>
      <c r="S301" s="67" t="s">
        <v>175</v>
      </c>
      <c r="T301" s="61" t="s">
        <v>1737</v>
      </c>
      <c r="U301" s="100">
        <v>0.2</v>
      </c>
      <c r="V301" s="63" t="s">
        <v>7</v>
      </c>
      <c r="W301" s="101" t="s">
        <v>177</v>
      </c>
      <c r="X301" s="67" t="s">
        <v>624</v>
      </c>
      <c r="Y301" s="67" t="s">
        <v>762</v>
      </c>
      <c r="Z301" s="67" t="s">
        <v>1638</v>
      </c>
      <c r="AA301" s="61" t="s">
        <v>181</v>
      </c>
      <c r="AB301" s="61"/>
      <c r="AC301" s="61" t="s">
        <v>182</v>
      </c>
      <c r="AD301" s="61"/>
      <c r="AE301" s="68" t="str">
        <f t="shared" si="26"/>
        <v>Talento Humano
Tecnológicos</v>
      </c>
      <c r="AF301" s="61" t="s">
        <v>44</v>
      </c>
      <c r="AG301" s="61" t="s">
        <v>1726</v>
      </c>
      <c r="AH301" s="61" t="s">
        <v>1727</v>
      </c>
      <c r="AI301" s="69">
        <v>1</v>
      </c>
      <c r="AJ301" s="70"/>
      <c r="AK301" s="61" t="s">
        <v>183</v>
      </c>
      <c r="AL301" s="61" t="s">
        <v>183</v>
      </c>
      <c r="AM301" s="69">
        <v>0</v>
      </c>
      <c r="AN301" s="70"/>
      <c r="AO301" s="61" t="s">
        <v>183</v>
      </c>
      <c r="AP301" s="61" t="s">
        <v>183</v>
      </c>
      <c r="AQ301" s="69">
        <v>0</v>
      </c>
      <c r="AR301" s="70"/>
      <c r="AS301" s="61" t="s">
        <v>183</v>
      </c>
      <c r="AT301" s="61" t="s">
        <v>183</v>
      </c>
      <c r="AU301" s="69">
        <v>0</v>
      </c>
      <c r="AV301" s="70"/>
      <c r="AW301" s="61" t="s">
        <v>183</v>
      </c>
      <c r="AX301" s="61" t="s">
        <v>183</v>
      </c>
      <c r="AY301" s="69">
        <v>0</v>
      </c>
      <c r="AZ301" s="70"/>
      <c r="BA301" s="61" t="s">
        <v>183</v>
      </c>
      <c r="BB301" s="61" t="s">
        <v>183</v>
      </c>
      <c r="BC301" s="69">
        <v>0</v>
      </c>
      <c r="BD301" s="61"/>
      <c r="BE301" s="61" t="s">
        <v>183</v>
      </c>
      <c r="BF301" s="61"/>
      <c r="BG301" s="61" t="s">
        <v>183</v>
      </c>
      <c r="BH301" s="61"/>
      <c r="BI301" s="61"/>
      <c r="BJ301" s="61"/>
      <c r="BK301" s="61"/>
      <c r="BL301" s="61" t="s">
        <v>119</v>
      </c>
      <c r="BM301" s="61"/>
      <c r="BN301" s="61"/>
      <c r="BO301" s="61"/>
      <c r="BP301" s="61"/>
      <c r="BQ301" s="61" t="s">
        <v>183</v>
      </c>
      <c r="BR301" s="61" t="s">
        <v>183</v>
      </c>
      <c r="BS301" s="61"/>
      <c r="BT301" s="61" t="s">
        <v>183</v>
      </c>
      <c r="BU301" s="61"/>
      <c r="BV301" s="61" t="s">
        <v>183</v>
      </c>
      <c r="BW301" s="61"/>
      <c r="BX301" s="61" t="s">
        <v>183</v>
      </c>
      <c r="BY301" s="61" t="s">
        <v>183</v>
      </c>
      <c r="BZ301" s="61"/>
      <c r="CA301" s="61" t="s">
        <v>183</v>
      </c>
      <c r="CB301" s="61"/>
      <c r="CC301" s="61" t="s">
        <v>183</v>
      </c>
      <c r="CD301" s="61"/>
      <c r="CE301" s="61" t="s">
        <v>183</v>
      </c>
      <c r="CF301" s="61" t="s">
        <v>133</v>
      </c>
      <c r="CG301" s="61"/>
      <c r="CH301" s="68" t="str">
        <f t="shared" si="27"/>
        <v>01_Programa de Gestión Documental - PGD
13_Plan Institucional de Capacitación - PIC
24_Operación del Sistema de Gestión Institucional - SGI</v>
      </c>
      <c r="CI301" s="61"/>
      <c r="CJ301" s="61"/>
      <c r="CK301" s="61"/>
      <c r="CL301" s="61"/>
      <c r="CM301" s="61" t="s">
        <v>188</v>
      </c>
      <c r="CN301" s="61"/>
      <c r="CO301" s="61"/>
      <c r="CP301" s="68" t="str">
        <f t="shared" si="28"/>
        <v>D05_Información y comunicación</v>
      </c>
      <c r="CQ301" s="61"/>
      <c r="CR301" s="61"/>
      <c r="CS301" s="61"/>
      <c r="CT301" s="61"/>
      <c r="CU301" s="61"/>
      <c r="CV301" s="61"/>
      <c r="CW301" s="61"/>
      <c r="CX301" s="61"/>
      <c r="CY301" s="61"/>
      <c r="CZ301" s="61"/>
      <c r="DA301" s="61"/>
      <c r="DB301" s="61"/>
      <c r="DC301" s="61"/>
      <c r="DD301" s="61"/>
      <c r="DE301" s="61"/>
      <c r="DF301" s="61" t="s">
        <v>572</v>
      </c>
      <c r="DG301" s="61"/>
      <c r="DH301" s="61"/>
      <c r="DI301" s="61"/>
      <c r="DJ301" s="68" t="str">
        <f t="shared" si="29"/>
        <v>D05_P16_Gestión documental</v>
      </c>
      <c r="DK301" s="61" t="s">
        <v>160</v>
      </c>
      <c r="DL301" s="61"/>
      <c r="DM301" s="61"/>
      <c r="DN301" s="61"/>
      <c r="DO301" s="61"/>
      <c r="DP301" s="61"/>
      <c r="DQ301" s="61"/>
      <c r="DR301" s="61"/>
      <c r="DS301" s="61"/>
      <c r="DT301" s="61"/>
      <c r="DU301" s="61"/>
      <c r="DV301" s="61"/>
      <c r="DW301" s="61"/>
      <c r="DX301" s="61"/>
      <c r="DY301" s="61"/>
      <c r="DZ301" s="61"/>
      <c r="EA301" s="61"/>
      <c r="EB301" s="61"/>
      <c r="EC301" s="61"/>
      <c r="ED301" s="61"/>
      <c r="EE301" s="61"/>
    </row>
    <row r="302" spans="2:135" s="2" customFormat="1" ht="84" customHeight="1" x14ac:dyDescent="0.3">
      <c r="B302" s="1"/>
      <c r="C302" s="61">
        <v>33921</v>
      </c>
      <c r="D302" s="61" t="s">
        <v>1738</v>
      </c>
      <c r="E302" s="3" t="s">
        <v>1739</v>
      </c>
      <c r="F302" s="61" t="s">
        <v>1740</v>
      </c>
      <c r="G302" s="62" t="str">
        <f t="shared" si="24"/>
        <v>URF2026_NOP_165_01_Realizar seguimiento del PINAR y PGD primer semestre</v>
      </c>
      <c r="H302" s="63" t="s">
        <v>1741</v>
      </c>
      <c r="I302" s="61" t="s">
        <v>1742</v>
      </c>
      <c r="J302" s="61" t="s">
        <v>1743</v>
      </c>
      <c r="K302" s="61" t="s">
        <v>1635</v>
      </c>
      <c r="L302" s="64" t="s">
        <v>1470</v>
      </c>
      <c r="M302" s="64" t="s">
        <v>1636</v>
      </c>
      <c r="N302" s="65">
        <v>46023</v>
      </c>
      <c r="O302" s="65">
        <v>46112.999305555553</v>
      </c>
      <c r="P302" s="66">
        <f t="shared" si="25"/>
        <v>89.999305555553292</v>
      </c>
      <c r="Q302" s="64" t="s">
        <v>1383</v>
      </c>
      <c r="R302" s="64" t="s">
        <v>1383</v>
      </c>
      <c r="S302" s="67" t="s">
        <v>175</v>
      </c>
      <c r="T302" s="61" t="s">
        <v>1744</v>
      </c>
      <c r="U302" s="100">
        <v>0.5</v>
      </c>
      <c r="V302" s="63" t="s">
        <v>7</v>
      </c>
      <c r="W302" s="101" t="s">
        <v>177</v>
      </c>
      <c r="X302" s="67" t="s">
        <v>624</v>
      </c>
      <c r="Y302" s="67" t="s">
        <v>762</v>
      </c>
      <c r="Z302" s="67" t="s">
        <v>1638</v>
      </c>
      <c r="AA302" s="61" t="s">
        <v>181</v>
      </c>
      <c r="AB302" s="61"/>
      <c r="AC302" s="61" t="s">
        <v>182</v>
      </c>
      <c r="AD302" s="61"/>
      <c r="AE302" s="68" t="str">
        <f t="shared" si="26"/>
        <v>Talento Humano
Tecnológicos</v>
      </c>
      <c r="AF302" s="61" t="s">
        <v>44</v>
      </c>
      <c r="AG302" s="61" t="s">
        <v>1745</v>
      </c>
      <c r="AH302" s="61" t="s">
        <v>1746</v>
      </c>
      <c r="AI302" s="69">
        <v>2</v>
      </c>
      <c r="AJ302" s="70"/>
      <c r="AK302" s="61" t="s">
        <v>183</v>
      </c>
      <c r="AL302" s="61" t="s">
        <v>183</v>
      </c>
      <c r="AM302" s="69">
        <v>0</v>
      </c>
      <c r="AN302" s="70"/>
      <c r="AO302" s="61" t="s">
        <v>183</v>
      </c>
      <c r="AP302" s="61" t="s">
        <v>183</v>
      </c>
      <c r="AQ302" s="69">
        <v>0</v>
      </c>
      <c r="AR302" s="70"/>
      <c r="AS302" s="61" t="s">
        <v>183</v>
      </c>
      <c r="AT302" s="61" t="s">
        <v>183</v>
      </c>
      <c r="AU302" s="69">
        <v>0</v>
      </c>
      <c r="AV302" s="70"/>
      <c r="AW302" s="61" t="s">
        <v>183</v>
      </c>
      <c r="AX302" s="61" t="s">
        <v>183</v>
      </c>
      <c r="AY302" s="69">
        <v>0</v>
      </c>
      <c r="AZ302" s="70"/>
      <c r="BA302" s="61" t="s">
        <v>183</v>
      </c>
      <c r="BB302" s="61" t="s">
        <v>183</v>
      </c>
      <c r="BC302" s="69">
        <v>0</v>
      </c>
      <c r="BD302" s="61"/>
      <c r="BE302" s="61" t="s">
        <v>183</v>
      </c>
      <c r="BF302" s="61"/>
      <c r="BG302" s="61" t="s">
        <v>183</v>
      </c>
      <c r="BH302" s="61"/>
      <c r="BI302" s="61"/>
      <c r="BJ302" s="61"/>
      <c r="BK302" s="61"/>
      <c r="BL302" s="61"/>
      <c r="BM302" s="61"/>
      <c r="BN302" s="61"/>
      <c r="BO302" s="61"/>
      <c r="BP302" s="61"/>
      <c r="BQ302" s="61" t="s">
        <v>183</v>
      </c>
      <c r="BR302" s="61" t="s">
        <v>183</v>
      </c>
      <c r="BS302" s="61"/>
      <c r="BT302" s="61" t="s">
        <v>183</v>
      </c>
      <c r="BU302" s="61"/>
      <c r="BV302" s="61" t="s">
        <v>183</v>
      </c>
      <c r="BW302" s="61"/>
      <c r="BX302" s="61" t="s">
        <v>183</v>
      </c>
      <c r="BY302" s="61" t="s">
        <v>183</v>
      </c>
      <c r="BZ302" s="61"/>
      <c r="CA302" s="61" t="s">
        <v>183</v>
      </c>
      <c r="CB302" s="61"/>
      <c r="CC302" s="61" t="s">
        <v>183</v>
      </c>
      <c r="CD302" s="61"/>
      <c r="CE302" s="61" t="s">
        <v>183</v>
      </c>
      <c r="CF302" s="61" t="s">
        <v>133</v>
      </c>
      <c r="CG302" s="61"/>
      <c r="CH302" s="68" t="str">
        <f t="shared" si="27"/>
        <v>01_Programa de Gestión Documental - PGD
24_Operación del Sistema de Gestión Institucional - SGI</v>
      </c>
      <c r="CI302" s="61"/>
      <c r="CJ302" s="61"/>
      <c r="CK302" s="61"/>
      <c r="CL302" s="61"/>
      <c r="CM302" s="61" t="s">
        <v>188</v>
      </c>
      <c r="CN302" s="61"/>
      <c r="CO302" s="61"/>
      <c r="CP302" s="68" t="str">
        <f t="shared" si="28"/>
        <v>D05_Información y comunicación</v>
      </c>
      <c r="CQ302" s="61"/>
      <c r="CR302" s="61"/>
      <c r="CS302" s="61"/>
      <c r="CT302" s="61"/>
      <c r="CU302" s="61"/>
      <c r="CV302" s="61"/>
      <c r="CW302" s="61"/>
      <c r="CX302" s="61"/>
      <c r="CY302" s="61"/>
      <c r="CZ302" s="61"/>
      <c r="DA302" s="61"/>
      <c r="DB302" s="61"/>
      <c r="DC302" s="61"/>
      <c r="DD302" s="61"/>
      <c r="DE302" s="61"/>
      <c r="DF302" s="61" t="s">
        <v>572</v>
      </c>
      <c r="DG302" s="61"/>
      <c r="DH302" s="61"/>
      <c r="DI302" s="61"/>
      <c r="DJ302" s="68" t="str">
        <f t="shared" si="29"/>
        <v>D05_P16_Gestión documental</v>
      </c>
      <c r="DK302" s="61" t="s">
        <v>160</v>
      </c>
      <c r="DL302" s="61"/>
      <c r="DM302" s="61"/>
      <c r="DN302" s="61"/>
      <c r="DO302" s="61"/>
      <c r="DP302" s="61"/>
      <c r="DQ302" s="61"/>
      <c r="DR302" s="61"/>
      <c r="DS302" s="61"/>
      <c r="DT302" s="61"/>
      <c r="DU302" s="61"/>
      <c r="DV302" s="61"/>
      <c r="DW302" s="61"/>
      <c r="DX302" s="61"/>
      <c r="DY302" s="61"/>
      <c r="DZ302" s="61"/>
      <c r="EA302" s="61"/>
      <c r="EB302" s="61"/>
      <c r="EC302" s="61"/>
      <c r="ED302" s="61"/>
      <c r="EE302" s="61"/>
    </row>
    <row r="303" spans="2:135" s="2" customFormat="1" ht="84" customHeight="1" x14ac:dyDescent="0.3">
      <c r="B303" s="1"/>
      <c r="C303" s="61">
        <v>33923</v>
      </c>
      <c r="D303" s="61" t="s">
        <v>1747</v>
      </c>
      <c r="E303" s="3" t="s">
        <v>1748</v>
      </c>
      <c r="F303" s="61" t="s">
        <v>1749</v>
      </c>
      <c r="G303" s="62" t="str">
        <f t="shared" si="24"/>
        <v>URF2026_NOP_165_02_Realizar seguimiento del PINAR y PGD segundo semestre</v>
      </c>
      <c r="H303" s="63" t="s">
        <v>1741</v>
      </c>
      <c r="I303" s="61" t="s">
        <v>1742</v>
      </c>
      <c r="J303" s="61" t="s">
        <v>1743</v>
      </c>
      <c r="K303" s="61" t="s">
        <v>1635</v>
      </c>
      <c r="L303" s="64" t="s">
        <v>1470</v>
      </c>
      <c r="M303" s="64" t="s">
        <v>1636</v>
      </c>
      <c r="N303" s="65">
        <v>46204</v>
      </c>
      <c r="O303" s="65">
        <v>46295.999305555553</v>
      </c>
      <c r="P303" s="66">
        <f t="shared" si="25"/>
        <v>91.999305555553292</v>
      </c>
      <c r="Q303" s="64" t="s">
        <v>1383</v>
      </c>
      <c r="R303" s="64" t="s">
        <v>1383</v>
      </c>
      <c r="S303" s="67" t="s">
        <v>175</v>
      </c>
      <c r="T303" s="61" t="s">
        <v>1744</v>
      </c>
      <c r="U303" s="100">
        <v>0.5</v>
      </c>
      <c r="V303" s="63" t="s">
        <v>7</v>
      </c>
      <c r="W303" s="101" t="s">
        <v>177</v>
      </c>
      <c r="X303" s="67" t="s">
        <v>624</v>
      </c>
      <c r="Y303" s="67" t="s">
        <v>762</v>
      </c>
      <c r="Z303" s="67" t="s">
        <v>1638</v>
      </c>
      <c r="AA303" s="61" t="s">
        <v>181</v>
      </c>
      <c r="AB303" s="61"/>
      <c r="AC303" s="61" t="s">
        <v>182</v>
      </c>
      <c r="AD303" s="61"/>
      <c r="AE303" s="68" t="str">
        <f t="shared" si="26"/>
        <v>Talento Humano
Tecnológicos</v>
      </c>
      <c r="AF303" s="61" t="s">
        <v>44</v>
      </c>
      <c r="AG303" s="61" t="s">
        <v>1745</v>
      </c>
      <c r="AH303" s="61" t="s">
        <v>1746</v>
      </c>
      <c r="AI303" s="69">
        <v>1</v>
      </c>
      <c r="AJ303" s="70"/>
      <c r="AK303" s="61" t="s">
        <v>183</v>
      </c>
      <c r="AL303" s="61" t="s">
        <v>183</v>
      </c>
      <c r="AM303" s="69">
        <v>0</v>
      </c>
      <c r="AN303" s="70"/>
      <c r="AO303" s="61" t="s">
        <v>183</v>
      </c>
      <c r="AP303" s="61" t="s">
        <v>183</v>
      </c>
      <c r="AQ303" s="69">
        <v>0</v>
      </c>
      <c r="AR303" s="70"/>
      <c r="AS303" s="61" t="s">
        <v>183</v>
      </c>
      <c r="AT303" s="61" t="s">
        <v>183</v>
      </c>
      <c r="AU303" s="69">
        <v>0</v>
      </c>
      <c r="AV303" s="70"/>
      <c r="AW303" s="61" t="s">
        <v>183</v>
      </c>
      <c r="AX303" s="61" t="s">
        <v>183</v>
      </c>
      <c r="AY303" s="69">
        <v>0</v>
      </c>
      <c r="AZ303" s="70"/>
      <c r="BA303" s="61" t="s">
        <v>183</v>
      </c>
      <c r="BB303" s="61" t="s">
        <v>183</v>
      </c>
      <c r="BC303" s="69">
        <v>0</v>
      </c>
      <c r="BD303" s="61"/>
      <c r="BE303" s="61" t="s">
        <v>183</v>
      </c>
      <c r="BF303" s="61"/>
      <c r="BG303" s="61" t="s">
        <v>183</v>
      </c>
      <c r="BH303" s="61"/>
      <c r="BI303" s="61"/>
      <c r="BJ303" s="61"/>
      <c r="BK303" s="61"/>
      <c r="BL303" s="61"/>
      <c r="BM303" s="61"/>
      <c r="BN303" s="61"/>
      <c r="BO303" s="61"/>
      <c r="BP303" s="61"/>
      <c r="BQ303" s="61" t="s">
        <v>183</v>
      </c>
      <c r="BR303" s="61" t="s">
        <v>183</v>
      </c>
      <c r="BS303" s="61"/>
      <c r="BT303" s="61" t="s">
        <v>183</v>
      </c>
      <c r="BU303" s="61"/>
      <c r="BV303" s="61" t="s">
        <v>183</v>
      </c>
      <c r="BW303" s="61"/>
      <c r="BX303" s="61" t="s">
        <v>183</v>
      </c>
      <c r="BY303" s="61" t="s">
        <v>183</v>
      </c>
      <c r="BZ303" s="61"/>
      <c r="CA303" s="61" t="s">
        <v>183</v>
      </c>
      <c r="CB303" s="61"/>
      <c r="CC303" s="61" t="s">
        <v>183</v>
      </c>
      <c r="CD303" s="61"/>
      <c r="CE303" s="61" t="s">
        <v>183</v>
      </c>
      <c r="CF303" s="61" t="s">
        <v>133</v>
      </c>
      <c r="CG303" s="61"/>
      <c r="CH303" s="68" t="str">
        <f t="shared" si="27"/>
        <v>01_Programa de Gestión Documental - PGD
24_Operación del Sistema de Gestión Institucional - SGI</v>
      </c>
      <c r="CI303" s="61"/>
      <c r="CJ303" s="61"/>
      <c r="CK303" s="61"/>
      <c r="CL303" s="61"/>
      <c r="CM303" s="61" t="s">
        <v>188</v>
      </c>
      <c r="CN303" s="61"/>
      <c r="CO303" s="61"/>
      <c r="CP303" s="68" t="str">
        <f t="shared" si="28"/>
        <v>D05_Información y comunicación</v>
      </c>
      <c r="CQ303" s="61"/>
      <c r="CR303" s="61"/>
      <c r="CS303" s="61"/>
      <c r="CT303" s="61"/>
      <c r="CU303" s="61"/>
      <c r="CV303" s="61"/>
      <c r="CW303" s="61"/>
      <c r="CX303" s="61"/>
      <c r="CY303" s="61"/>
      <c r="CZ303" s="61"/>
      <c r="DA303" s="61"/>
      <c r="DB303" s="61"/>
      <c r="DC303" s="61"/>
      <c r="DD303" s="61"/>
      <c r="DE303" s="61"/>
      <c r="DF303" s="61" t="s">
        <v>572</v>
      </c>
      <c r="DG303" s="61"/>
      <c r="DH303" s="61"/>
      <c r="DI303" s="61"/>
      <c r="DJ303" s="68" t="str">
        <f t="shared" si="29"/>
        <v>D05_P16_Gestión documental</v>
      </c>
      <c r="DK303" s="61" t="s">
        <v>160</v>
      </c>
      <c r="DL303" s="61"/>
      <c r="DM303" s="61"/>
      <c r="DN303" s="61"/>
      <c r="DO303" s="61"/>
      <c r="DP303" s="61"/>
      <c r="DQ303" s="61"/>
      <c r="DR303" s="61"/>
      <c r="DS303" s="61"/>
      <c r="DT303" s="61"/>
      <c r="DU303" s="61"/>
      <c r="DV303" s="61"/>
      <c r="DW303" s="61"/>
      <c r="DX303" s="61"/>
      <c r="DY303" s="61"/>
      <c r="DZ303" s="61"/>
      <c r="EA303" s="61"/>
      <c r="EB303" s="61"/>
      <c r="EC303" s="61"/>
      <c r="ED303" s="61"/>
      <c r="EE303" s="61"/>
    </row>
    <row r="304" spans="2:135" s="2" customFormat="1" ht="84" customHeight="1" x14ac:dyDescent="0.3">
      <c r="B304" s="1"/>
      <c r="C304" s="61">
        <v>33925</v>
      </c>
      <c r="D304" s="61" t="s">
        <v>1750</v>
      </c>
      <c r="E304" s="3" t="s">
        <v>1751</v>
      </c>
      <c r="F304" s="61" t="s">
        <v>1752</v>
      </c>
      <c r="G304" s="62" t="str">
        <f t="shared" si="24"/>
        <v>URF2026_NEP_166_01_Realizar la actualización del PINAR y PGD</v>
      </c>
      <c r="H304" s="63" t="s">
        <v>1753</v>
      </c>
      <c r="I304" s="61" t="s">
        <v>1754</v>
      </c>
      <c r="J304" s="61" t="s">
        <v>1755</v>
      </c>
      <c r="K304" s="61" t="s">
        <v>1635</v>
      </c>
      <c r="L304" s="64" t="s">
        <v>1636</v>
      </c>
      <c r="M304" s="64" t="s">
        <v>1470</v>
      </c>
      <c r="N304" s="65">
        <v>46113</v>
      </c>
      <c r="O304" s="65">
        <v>46233.999305555553</v>
      </c>
      <c r="P304" s="66">
        <f t="shared" si="25"/>
        <v>120.99930555555329</v>
      </c>
      <c r="Q304" s="64" t="s">
        <v>1383</v>
      </c>
      <c r="R304" s="64" t="s">
        <v>1383</v>
      </c>
      <c r="S304" s="67" t="s">
        <v>333</v>
      </c>
      <c r="T304" s="61" t="s">
        <v>1756</v>
      </c>
      <c r="U304" s="100">
        <v>0.5</v>
      </c>
      <c r="V304" s="63" t="s">
        <v>6</v>
      </c>
      <c r="W304" s="101" t="s">
        <v>177</v>
      </c>
      <c r="X304" s="67" t="s">
        <v>624</v>
      </c>
      <c r="Y304" s="67" t="s">
        <v>762</v>
      </c>
      <c r="Z304" s="67" t="s">
        <v>1638</v>
      </c>
      <c r="AA304" s="61" t="s">
        <v>181</v>
      </c>
      <c r="AB304" s="61"/>
      <c r="AC304" s="61" t="s">
        <v>182</v>
      </c>
      <c r="AD304" s="61"/>
      <c r="AE304" s="68" t="str">
        <f t="shared" si="26"/>
        <v>Talento Humano
Tecnológicos</v>
      </c>
      <c r="AF304" s="61" t="s">
        <v>44</v>
      </c>
      <c r="AG304" s="61" t="s">
        <v>1757</v>
      </c>
      <c r="AH304" s="61" t="s">
        <v>1758</v>
      </c>
      <c r="AI304" s="69">
        <v>5</v>
      </c>
      <c r="AJ304" s="70"/>
      <c r="AK304" s="61" t="s">
        <v>183</v>
      </c>
      <c r="AL304" s="61" t="s">
        <v>183</v>
      </c>
      <c r="AM304" s="69">
        <v>0</v>
      </c>
      <c r="AN304" s="70"/>
      <c r="AO304" s="61" t="s">
        <v>183</v>
      </c>
      <c r="AP304" s="61" t="s">
        <v>183</v>
      </c>
      <c r="AQ304" s="69">
        <v>0</v>
      </c>
      <c r="AR304" s="70"/>
      <c r="AS304" s="61" t="s">
        <v>183</v>
      </c>
      <c r="AT304" s="61" t="s">
        <v>183</v>
      </c>
      <c r="AU304" s="69">
        <v>0</v>
      </c>
      <c r="AV304" s="70"/>
      <c r="AW304" s="61" t="s">
        <v>183</v>
      </c>
      <c r="AX304" s="61" t="s">
        <v>183</v>
      </c>
      <c r="AY304" s="69">
        <v>0</v>
      </c>
      <c r="AZ304" s="70"/>
      <c r="BA304" s="61" t="s">
        <v>183</v>
      </c>
      <c r="BB304" s="61" t="s">
        <v>183</v>
      </c>
      <c r="BC304" s="69">
        <v>0</v>
      </c>
      <c r="BD304" s="61"/>
      <c r="BE304" s="61" t="s">
        <v>183</v>
      </c>
      <c r="BF304" s="61"/>
      <c r="BG304" s="61" t="s">
        <v>183</v>
      </c>
      <c r="BH304" s="61"/>
      <c r="BI304" s="61"/>
      <c r="BJ304" s="61"/>
      <c r="BK304" s="61"/>
      <c r="BL304" s="61"/>
      <c r="BM304" s="61"/>
      <c r="BN304" s="61"/>
      <c r="BO304" s="61"/>
      <c r="BP304" s="61"/>
      <c r="BQ304" s="61" t="s">
        <v>183</v>
      </c>
      <c r="BR304" s="61" t="s">
        <v>183</v>
      </c>
      <c r="BS304" s="61"/>
      <c r="BT304" s="61" t="s">
        <v>183</v>
      </c>
      <c r="BU304" s="61"/>
      <c r="BV304" s="61" t="s">
        <v>183</v>
      </c>
      <c r="BW304" s="61" t="s">
        <v>54</v>
      </c>
      <c r="BX304" s="61" t="s">
        <v>346</v>
      </c>
      <c r="BY304" s="61" t="s">
        <v>1472</v>
      </c>
      <c r="BZ304" s="61"/>
      <c r="CA304" s="61" t="s">
        <v>183</v>
      </c>
      <c r="CB304" s="61"/>
      <c r="CC304" s="61" t="s">
        <v>183</v>
      </c>
      <c r="CD304" s="61"/>
      <c r="CE304" s="61" t="s">
        <v>183</v>
      </c>
      <c r="CF304" s="61" t="s">
        <v>133</v>
      </c>
      <c r="CG304" s="61"/>
      <c r="CH304" s="68" t="str">
        <f t="shared" si="27"/>
        <v>01_Programa de Gestión Documental - PGD
20_Estrategia de relación con el Ciudadano -ERV
24_Operación del Sistema de Gestión Institucional - SGI</v>
      </c>
      <c r="CI304" s="61"/>
      <c r="CJ304" s="61"/>
      <c r="CK304" s="61"/>
      <c r="CL304" s="61"/>
      <c r="CM304" s="61" t="s">
        <v>188</v>
      </c>
      <c r="CN304" s="61"/>
      <c r="CO304" s="61"/>
      <c r="CP304" s="68" t="str">
        <f t="shared" si="28"/>
        <v>D05_Información y comunicación</v>
      </c>
      <c r="CQ304" s="61"/>
      <c r="CR304" s="61"/>
      <c r="CS304" s="61"/>
      <c r="CT304" s="61"/>
      <c r="CU304" s="61"/>
      <c r="CV304" s="61"/>
      <c r="CW304" s="61"/>
      <c r="CX304" s="61"/>
      <c r="CY304" s="61"/>
      <c r="CZ304" s="61"/>
      <c r="DA304" s="61"/>
      <c r="DB304" s="61"/>
      <c r="DC304" s="61"/>
      <c r="DD304" s="61"/>
      <c r="DE304" s="61" t="s">
        <v>190</v>
      </c>
      <c r="DF304" s="61" t="s">
        <v>572</v>
      </c>
      <c r="DG304" s="61"/>
      <c r="DH304" s="61"/>
      <c r="DI304" s="61"/>
      <c r="DJ304" s="68" t="str">
        <f t="shared" si="29"/>
        <v>D05_P15_Transparencia, acceso a la información pública y lucha contra la corrupción
D05_P16_Gestión documental</v>
      </c>
      <c r="DK304" s="61" t="s">
        <v>160</v>
      </c>
      <c r="DL304" s="61"/>
      <c r="DM304" s="61"/>
      <c r="DN304" s="61"/>
      <c r="DO304" s="61"/>
      <c r="DP304" s="61"/>
      <c r="DQ304" s="61"/>
      <c r="DR304" s="61"/>
      <c r="DS304" s="61"/>
      <c r="DT304" s="61"/>
      <c r="DU304" s="61"/>
      <c r="DV304" s="61"/>
      <c r="DW304" s="61"/>
      <c r="DX304" s="61"/>
      <c r="DY304" s="61"/>
      <c r="DZ304" s="61"/>
      <c r="EA304" s="61"/>
      <c r="EB304" s="61"/>
      <c r="EC304" s="61"/>
      <c r="ED304" s="61"/>
      <c r="EE304" s="61"/>
    </row>
    <row r="305" spans="2:135" s="2" customFormat="1" ht="84" customHeight="1" x14ac:dyDescent="0.3">
      <c r="B305" s="1"/>
      <c r="C305" s="61">
        <v>33927</v>
      </c>
      <c r="D305" s="61" t="s">
        <v>1759</v>
      </c>
      <c r="E305" s="3" t="s">
        <v>1760</v>
      </c>
      <c r="F305" s="61" t="s">
        <v>1761</v>
      </c>
      <c r="G305" s="62" t="str">
        <f t="shared" si="24"/>
        <v>URF2026_NOP_166_02_Socializar las actualizaciones del PINAR y el PGD con los servidores de la Unidad</v>
      </c>
      <c r="H305" s="63" t="s">
        <v>1762</v>
      </c>
      <c r="I305" s="61" t="s">
        <v>1763</v>
      </c>
      <c r="J305" s="61" t="s">
        <v>1764</v>
      </c>
      <c r="K305" s="61" t="s">
        <v>1635</v>
      </c>
      <c r="L305" s="64" t="s">
        <v>1470</v>
      </c>
      <c r="M305" s="64" t="s">
        <v>1636</v>
      </c>
      <c r="N305" s="65">
        <v>46296</v>
      </c>
      <c r="O305" s="65">
        <v>46371.999305555553</v>
      </c>
      <c r="P305" s="66">
        <f t="shared" si="25"/>
        <v>75.999305555553292</v>
      </c>
      <c r="Q305" s="64" t="s">
        <v>1383</v>
      </c>
      <c r="R305" s="64" t="s">
        <v>1383</v>
      </c>
      <c r="S305" s="67" t="s">
        <v>175</v>
      </c>
      <c r="T305" s="61" t="s">
        <v>1765</v>
      </c>
      <c r="U305" s="100">
        <v>0.5</v>
      </c>
      <c r="V305" s="63" t="s">
        <v>7</v>
      </c>
      <c r="W305" s="101" t="s">
        <v>177</v>
      </c>
      <c r="X305" s="67" t="s">
        <v>624</v>
      </c>
      <c r="Y305" s="67" t="s">
        <v>762</v>
      </c>
      <c r="Z305" s="67" t="s">
        <v>1638</v>
      </c>
      <c r="AA305" s="61" t="s">
        <v>181</v>
      </c>
      <c r="AB305" s="61"/>
      <c r="AC305" s="61" t="s">
        <v>182</v>
      </c>
      <c r="AD305" s="61"/>
      <c r="AE305" s="68" t="str">
        <f t="shared" si="26"/>
        <v>Talento Humano
Tecnológicos</v>
      </c>
      <c r="AF305" s="61" t="s">
        <v>44</v>
      </c>
      <c r="AG305" s="61" t="s">
        <v>1757</v>
      </c>
      <c r="AH305" s="61" t="s">
        <v>1758</v>
      </c>
      <c r="AI305" s="69">
        <v>5</v>
      </c>
      <c r="AJ305" s="70"/>
      <c r="AK305" s="61" t="s">
        <v>183</v>
      </c>
      <c r="AL305" s="61" t="s">
        <v>183</v>
      </c>
      <c r="AM305" s="69">
        <v>0</v>
      </c>
      <c r="AN305" s="70"/>
      <c r="AO305" s="61" t="s">
        <v>183</v>
      </c>
      <c r="AP305" s="61" t="s">
        <v>183</v>
      </c>
      <c r="AQ305" s="69">
        <v>0</v>
      </c>
      <c r="AR305" s="70"/>
      <c r="AS305" s="61" t="s">
        <v>183</v>
      </c>
      <c r="AT305" s="61" t="s">
        <v>183</v>
      </c>
      <c r="AU305" s="69">
        <v>0</v>
      </c>
      <c r="AV305" s="70"/>
      <c r="AW305" s="61" t="s">
        <v>183</v>
      </c>
      <c r="AX305" s="61" t="s">
        <v>183</v>
      </c>
      <c r="AY305" s="69">
        <v>0</v>
      </c>
      <c r="AZ305" s="70"/>
      <c r="BA305" s="61" t="s">
        <v>183</v>
      </c>
      <c r="BB305" s="61" t="s">
        <v>183</v>
      </c>
      <c r="BC305" s="69">
        <v>0</v>
      </c>
      <c r="BD305" s="61"/>
      <c r="BE305" s="61" t="s">
        <v>183</v>
      </c>
      <c r="BF305" s="61"/>
      <c r="BG305" s="61" t="s">
        <v>183</v>
      </c>
      <c r="BH305" s="61"/>
      <c r="BI305" s="61"/>
      <c r="BJ305" s="61"/>
      <c r="BK305" s="61"/>
      <c r="BL305" s="61"/>
      <c r="BM305" s="61"/>
      <c r="BN305" s="61"/>
      <c r="BO305" s="61"/>
      <c r="BP305" s="61"/>
      <c r="BQ305" s="61" t="s">
        <v>183</v>
      </c>
      <c r="BR305" s="61" t="s">
        <v>183</v>
      </c>
      <c r="BS305" s="61"/>
      <c r="BT305" s="61" t="s">
        <v>183</v>
      </c>
      <c r="BU305" s="61"/>
      <c r="BV305" s="61" t="s">
        <v>183</v>
      </c>
      <c r="BW305" s="61"/>
      <c r="BX305" s="61" t="s">
        <v>183</v>
      </c>
      <c r="BY305" s="61" t="s">
        <v>183</v>
      </c>
      <c r="BZ305" s="61"/>
      <c r="CA305" s="61" t="s">
        <v>183</v>
      </c>
      <c r="CB305" s="61"/>
      <c r="CC305" s="61" t="s">
        <v>183</v>
      </c>
      <c r="CD305" s="61"/>
      <c r="CE305" s="61" t="s">
        <v>183</v>
      </c>
      <c r="CF305" s="61" t="s">
        <v>133</v>
      </c>
      <c r="CG305" s="61"/>
      <c r="CH305" s="68" t="str">
        <f t="shared" si="27"/>
        <v>01_Programa de Gestión Documental - PGD
24_Operación del Sistema de Gestión Institucional - SGI</v>
      </c>
      <c r="CI305" s="61"/>
      <c r="CJ305" s="61"/>
      <c r="CK305" s="61"/>
      <c r="CL305" s="61"/>
      <c r="CM305" s="61" t="s">
        <v>188</v>
      </c>
      <c r="CN305" s="61"/>
      <c r="CO305" s="61"/>
      <c r="CP305" s="68" t="str">
        <f t="shared" si="28"/>
        <v>D05_Información y comunicación</v>
      </c>
      <c r="CQ305" s="61"/>
      <c r="CR305" s="61"/>
      <c r="CS305" s="61"/>
      <c r="CT305" s="61"/>
      <c r="CU305" s="61"/>
      <c r="CV305" s="61"/>
      <c r="CW305" s="61"/>
      <c r="CX305" s="61"/>
      <c r="CY305" s="61"/>
      <c r="CZ305" s="61"/>
      <c r="DA305" s="61"/>
      <c r="DB305" s="61"/>
      <c r="DC305" s="61"/>
      <c r="DD305" s="61"/>
      <c r="DE305" s="61"/>
      <c r="DF305" s="61" t="s">
        <v>572</v>
      </c>
      <c r="DG305" s="61"/>
      <c r="DH305" s="61"/>
      <c r="DI305" s="61"/>
      <c r="DJ305" s="68" t="str">
        <f t="shared" si="29"/>
        <v>D05_P16_Gestión documental</v>
      </c>
      <c r="DK305" s="61" t="s">
        <v>160</v>
      </c>
      <c r="DL305" s="61"/>
      <c r="DM305" s="61"/>
      <c r="DN305" s="61"/>
      <c r="DO305" s="61"/>
      <c r="DP305" s="61"/>
      <c r="DQ305" s="61"/>
      <c r="DR305" s="61"/>
      <c r="DS305" s="61"/>
      <c r="DT305" s="61"/>
      <c r="DU305" s="61"/>
      <c r="DV305" s="61"/>
      <c r="DW305" s="61"/>
      <c r="DX305" s="61"/>
      <c r="DY305" s="61"/>
      <c r="DZ305" s="61"/>
      <c r="EA305" s="61"/>
      <c r="EB305" s="61"/>
      <c r="EC305" s="61"/>
      <c r="ED305" s="61"/>
      <c r="EE305" s="61"/>
    </row>
    <row r="306" spans="2:135" s="2" customFormat="1" ht="84" customHeight="1" x14ac:dyDescent="0.3">
      <c r="B306" s="1"/>
      <c r="C306" s="61">
        <v>33929</v>
      </c>
      <c r="D306" s="61" t="s">
        <v>1766</v>
      </c>
      <c r="E306" s="3" t="s">
        <v>1767</v>
      </c>
      <c r="F306" s="61" t="s">
        <v>1768</v>
      </c>
      <c r="G306" s="62" t="str">
        <f t="shared" si="24"/>
        <v>URF2026_NEP_167_01_Establecer las características de metadatos mínimos y aplicarlos a los documentos institucionales</v>
      </c>
      <c r="H306" s="63" t="s">
        <v>1769</v>
      </c>
      <c r="I306" s="61" t="s">
        <v>1770</v>
      </c>
      <c r="J306" s="61" t="s">
        <v>1771</v>
      </c>
      <c r="K306" s="61" t="s">
        <v>1635</v>
      </c>
      <c r="L306" s="64" t="s">
        <v>1636</v>
      </c>
      <c r="M306" s="64" t="s">
        <v>1470</v>
      </c>
      <c r="N306" s="65">
        <v>46296</v>
      </c>
      <c r="O306" s="65">
        <v>46371.999305555553</v>
      </c>
      <c r="P306" s="66">
        <f t="shared" si="25"/>
        <v>75.999305555553292</v>
      </c>
      <c r="Q306" s="64" t="s">
        <v>1383</v>
      </c>
      <c r="R306" s="64" t="s">
        <v>1383</v>
      </c>
      <c r="S306" s="67" t="s">
        <v>175</v>
      </c>
      <c r="T306" s="61" t="s">
        <v>1772</v>
      </c>
      <c r="U306" s="100">
        <v>0.6</v>
      </c>
      <c r="V306" s="63" t="s">
        <v>6</v>
      </c>
      <c r="W306" s="101" t="s">
        <v>177</v>
      </c>
      <c r="X306" s="67" t="s">
        <v>624</v>
      </c>
      <c r="Y306" s="67" t="s">
        <v>762</v>
      </c>
      <c r="Z306" s="67" t="s">
        <v>1638</v>
      </c>
      <c r="AA306" s="61" t="s">
        <v>181</v>
      </c>
      <c r="AB306" s="61"/>
      <c r="AC306" s="61" t="s">
        <v>182</v>
      </c>
      <c r="AD306" s="61"/>
      <c r="AE306" s="68" t="str">
        <f t="shared" si="26"/>
        <v>Talento Humano
Tecnológicos</v>
      </c>
      <c r="AF306" s="61"/>
      <c r="AG306" s="61" t="s">
        <v>183</v>
      </c>
      <c r="AH306" s="61" t="s">
        <v>183</v>
      </c>
      <c r="AI306" s="69">
        <v>0</v>
      </c>
      <c r="AJ306" s="70" t="s">
        <v>45</v>
      </c>
      <c r="AK306" s="61" t="s">
        <v>1773</v>
      </c>
      <c r="AL306" s="61" t="s">
        <v>1774</v>
      </c>
      <c r="AM306" s="69">
        <v>5</v>
      </c>
      <c r="AN306" s="70"/>
      <c r="AO306" s="61" t="s">
        <v>183</v>
      </c>
      <c r="AP306" s="61" t="s">
        <v>183</v>
      </c>
      <c r="AQ306" s="69">
        <v>0</v>
      </c>
      <c r="AR306" s="70"/>
      <c r="AS306" s="61" t="s">
        <v>183</v>
      </c>
      <c r="AT306" s="61" t="s">
        <v>183</v>
      </c>
      <c r="AU306" s="69">
        <v>0</v>
      </c>
      <c r="AV306" s="70"/>
      <c r="AW306" s="61" t="s">
        <v>183</v>
      </c>
      <c r="AX306" s="61" t="s">
        <v>183</v>
      </c>
      <c r="AY306" s="69">
        <v>0</v>
      </c>
      <c r="AZ306" s="70"/>
      <c r="BA306" s="61" t="s">
        <v>183</v>
      </c>
      <c r="BB306" s="61" t="s">
        <v>183</v>
      </c>
      <c r="BC306" s="69">
        <v>0</v>
      </c>
      <c r="BD306" s="61"/>
      <c r="BE306" s="61" t="s">
        <v>183</v>
      </c>
      <c r="BF306" s="61"/>
      <c r="BG306" s="61" t="s">
        <v>183</v>
      </c>
      <c r="BH306" s="61"/>
      <c r="BI306" s="61"/>
      <c r="BJ306" s="61"/>
      <c r="BK306" s="61"/>
      <c r="BL306" s="61"/>
      <c r="BM306" s="61"/>
      <c r="BN306" s="61"/>
      <c r="BO306" s="61"/>
      <c r="BP306" s="61"/>
      <c r="BQ306" s="61" t="s">
        <v>183</v>
      </c>
      <c r="BR306" s="61" t="s">
        <v>183</v>
      </c>
      <c r="BS306" s="61"/>
      <c r="BT306" s="61" t="s">
        <v>183</v>
      </c>
      <c r="BU306" s="61"/>
      <c r="BV306" s="61" t="s">
        <v>183</v>
      </c>
      <c r="BW306" s="61"/>
      <c r="BX306" s="61" t="s">
        <v>183</v>
      </c>
      <c r="BY306" s="61" t="s">
        <v>183</v>
      </c>
      <c r="BZ306" s="61"/>
      <c r="CA306" s="61" t="s">
        <v>183</v>
      </c>
      <c r="CB306" s="61"/>
      <c r="CC306" s="61" t="s">
        <v>183</v>
      </c>
      <c r="CD306" s="61"/>
      <c r="CE306" s="61" t="s">
        <v>183</v>
      </c>
      <c r="CF306" s="61" t="s">
        <v>133</v>
      </c>
      <c r="CG306" s="61"/>
      <c r="CH306" s="68" t="str">
        <f t="shared" si="27"/>
        <v>02_Plan Institucional de Archivos de la Entidad - PINAR
24_Operación del Sistema de Gestión Institucional - SGI</v>
      </c>
      <c r="CI306" s="61"/>
      <c r="CJ306" s="61"/>
      <c r="CK306" s="61"/>
      <c r="CL306" s="61"/>
      <c r="CM306" s="61" t="s">
        <v>188</v>
      </c>
      <c r="CN306" s="61"/>
      <c r="CO306" s="61"/>
      <c r="CP306" s="68" t="str">
        <f t="shared" si="28"/>
        <v>D05_Información y comunicación</v>
      </c>
      <c r="CQ306" s="61"/>
      <c r="CR306" s="61"/>
      <c r="CS306" s="61"/>
      <c r="CT306" s="61"/>
      <c r="CU306" s="61"/>
      <c r="CV306" s="61"/>
      <c r="CW306" s="61"/>
      <c r="CX306" s="61"/>
      <c r="CY306" s="61"/>
      <c r="CZ306" s="61"/>
      <c r="DA306" s="61"/>
      <c r="DB306" s="61"/>
      <c r="DC306" s="61"/>
      <c r="DD306" s="61"/>
      <c r="DE306" s="61"/>
      <c r="DF306" s="61" t="s">
        <v>572</v>
      </c>
      <c r="DG306" s="61"/>
      <c r="DH306" s="61"/>
      <c r="DI306" s="61"/>
      <c r="DJ306" s="68" t="str">
        <f t="shared" si="29"/>
        <v>D05_P16_Gestión documental</v>
      </c>
      <c r="DK306" s="61" t="s">
        <v>160</v>
      </c>
      <c r="DL306" s="61"/>
      <c r="DM306" s="61"/>
      <c r="DN306" s="61"/>
      <c r="DO306" s="61"/>
      <c r="DP306" s="61"/>
      <c r="DQ306" s="61"/>
      <c r="DR306" s="61"/>
      <c r="DS306" s="61"/>
      <c r="DT306" s="61"/>
      <c r="DU306" s="61"/>
      <c r="DV306" s="61"/>
      <c r="DW306" s="61"/>
      <c r="DX306" s="61"/>
      <c r="DY306" s="61"/>
      <c r="DZ306" s="61"/>
      <c r="EA306" s="61"/>
      <c r="EB306" s="61"/>
      <c r="EC306" s="61"/>
      <c r="ED306" s="61"/>
      <c r="EE306" s="61"/>
    </row>
    <row r="307" spans="2:135" s="2" customFormat="1" ht="84" customHeight="1" x14ac:dyDescent="0.3">
      <c r="B307" s="1"/>
      <c r="C307" s="61">
        <v>33931</v>
      </c>
      <c r="D307" s="61" t="s">
        <v>1775</v>
      </c>
      <c r="E307" s="3" t="s">
        <v>1776</v>
      </c>
      <c r="F307" s="61" t="s">
        <v>1777</v>
      </c>
      <c r="G307" s="62" t="str">
        <f t="shared" si="24"/>
        <v>URF2026_NOP_167_02_Aplicar los metadatos definidos en el repositorio digital RID.</v>
      </c>
      <c r="H307" s="63" t="s">
        <v>1778</v>
      </c>
      <c r="I307" s="61" t="s">
        <v>1779</v>
      </c>
      <c r="J307" s="61" t="s">
        <v>1780</v>
      </c>
      <c r="K307" s="61" t="s">
        <v>1635</v>
      </c>
      <c r="L307" s="64" t="s">
        <v>1636</v>
      </c>
      <c r="M307" s="64" t="s">
        <v>1470</v>
      </c>
      <c r="N307" s="65">
        <v>46296</v>
      </c>
      <c r="O307" s="65">
        <v>46371.999305555553</v>
      </c>
      <c r="P307" s="66">
        <f t="shared" si="25"/>
        <v>75.999305555553292</v>
      </c>
      <c r="Q307" s="64" t="s">
        <v>1383</v>
      </c>
      <c r="R307" s="64" t="s">
        <v>1383</v>
      </c>
      <c r="S307" s="67" t="s">
        <v>175</v>
      </c>
      <c r="T307" s="61" t="s">
        <v>1772</v>
      </c>
      <c r="U307" s="100">
        <v>0.4</v>
      </c>
      <c r="V307" s="63" t="s">
        <v>7</v>
      </c>
      <c r="W307" s="101" t="s">
        <v>177</v>
      </c>
      <c r="X307" s="67" t="s">
        <v>624</v>
      </c>
      <c r="Y307" s="67" t="s">
        <v>762</v>
      </c>
      <c r="Z307" s="67" t="s">
        <v>1638</v>
      </c>
      <c r="AA307" s="61" t="s">
        <v>181</v>
      </c>
      <c r="AB307" s="61"/>
      <c r="AC307" s="61" t="s">
        <v>182</v>
      </c>
      <c r="AD307" s="61"/>
      <c r="AE307" s="68" t="str">
        <f t="shared" si="26"/>
        <v>Talento Humano
Tecnológicos</v>
      </c>
      <c r="AF307" s="61"/>
      <c r="AG307" s="61" t="s">
        <v>183</v>
      </c>
      <c r="AH307" s="61" t="s">
        <v>183</v>
      </c>
      <c r="AI307" s="69">
        <v>0</v>
      </c>
      <c r="AJ307" s="70" t="s">
        <v>45</v>
      </c>
      <c r="AK307" s="61" t="s">
        <v>1781</v>
      </c>
      <c r="AL307" s="61" t="s">
        <v>1782</v>
      </c>
      <c r="AM307" s="69">
        <v>2</v>
      </c>
      <c r="AN307" s="70"/>
      <c r="AO307" s="61" t="s">
        <v>183</v>
      </c>
      <c r="AP307" s="61" t="s">
        <v>183</v>
      </c>
      <c r="AQ307" s="69">
        <v>0</v>
      </c>
      <c r="AR307" s="70"/>
      <c r="AS307" s="61" t="s">
        <v>183</v>
      </c>
      <c r="AT307" s="61" t="s">
        <v>183</v>
      </c>
      <c r="AU307" s="69">
        <v>0</v>
      </c>
      <c r="AV307" s="70"/>
      <c r="AW307" s="61" t="s">
        <v>183</v>
      </c>
      <c r="AX307" s="61" t="s">
        <v>183</v>
      </c>
      <c r="AY307" s="69">
        <v>0</v>
      </c>
      <c r="AZ307" s="70"/>
      <c r="BA307" s="61" t="s">
        <v>183</v>
      </c>
      <c r="BB307" s="61" t="s">
        <v>183</v>
      </c>
      <c r="BC307" s="69">
        <v>0</v>
      </c>
      <c r="BD307" s="61"/>
      <c r="BE307" s="61" t="s">
        <v>183</v>
      </c>
      <c r="BF307" s="61"/>
      <c r="BG307" s="61" t="s">
        <v>183</v>
      </c>
      <c r="BH307" s="61"/>
      <c r="BI307" s="61"/>
      <c r="BJ307" s="61"/>
      <c r="BK307" s="61"/>
      <c r="BL307" s="61"/>
      <c r="BM307" s="61"/>
      <c r="BN307" s="61"/>
      <c r="BO307" s="61"/>
      <c r="BP307" s="61"/>
      <c r="BQ307" s="61" t="s">
        <v>183</v>
      </c>
      <c r="BR307" s="61" t="s">
        <v>183</v>
      </c>
      <c r="BS307" s="61"/>
      <c r="BT307" s="61" t="s">
        <v>183</v>
      </c>
      <c r="BU307" s="61"/>
      <c r="BV307" s="61" t="s">
        <v>183</v>
      </c>
      <c r="BW307" s="61"/>
      <c r="BX307" s="61" t="s">
        <v>183</v>
      </c>
      <c r="BY307" s="61" t="s">
        <v>183</v>
      </c>
      <c r="BZ307" s="61"/>
      <c r="CA307" s="61" t="s">
        <v>183</v>
      </c>
      <c r="CB307" s="61"/>
      <c r="CC307" s="61" t="s">
        <v>183</v>
      </c>
      <c r="CD307" s="61"/>
      <c r="CE307" s="61" t="s">
        <v>183</v>
      </c>
      <c r="CF307" s="61" t="s">
        <v>133</v>
      </c>
      <c r="CG307" s="61"/>
      <c r="CH307" s="68" t="str">
        <f t="shared" si="27"/>
        <v>02_Plan Institucional de Archivos de la Entidad - PINAR
24_Operación del Sistema de Gestión Institucional - SGI</v>
      </c>
      <c r="CI307" s="61"/>
      <c r="CJ307" s="61"/>
      <c r="CK307" s="61"/>
      <c r="CL307" s="61"/>
      <c r="CM307" s="61" t="s">
        <v>188</v>
      </c>
      <c r="CN307" s="61"/>
      <c r="CO307" s="61"/>
      <c r="CP307" s="68" t="str">
        <f t="shared" si="28"/>
        <v>D05_Información y comunicación</v>
      </c>
      <c r="CQ307" s="61"/>
      <c r="CR307" s="61"/>
      <c r="CS307" s="61"/>
      <c r="CT307" s="61"/>
      <c r="CU307" s="61"/>
      <c r="CV307" s="61"/>
      <c r="CW307" s="61"/>
      <c r="CX307" s="61"/>
      <c r="CY307" s="61"/>
      <c r="CZ307" s="61"/>
      <c r="DA307" s="61"/>
      <c r="DB307" s="61"/>
      <c r="DC307" s="61"/>
      <c r="DD307" s="61"/>
      <c r="DE307" s="61"/>
      <c r="DF307" s="61" t="s">
        <v>572</v>
      </c>
      <c r="DG307" s="61"/>
      <c r="DH307" s="61"/>
      <c r="DI307" s="61"/>
      <c r="DJ307" s="68" t="str">
        <f t="shared" si="29"/>
        <v>D05_P16_Gestión documental</v>
      </c>
      <c r="DK307" s="61" t="s">
        <v>160</v>
      </c>
      <c r="DL307" s="61"/>
      <c r="DM307" s="61"/>
      <c r="DN307" s="61"/>
      <c r="DO307" s="61"/>
      <c r="DP307" s="61"/>
      <c r="DQ307" s="61"/>
      <c r="DR307" s="61"/>
      <c r="DS307" s="61"/>
      <c r="DT307" s="61"/>
      <c r="DU307" s="61"/>
      <c r="DV307" s="61"/>
      <c r="DW307" s="61"/>
      <c r="DX307" s="61"/>
      <c r="DY307" s="61"/>
      <c r="DZ307" s="61"/>
      <c r="EA307" s="61"/>
      <c r="EB307" s="61"/>
      <c r="EC307" s="61"/>
      <c r="ED307" s="61"/>
      <c r="EE307" s="61"/>
    </row>
    <row r="308" spans="2:135" s="2" customFormat="1" ht="84" customHeight="1" x14ac:dyDescent="0.3">
      <c r="B308" s="1"/>
      <c r="C308" s="61">
        <v>33933</v>
      </c>
      <c r="D308" s="61" t="s">
        <v>1783</v>
      </c>
      <c r="E308" s="3" t="s">
        <v>1784</v>
      </c>
      <c r="F308" s="61" t="s">
        <v>1785</v>
      </c>
      <c r="G308" s="62" t="str">
        <f t="shared" si="24"/>
        <v>URF2026_NOI_168_Digitalizar, organizar y cargar en el RID, la series documental de Proyectos Normativos</v>
      </c>
      <c r="H308" s="63" t="s">
        <v>1786</v>
      </c>
      <c r="I308" s="61" t="s">
        <v>1787</v>
      </c>
      <c r="J308" s="61" t="s">
        <v>1788</v>
      </c>
      <c r="K308" s="61" t="s">
        <v>1635</v>
      </c>
      <c r="L308" s="64" t="s">
        <v>1470</v>
      </c>
      <c r="M308" s="64" t="s">
        <v>1636</v>
      </c>
      <c r="N308" s="65">
        <v>46296</v>
      </c>
      <c r="O308" s="65">
        <v>46371.999305555553</v>
      </c>
      <c r="P308" s="66">
        <f t="shared" si="25"/>
        <v>75.999305555553292</v>
      </c>
      <c r="Q308" s="64" t="s">
        <v>1383</v>
      </c>
      <c r="R308" s="64" t="s">
        <v>1383</v>
      </c>
      <c r="S308" s="67" t="s">
        <v>175</v>
      </c>
      <c r="T308" s="61" t="s">
        <v>1789</v>
      </c>
      <c r="U308" s="100">
        <v>1</v>
      </c>
      <c r="V308" s="63" t="s">
        <v>7</v>
      </c>
      <c r="W308" s="101" t="s">
        <v>218</v>
      </c>
      <c r="X308" s="67" t="s">
        <v>624</v>
      </c>
      <c r="Y308" s="67" t="s">
        <v>762</v>
      </c>
      <c r="Z308" s="67" t="s">
        <v>1638</v>
      </c>
      <c r="AA308" s="61" t="s">
        <v>181</v>
      </c>
      <c r="AB308" s="61"/>
      <c r="AC308" s="61" t="s">
        <v>182</v>
      </c>
      <c r="AD308" s="61"/>
      <c r="AE308" s="68" t="str">
        <f t="shared" si="26"/>
        <v>Talento Humano
Tecnológicos</v>
      </c>
      <c r="AF308" s="61"/>
      <c r="AG308" s="61" t="s">
        <v>183</v>
      </c>
      <c r="AH308" s="61" t="s">
        <v>183</v>
      </c>
      <c r="AI308" s="69">
        <v>0</v>
      </c>
      <c r="AJ308" s="70"/>
      <c r="AK308" s="61" t="s">
        <v>183</v>
      </c>
      <c r="AL308" s="61" t="s">
        <v>183</v>
      </c>
      <c r="AM308" s="69">
        <v>0</v>
      </c>
      <c r="AN308" s="70"/>
      <c r="AO308" s="61" t="s">
        <v>183</v>
      </c>
      <c r="AP308" s="61" t="s">
        <v>183</v>
      </c>
      <c r="AQ308" s="69">
        <v>0</v>
      </c>
      <c r="AR308" s="70"/>
      <c r="AS308" s="61" t="s">
        <v>183</v>
      </c>
      <c r="AT308" s="61" t="s">
        <v>183</v>
      </c>
      <c r="AU308" s="69">
        <v>0</v>
      </c>
      <c r="AV308" s="70"/>
      <c r="AW308" s="61" t="s">
        <v>183</v>
      </c>
      <c r="AX308" s="61" t="s">
        <v>183</v>
      </c>
      <c r="AY308" s="69">
        <v>0</v>
      </c>
      <c r="AZ308" s="70"/>
      <c r="BA308" s="61" t="s">
        <v>183</v>
      </c>
      <c r="BB308" s="61" t="s">
        <v>183</v>
      </c>
      <c r="BC308" s="69">
        <v>0</v>
      </c>
      <c r="BD308" s="61"/>
      <c r="BE308" s="61" t="s">
        <v>183</v>
      </c>
      <c r="BF308" s="61"/>
      <c r="BG308" s="61" t="s">
        <v>183</v>
      </c>
      <c r="BH308" s="61"/>
      <c r="BI308" s="61"/>
      <c r="BJ308" s="61"/>
      <c r="BK308" s="61"/>
      <c r="BL308" s="61"/>
      <c r="BM308" s="61"/>
      <c r="BN308" s="61"/>
      <c r="BO308" s="61"/>
      <c r="BP308" s="61"/>
      <c r="BQ308" s="61" t="s">
        <v>183</v>
      </c>
      <c r="BR308" s="61" t="s">
        <v>183</v>
      </c>
      <c r="BS308" s="61"/>
      <c r="BT308" s="61" t="s">
        <v>183</v>
      </c>
      <c r="BU308" s="61"/>
      <c r="BV308" s="61" t="s">
        <v>183</v>
      </c>
      <c r="BW308" s="61"/>
      <c r="BX308" s="61" t="s">
        <v>183</v>
      </c>
      <c r="BY308" s="61" t="s">
        <v>183</v>
      </c>
      <c r="BZ308" s="61"/>
      <c r="CA308" s="61" t="s">
        <v>183</v>
      </c>
      <c r="CB308" s="61"/>
      <c r="CC308" s="61" t="s">
        <v>183</v>
      </c>
      <c r="CD308" s="61"/>
      <c r="CE308" s="61" t="s">
        <v>183</v>
      </c>
      <c r="CF308" s="61" t="s">
        <v>133</v>
      </c>
      <c r="CG308" s="61"/>
      <c r="CH308" s="68" t="str">
        <f t="shared" si="27"/>
        <v>24_Operación del Sistema de Gestión Institucional - SGI</v>
      </c>
      <c r="CI308" s="61"/>
      <c r="CJ308" s="61"/>
      <c r="CK308" s="61"/>
      <c r="CL308" s="61"/>
      <c r="CM308" s="61" t="s">
        <v>188</v>
      </c>
      <c r="CN308" s="61"/>
      <c r="CO308" s="61"/>
      <c r="CP308" s="68" t="str">
        <f t="shared" si="28"/>
        <v>D05_Información y comunicación</v>
      </c>
      <c r="CQ308" s="61"/>
      <c r="CR308" s="61"/>
      <c r="CS308" s="61"/>
      <c r="CT308" s="61"/>
      <c r="CU308" s="61"/>
      <c r="CV308" s="61"/>
      <c r="CW308" s="61"/>
      <c r="CX308" s="61"/>
      <c r="CY308" s="61"/>
      <c r="CZ308" s="61"/>
      <c r="DA308" s="61"/>
      <c r="DB308" s="61"/>
      <c r="DC308" s="61"/>
      <c r="DD308" s="61"/>
      <c r="DE308" s="61"/>
      <c r="DF308" s="61" t="s">
        <v>572</v>
      </c>
      <c r="DG308" s="61"/>
      <c r="DH308" s="61"/>
      <c r="DI308" s="61"/>
      <c r="DJ308" s="68" t="str">
        <f t="shared" si="29"/>
        <v>D05_P16_Gestión documental</v>
      </c>
      <c r="DK308" s="61" t="s">
        <v>160</v>
      </c>
      <c r="DL308" s="61"/>
      <c r="DM308" s="61"/>
      <c r="DN308" s="61"/>
      <c r="DO308" s="61"/>
      <c r="DP308" s="61"/>
      <c r="DQ308" s="61"/>
      <c r="DR308" s="61"/>
      <c r="DS308" s="61"/>
      <c r="DT308" s="61"/>
      <c r="DU308" s="61"/>
      <c r="DV308" s="61"/>
      <c r="DW308" s="61"/>
      <c r="DX308" s="61"/>
      <c r="DY308" s="61"/>
      <c r="DZ308" s="61"/>
      <c r="EA308" s="61"/>
      <c r="EB308" s="61"/>
      <c r="EC308" s="61"/>
      <c r="ED308" s="61"/>
      <c r="EE308" s="61"/>
    </row>
    <row r="309" spans="2:135" s="2" customFormat="1" ht="84" customHeight="1" x14ac:dyDescent="0.3">
      <c r="B309" s="1"/>
      <c r="C309" s="61">
        <v>33971</v>
      </c>
      <c r="D309" s="61" t="s">
        <v>1790</v>
      </c>
      <c r="E309" s="3" t="s">
        <v>1791</v>
      </c>
      <c r="F309" s="61" t="s">
        <v>1792</v>
      </c>
      <c r="G309" s="62" t="str">
        <f t="shared" si="24"/>
        <v xml:space="preserve">URF2026_NOI_169_Asegurar el acceso al repositorio de información digital, de los servidores de la Unidad acorde con el proceso al que corresponden. </v>
      </c>
      <c r="H309" s="63" t="s">
        <v>1793</v>
      </c>
      <c r="I309" s="61" t="s">
        <v>1794</v>
      </c>
      <c r="J309" s="61" t="s">
        <v>1795</v>
      </c>
      <c r="K309" s="61" t="s">
        <v>1635</v>
      </c>
      <c r="L309" s="64" t="s">
        <v>1470</v>
      </c>
      <c r="M309" s="64" t="s">
        <v>1636</v>
      </c>
      <c r="N309" s="65">
        <v>46296</v>
      </c>
      <c r="O309" s="65">
        <v>46371.999305555553</v>
      </c>
      <c r="P309" s="66">
        <f t="shared" si="25"/>
        <v>75.999305555553292</v>
      </c>
      <c r="Q309" s="64" t="s">
        <v>1383</v>
      </c>
      <c r="R309" s="64" t="s">
        <v>1383</v>
      </c>
      <c r="S309" s="67" t="s">
        <v>175</v>
      </c>
      <c r="T309" s="61" t="s">
        <v>1796</v>
      </c>
      <c r="U309" s="100">
        <v>1</v>
      </c>
      <c r="V309" s="63" t="s">
        <v>7</v>
      </c>
      <c r="W309" s="101" t="s">
        <v>218</v>
      </c>
      <c r="X309" s="67" t="s">
        <v>624</v>
      </c>
      <c r="Y309" s="67" t="s">
        <v>762</v>
      </c>
      <c r="Z309" s="67" t="s">
        <v>1638</v>
      </c>
      <c r="AA309" s="61" t="s">
        <v>181</v>
      </c>
      <c r="AB309" s="61"/>
      <c r="AC309" s="61" t="s">
        <v>182</v>
      </c>
      <c r="AD309" s="61"/>
      <c r="AE309" s="68" t="str">
        <f t="shared" si="26"/>
        <v>Talento Humano
Tecnológicos</v>
      </c>
      <c r="AF309" s="61"/>
      <c r="AG309" s="61" t="s">
        <v>183</v>
      </c>
      <c r="AH309" s="61" t="s">
        <v>183</v>
      </c>
      <c r="AI309" s="69">
        <v>0</v>
      </c>
      <c r="AJ309" s="70" t="s">
        <v>45</v>
      </c>
      <c r="AK309" s="61" t="s">
        <v>1797</v>
      </c>
      <c r="AL309" s="61" t="s">
        <v>1798</v>
      </c>
      <c r="AM309" s="69">
        <v>1</v>
      </c>
      <c r="AN309" s="70"/>
      <c r="AO309" s="61" t="s">
        <v>183</v>
      </c>
      <c r="AP309" s="61" t="s">
        <v>183</v>
      </c>
      <c r="AQ309" s="69">
        <v>0</v>
      </c>
      <c r="AR309" s="70"/>
      <c r="AS309" s="61" t="s">
        <v>183</v>
      </c>
      <c r="AT309" s="61" t="s">
        <v>183</v>
      </c>
      <c r="AU309" s="69">
        <v>0</v>
      </c>
      <c r="AV309" s="70"/>
      <c r="AW309" s="61" t="s">
        <v>183</v>
      </c>
      <c r="AX309" s="61" t="s">
        <v>183</v>
      </c>
      <c r="AY309" s="69">
        <v>0</v>
      </c>
      <c r="AZ309" s="70"/>
      <c r="BA309" s="61" t="s">
        <v>183</v>
      </c>
      <c r="BB309" s="61" t="s">
        <v>183</v>
      </c>
      <c r="BC309" s="69">
        <v>0</v>
      </c>
      <c r="BD309" s="61"/>
      <c r="BE309" s="61" t="s">
        <v>183</v>
      </c>
      <c r="BF309" s="61"/>
      <c r="BG309" s="61" t="s">
        <v>183</v>
      </c>
      <c r="BH309" s="61"/>
      <c r="BI309" s="61"/>
      <c r="BJ309" s="61"/>
      <c r="BK309" s="61"/>
      <c r="BL309" s="61"/>
      <c r="BM309" s="61"/>
      <c r="BN309" s="61"/>
      <c r="BO309" s="61"/>
      <c r="BP309" s="61"/>
      <c r="BQ309" s="61" t="s">
        <v>183</v>
      </c>
      <c r="BR309" s="61" t="s">
        <v>183</v>
      </c>
      <c r="BS309" s="61"/>
      <c r="BT309" s="61" t="s">
        <v>183</v>
      </c>
      <c r="BU309" s="61"/>
      <c r="BV309" s="61" t="s">
        <v>183</v>
      </c>
      <c r="BW309" s="61"/>
      <c r="BX309" s="61" t="s">
        <v>183</v>
      </c>
      <c r="BY309" s="61" t="s">
        <v>183</v>
      </c>
      <c r="BZ309" s="61"/>
      <c r="CA309" s="61" t="s">
        <v>183</v>
      </c>
      <c r="CB309" s="61"/>
      <c r="CC309" s="61" t="s">
        <v>183</v>
      </c>
      <c r="CD309" s="61"/>
      <c r="CE309" s="61" t="s">
        <v>183</v>
      </c>
      <c r="CF309" s="61" t="s">
        <v>133</v>
      </c>
      <c r="CG309" s="61"/>
      <c r="CH309" s="68" t="str">
        <f t="shared" si="27"/>
        <v>02_Plan Institucional de Archivos de la Entidad - PINAR
24_Operación del Sistema de Gestión Institucional - SGI</v>
      </c>
      <c r="CI309" s="61"/>
      <c r="CJ309" s="61"/>
      <c r="CK309" s="61"/>
      <c r="CL309" s="61"/>
      <c r="CM309" s="61" t="s">
        <v>188</v>
      </c>
      <c r="CN309" s="61"/>
      <c r="CO309" s="61"/>
      <c r="CP309" s="68" t="str">
        <f t="shared" si="28"/>
        <v>D05_Información y comunicación</v>
      </c>
      <c r="CQ309" s="61"/>
      <c r="CR309" s="61"/>
      <c r="CS309" s="61"/>
      <c r="CT309" s="61"/>
      <c r="CU309" s="61"/>
      <c r="CV309" s="61"/>
      <c r="CW309" s="61"/>
      <c r="CX309" s="61"/>
      <c r="CY309" s="61"/>
      <c r="CZ309" s="61"/>
      <c r="DA309" s="61"/>
      <c r="DB309" s="61"/>
      <c r="DC309" s="61"/>
      <c r="DD309" s="61"/>
      <c r="DE309" s="61"/>
      <c r="DF309" s="61" t="s">
        <v>572</v>
      </c>
      <c r="DG309" s="61"/>
      <c r="DH309" s="61"/>
      <c r="DI309" s="61"/>
      <c r="DJ309" s="68" t="str">
        <f t="shared" si="29"/>
        <v>D05_P16_Gestión documental</v>
      </c>
      <c r="DK309" s="61" t="s">
        <v>160</v>
      </c>
      <c r="DL309" s="61"/>
      <c r="DM309" s="61"/>
      <c r="DN309" s="61"/>
      <c r="DO309" s="61"/>
      <c r="DP309" s="61"/>
      <c r="DQ309" s="61"/>
      <c r="DR309" s="61"/>
      <c r="DS309" s="61"/>
      <c r="DT309" s="61"/>
      <c r="DU309" s="61"/>
      <c r="DV309" s="61"/>
      <c r="DW309" s="61"/>
      <c r="DX309" s="61"/>
      <c r="DY309" s="61"/>
      <c r="DZ309" s="61"/>
      <c r="EA309" s="61"/>
      <c r="EB309" s="61"/>
      <c r="EC309" s="61"/>
      <c r="ED309" s="61"/>
      <c r="EE309" s="61"/>
    </row>
    <row r="310" spans="2:135" s="2" customFormat="1" ht="84" customHeight="1" x14ac:dyDescent="0.3">
      <c r="B310" s="1"/>
      <c r="C310" s="61">
        <v>33973</v>
      </c>
      <c r="D310" s="61" t="s">
        <v>1799</v>
      </c>
      <c r="E310" s="3" t="s">
        <v>1800</v>
      </c>
      <c r="F310" s="61" t="s">
        <v>1801</v>
      </c>
      <c r="G310" s="62" t="str">
        <f t="shared" si="24"/>
        <v>URF2026_NEP_170_01_Reportar el avance en el cargue de documentos en el RID y presentar los resultados en las revisiones de procesos_C1</v>
      </c>
      <c r="H310" s="63" t="s">
        <v>1802</v>
      </c>
      <c r="I310" s="61" t="s">
        <v>1803</v>
      </c>
      <c r="J310" s="61" t="s">
        <v>1804</v>
      </c>
      <c r="K310" s="61" t="s">
        <v>1635</v>
      </c>
      <c r="L310" s="64" t="s">
        <v>1470</v>
      </c>
      <c r="M310" s="64" t="s">
        <v>1636</v>
      </c>
      <c r="N310" s="65">
        <v>46143</v>
      </c>
      <c r="O310" s="65">
        <v>46173.999305555553</v>
      </c>
      <c r="P310" s="66">
        <f t="shared" si="25"/>
        <v>30.999305555553292</v>
      </c>
      <c r="Q310" s="64" t="s">
        <v>1383</v>
      </c>
      <c r="R310" s="64" t="s">
        <v>1383</v>
      </c>
      <c r="S310" s="67" t="s">
        <v>175</v>
      </c>
      <c r="T310" s="61" t="s">
        <v>1805</v>
      </c>
      <c r="U310" s="100">
        <v>0.4</v>
      </c>
      <c r="V310" s="63" t="s">
        <v>6</v>
      </c>
      <c r="W310" s="101" t="s">
        <v>177</v>
      </c>
      <c r="X310" s="67" t="s">
        <v>624</v>
      </c>
      <c r="Y310" s="67" t="s">
        <v>762</v>
      </c>
      <c r="Z310" s="67" t="s">
        <v>1638</v>
      </c>
      <c r="AA310" s="61" t="s">
        <v>181</v>
      </c>
      <c r="AB310" s="61"/>
      <c r="AC310" s="61" t="s">
        <v>182</v>
      </c>
      <c r="AD310" s="61"/>
      <c r="AE310" s="68" t="str">
        <f t="shared" si="26"/>
        <v>Talento Humano
Tecnológicos</v>
      </c>
      <c r="AF310" s="61"/>
      <c r="AG310" s="61" t="s">
        <v>183</v>
      </c>
      <c r="AH310" s="61" t="s">
        <v>183</v>
      </c>
      <c r="AI310" s="69">
        <v>0</v>
      </c>
      <c r="AJ310" s="70" t="s">
        <v>45</v>
      </c>
      <c r="AK310" s="61" t="s">
        <v>1797</v>
      </c>
      <c r="AL310" s="61" t="s">
        <v>1806</v>
      </c>
      <c r="AM310" s="69">
        <v>1</v>
      </c>
      <c r="AN310" s="70"/>
      <c r="AO310" s="61" t="s">
        <v>183</v>
      </c>
      <c r="AP310" s="61" t="s">
        <v>183</v>
      </c>
      <c r="AQ310" s="69">
        <v>0</v>
      </c>
      <c r="AR310" s="70"/>
      <c r="AS310" s="61" t="s">
        <v>183</v>
      </c>
      <c r="AT310" s="61" t="s">
        <v>183</v>
      </c>
      <c r="AU310" s="69">
        <v>0</v>
      </c>
      <c r="AV310" s="70"/>
      <c r="AW310" s="61" t="s">
        <v>183</v>
      </c>
      <c r="AX310" s="61" t="s">
        <v>183</v>
      </c>
      <c r="AY310" s="69">
        <v>0</v>
      </c>
      <c r="AZ310" s="70"/>
      <c r="BA310" s="61" t="s">
        <v>183</v>
      </c>
      <c r="BB310" s="61" t="s">
        <v>183</v>
      </c>
      <c r="BC310" s="69">
        <v>0</v>
      </c>
      <c r="BD310" s="61"/>
      <c r="BE310" s="61" t="s">
        <v>183</v>
      </c>
      <c r="BF310" s="61"/>
      <c r="BG310" s="61" t="s">
        <v>183</v>
      </c>
      <c r="BH310" s="61"/>
      <c r="BI310" s="61"/>
      <c r="BJ310" s="61"/>
      <c r="BK310" s="61"/>
      <c r="BL310" s="61"/>
      <c r="BM310" s="61"/>
      <c r="BN310" s="61"/>
      <c r="BO310" s="61"/>
      <c r="BP310" s="61"/>
      <c r="BQ310" s="61" t="s">
        <v>183</v>
      </c>
      <c r="BR310" s="61" t="s">
        <v>183</v>
      </c>
      <c r="BS310" s="61"/>
      <c r="BT310" s="61" t="s">
        <v>183</v>
      </c>
      <c r="BU310" s="61"/>
      <c r="BV310" s="61" t="s">
        <v>183</v>
      </c>
      <c r="BW310" s="61"/>
      <c r="BX310" s="61" t="s">
        <v>183</v>
      </c>
      <c r="BY310" s="61" t="s">
        <v>183</v>
      </c>
      <c r="BZ310" s="61"/>
      <c r="CA310" s="61" t="s">
        <v>183</v>
      </c>
      <c r="CB310" s="61"/>
      <c r="CC310" s="61" t="s">
        <v>183</v>
      </c>
      <c r="CD310" s="61"/>
      <c r="CE310" s="61" t="s">
        <v>183</v>
      </c>
      <c r="CF310" s="61" t="s">
        <v>133</v>
      </c>
      <c r="CG310" s="61"/>
      <c r="CH310" s="68" t="str">
        <f t="shared" si="27"/>
        <v>02_Plan Institucional de Archivos de la Entidad - PINAR
24_Operación del Sistema de Gestión Institucional - SGI</v>
      </c>
      <c r="CI310" s="61"/>
      <c r="CJ310" s="61"/>
      <c r="CK310" s="61"/>
      <c r="CL310" s="61"/>
      <c r="CM310" s="61" t="s">
        <v>188</v>
      </c>
      <c r="CN310" s="61"/>
      <c r="CO310" s="61"/>
      <c r="CP310" s="68" t="str">
        <f t="shared" si="28"/>
        <v>D05_Información y comunicación</v>
      </c>
      <c r="CQ310" s="61"/>
      <c r="CR310" s="61"/>
      <c r="CS310" s="61"/>
      <c r="CT310" s="61"/>
      <c r="CU310" s="61"/>
      <c r="CV310" s="61"/>
      <c r="CW310" s="61"/>
      <c r="CX310" s="61"/>
      <c r="CY310" s="61"/>
      <c r="CZ310" s="61"/>
      <c r="DA310" s="61"/>
      <c r="DB310" s="61"/>
      <c r="DC310" s="61"/>
      <c r="DD310" s="61"/>
      <c r="DE310" s="61"/>
      <c r="DF310" s="61" t="s">
        <v>572</v>
      </c>
      <c r="DG310" s="61"/>
      <c r="DH310" s="61"/>
      <c r="DI310" s="61"/>
      <c r="DJ310" s="68" t="str">
        <f t="shared" si="29"/>
        <v>D05_P16_Gestión documental</v>
      </c>
      <c r="DK310" s="61" t="s">
        <v>160</v>
      </c>
      <c r="DL310" s="61"/>
      <c r="DM310" s="61"/>
      <c r="DN310" s="61"/>
      <c r="DO310" s="61"/>
      <c r="DP310" s="61"/>
      <c r="DQ310" s="61"/>
      <c r="DR310" s="61"/>
      <c r="DS310" s="61"/>
      <c r="DT310" s="61"/>
      <c r="DU310" s="61"/>
      <c r="DV310" s="61"/>
      <c r="DW310" s="61"/>
      <c r="DX310" s="61"/>
      <c r="DY310" s="61"/>
      <c r="DZ310" s="61"/>
      <c r="EA310" s="61"/>
      <c r="EB310" s="61"/>
      <c r="EC310" s="61"/>
      <c r="ED310" s="61"/>
      <c r="EE310" s="61"/>
    </row>
    <row r="311" spans="2:135" s="2" customFormat="1" ht="84" customHeight="1" x14ac:dyDescent="0.3">
      <c r="B311" s="1"/>
      <c r="C311" s="61">
        <v>33983</v>
      </c>
      <c r="D311" s="61" t="s">
        <v>1807</v>
      </c>
      <c r="E311" s="3" t="s">
        <v>1808</v>
      </c>
      <c r="F311" s="61" t="s">
        <v>1809</v>
      </c>
      <c r="G311" s="62" t="str">
        <f t="shared" si="24"/>
        <v>URF2026_NEI_171_Elaborar plan de análisis de procesos y procedimientos de la producción documental</v>
      </c>
      <c r="H311" s="63" t="s">
        <v>1810</v>
      </c>
      <c r="I311" s="61" t="s">
        <v>1811</v>
      </c>
      <c r="J311" s="61" t="s">
        <v>1812</v>
      </c>
      <c r="K311" s="61" t="s">
        <v>1635</v>
      </c>
      <c r="L311" s="64" t="s">
        <v>1636</v>
      </c>
      <c r="M311" s="64" t="s">
        <v>1470</v>
      </c>
      <c r="N311" s="65">
        <v>46296</v>
      </c>
      <c r="O311" s="65">
        <v>46371.999305555553</v>
      </c>
      <c r="P311" s="66">
        <f t="shared" si="25"/>
        <v>75.999305555553292</v>
      </c>
      <c r="Q311" s="64" t="s">
        <v>1383</v>
      </c>
      <c r="R311" s="64" t="s">
        <v>1383</v>
      </c>
      <c r="S311" s="67" t="s">
        <v>175</v>
      </c>
      <c r="T311" s="61" t="s">
        <v>1813</v>
      </c>
      <c r="U311" s="100">
        <v>1</v>
      </c>
      <c r="V311" s="63" t="s">
        <v>6</v>
      </c>
      <c r="W311" s="101" t="s">
        <v>218</v>
      </c>
      <c r="X311" s="67" t="s">
        <v>624</v>
      </c>
      <c r="Y311" s="67" t="s">
        <v>762</v>
      </c>
      <c r="Z311" s="67" t="s">
        <v>1638</v>
      </c>
      <c r="AA311" s="61" t="s">
        <v>181</v>
      </c>
      <c r="AB311" s="61"/>
      <c r="AC311" s="61" t="s">
        <v>182</v>
      </c>
      <c r="AD311" s="61"/>
      <c r="AE311" s="68" t="str">
        <f t="shared" si="26"/>
        <v>Talento Humano
Tecnológicos</v>
      </c>
      <c r="AF311" s="61"/>
      <c r="AG311" s="61" t="s">
        <v>183</v>
      </c>
      <c r="AH311" s="61" t="s">
        <v>183</v>
      </c>
      <c r="AI311" s="69">
        <v>0</v>
      </c>
      <c r="AJ311" s="70" t="s">
        <v>45</v>
      </c>
      <c r="AK311" s="61" t="s">
        <v>1814</v>
      </c>
      <c r="AL311" s="61" t="s">
        <v>1815</v>
      </c>
      <c r="AM311" s="69">
        <v>0.5</v>
      </c>
      <c r="AN311" s="70"/>
      <c r="AO311" s="61" t="s">
        <v>183</v>
      </c>
      <c r="AP311" s="61" t="s">
        <v>183</v>
      </c>
      <c r="AQ311" s="69">
        <v>0</v>
      </c>
      <c r="AR311" s="70"/>
      <c r="AS311" s="61" t="s">
        <v>183</v>
      </c>
      <c r="AT311" s="61" t="s">
        <v>183</v>
      </c>
      <c r="AU311" s="69">
        <v>0</v>
      </c>
      <c r="AV311" s="70"/>
      <c r="AW311" s="61" t="s">
        <v>183</v>
      </c>
      <c r="AX311" s="61" t="s">
        <v>183</v>
      </c>
      <c r="AY311" s="69">
        <v>0</v>
      </c>
      <c r="AZ311" s="70"/>
      <c r="BA311" s="61" t="s">
        <v>183</v>
      </c>
      <c r="BB311" s="61" t="s">
        <v>183</v>
      </c>
      <c r="BC311" s="69">
        <v>0</v>
      </c>
      <c r="BD311" s="61"/>
      <c r="BE311" s="61" t="s">
        <v>183</v>
      </c>
      <c r="BF311" s="61"/>
      <c r="BG311" s="61" t="s">
        <v>183</v>
      </c>
      <c r="BH311" s="61"/>
      <c r="BI311" s="61"/>
      <c r="BJ311" s="61"/>
      <c r="BK311" s="61"/>
      <c r="BL311" s="61"/>
      <c r="BM311" s="61"/>
      <c r="BN311" s="61"/>
      <c r="BO311" s="61"/>
      <c r="BP311" s="61"/>
      <c r="BQ311" s="61" t="s">
        <v>183</v>
      </c>
      <c r="BR311" s="61" t="s">
        <v>183</v>
      </c>
      <c r="BS311" s="61"/>
      <c r="BT311" s="61" t="s">
        <v>183</v>
      </c>
      <c r="BU311" s="61"/>
      <c r="BV311" s="61" t="s">
        <v>183</v>
      </c>
      <c r="BW311" s="61"/>
      <c r="BX311" s="61" t="s">
        <v>183</v>
      </c>
      <c r="BY311" s="61" t="s">
        <v>183</v>
      </c>
      <c r="BZ311" s="61"/>
      <c r="CA311" s="61" t="s">
        <v>183</v>
      </c>
      <c r="CB311" s="61"/>
      <c r="CC311" s="61" t="s">
        <v>183</v>
      </c>
      <c r="CD311" s="61"/>
      <c r="CE311" s="61" t="s">
        <v>183</v>
      </c>
      <c r="CF311" s="61" t="s">
        <v>133</v>
      </c>
      <c r="CG311" s="61"/>
      <c r="CH311" s="68" t="str">
        <f t="shared" si="27"/>
        <v>02_Plan Institucional de Archivos de la Entidad - PINAR
24_Operación del Sistema de Gestión Institucional - SGI</v>
      </c>
      <c r="CI311" s="61"/>
      <c r="CJ311" s="61"/>
      <c r="CK311" s="61"/>
      <c r="CL311" s="61"/>
      <c r="CM311" s="61" t="s">
        <v>188</v>
      </c>
      <c r="CN311" s="61"/>
      <c r="CO311" s="61"/>
      <c r="CP311" s="68" t="str">
        <f t="shared" si="28"/>
        <v>D05_Información y comunicación</v>
      </c>
      <c r="CQ311" s="61"/>
      <c r="CR311" s="61"/>
      <c r="CS311" s="61"/>
      <c r="CT311" s="61"/>
      <c r="CU311" s="61"/>
      <c r="CV311" s="61"/>
      <c r="CW311" s="61"/>
      <c r="CX311" s="61"/>
      <c r="CY311" s="61"/>
      <c r="CZ311" s="61"/>
      <c r="DA311" s="61"/>
      <c r="DB311" s="61"/>
      <c r="DC311" s="61"/>
      <c r="DD311" s="61"/>
      <c r="DE311" s="61"/>
      <c r="DF311" s="61" t="s">
        <v>572</v>
      </c>
      <c r="DG311" s="61"/>
      <c r="DH311" s="61"/>
      <c r="DI311" s="61"/>
      <c r="DJ311" s="68" t="str">
        <f t="shared" si="29"/>
        <v>D05_P16_Gestión documental</v>
      </c>
      <c r="DK311" s="61" t="s">
        <v>160</v>
      </c>
      <c r="DL311" s="61"/>
      <c r="DM311" s="61"/>
      <c r="DN311" s="61"/>
      <c r="DO311" s="61"/>
      <c r="DP311" s="61"/>
      <c r="DQ311" s="61"/>
      <c r="DR311" s="61"/>
      <c r="DS311" s="61"/>
      <c r="DT311" s="61"/>
      <c r="DU311" s="61"/>
      <c r="DV311" s="61"/>
      <c r="DW311" s="61"/>
      <c r="DX311" s="61"/>
      <c r="DY311" s="61"/>
      <c r="DZ311" s="61"/>
      <c r="EA311" s="61"/>
      <c r="EB311" s="61"/>
      <c r="EC311" s="61"/>
      <c r="ED311" s="61"/>
      <c r="EE311" s="61"/>
    </row>
    <row r="312" spans="2:135" s="2" customFormat="1" ht="84" customHeight="1" x14ac:dyDescent="0.3">
      <c r="B312" s="1"/>
      <c r="C312" s="61">
        <v>33965</v>
      </c>
      <c r="D312" s="61" t="s">
        <v>1816</v>
      </c>
      <c r="E312" s="3" t="s">
        <v>1817</v>
      </c>
      <c r="F312" s="61" t="s">
        <v>1818</v>
      </c>
      <c r="G312" s="62" t="str">
        <f t="shared" si="24"/>
        <v>URF2026_NEI_172_Identificar, evaluar y gestionar los riesgos de seguridad de la información</v>
      </c>
      <c r="H312" s="63" t="s">
        <v>1819</v>
      </c>
      <c r="I312" s="61" t="s">
        <v>1820</v>
      </c>
      <c r="J312" s="61" t="s">
        <v>1821</v>
      </c>
      <c r="K312" s="61" t="s">
        <v>1635</v>
      </c>
      <c r="L312" s="64" t="s">
        <v>1822</v>
      </c>
      <c r="M312" s="64" t="s">
        <v>1383</v>
      </c>
      <c r="N312" s="65">
        <v>46204</v>
      </c>
      <c r="O312" s="65">
        <v>46295.999305555553</v>
      </c>
      <c r="P312" s="66">
        <f t="shared" si="25"/>
        <v>91.999305555553292</v>
      </c>
      <c r="Q312" s="64" t="s">
        <v>1383</v>
      </c>
      <c r="R312" s="64" t="s">
        <v>1383</v>
      </c>
      <c r="S312" s="67" t="s">
        <v>175</v>
      </c>
      <c r="T312" s="61" t="s">
        <v>1823</v>
      </c>
      <c r="U312" s="100">
        <v>1</v>
      </c>
      <c r="V312" s="63" t="s">
        <v>6</v>
      </c>
      <c r="W312" s="101" t="s">
        <v>218</v>
      </c>
      <c r="X312" s="67" t="s">
        <v>624</v>
      </c>
      <c r="Y312" s="67" t="s">
        <v>762</v>
      </c>
      <c r="Z312" s="67" t="s">
        <v>1638</v>
      </c>
      <c r="AA312" s="61" t="s">
        <v>181</v>
      </c>
      <c r="AB312" s="61"/>
      <c r="AC312" s="61" t="s">
        <v>182</v>
      </c>
      <c r="AD312" s="61"/>
      <c r="AE312" s="68" t="str">
        <f t="shared" si="26"/>
        <v>Talento Humano
Tecnológicos</v>
      </c>
      <c r="AF312" s="61"/>
      <c r="AG312" s="61" t="s">
        <v>183</v>
      </c>
      <c r="AH312" s="61" t="s">
        <v>183</v>
      </c>
      <c r="AI312" s="69">
        <v>0</v>
      </c>
      <c r="AJ312" s="70"/>
      <c r="AK312" s="61" t="s">
        <v>183</v>
      </c>
      <c r="AL312" s="61" t="s">
        <v>183</v>
      </c>
      <c r="AM312" s="69">
        <v>0</v>
      </c>
      <c r="AN312" s="70" t="s">
        <v>46</v>
      </c>
      <c r="AO312" s="61" t="s">
        <v>1824</v>
      </c>
      <c r="AP312" s="61" t="s">
        <v>1825</v>
      </c>
      <c r="AQ312" s="69">
        <v>2.5</v>
      </c>
      <c r="AR312" s="70"/>
      <c r="AS312" s="61" t="s">
        <v>183</v>
      </c>
      <c r="AT312" s="61" t="s">
        <v>183</v>
      </c>
      <c r="AU312" s="69">
        <v>0</v>
      </c>
      <c r="AV312" s="70"/>
      <c r="AW312" s="61" t="s">
        <v>183</v>
      </c>
      <c r="AX312" s="61" t="s">
        <v>183</v>
      </c>
      <c r="AY312" s="69">
        <v>0</v>
      </c>
      <c r="AZ312" s="70"/>
      <c r="BA312" s="61" t="s">
        <v>183</v>
      </c>
      <c r="BB312" s="61" t="s">
        <v>183</v>
      </c>
      <c r="BC312" s="69">
        <v>0</v>
      </c>
      <c r="BD312" s="61"/>
      <c r="BE312" s="61" t="s">
        <v>183</v>
      </c>
      <c r="BF312" s="61" t="s">
        <v>51</v>
      </c>
      <c r="BG312" s="61" t="s">
        <v>1826</v>
      </c>
      <c r="BH312" s="61"/>
      <c r="BI312" s="61"/>
      <c r="BJ312" s="61"/>
      <c r="BK312" s="61"/>
      <c r="BL312" s="61"/>
      <c r="BM312" s="61"/>
      <c r="BN312" s="61"/>
      <c r="BO312" s="61"/>
      <c r="BP312" s="61"/>
      <c r="BQ312" s="61" t="s">
        <v>183</v>
      </c>
      <c r="BR312" s="61" t="s">
        <v>183</v>
      </c>
      <c r="BS312" s="61"/>
      <c r="BT312" s="61" t="s">
        <v>183</v>
      </c>
      <c r="BU312" s="61"/>
      <c r="BV312" s="61" t="s">
        <v>183</v>
      </c>
      <c r="BW312" s="61"/>
      <c r="BX312" s="61" t="s">
        <v>183</v>
      </c>
      <c r="BY312" s="61" t="s">
        <v>183</v>
      </c>
      <c r="BZ312" s="61"/>
      <c r="CA312" s="61" t="s">
        <v>183</v>
      </c>
      <c r="CB312" s="61"/>
      <c r="CC312" s="61" t="s">
        <v>183</v>
      </c>
      <c r="CD312" s="61"/>
      <c r="CE312" s="61" t="s">
        <v>183</v>
      </c>
      <c r="CF312" s="61" t="s">
        <v>133</v>
      </c>
      <c r="CG312" s="61"/>
      <c r="CH312" s="68" t="str">
        <f t="shared" si="27"/>
        <v>03_Plan de Seguridad y Privacidad de la Información - PPSI
08_Plan de Tratamiento de Riesgos de Seguridad y Privacidad de la Información - PTRSPI
24_Operación del Sistema de Gestión Institucional - SGI</v>
      </c>
      <c r="CI312" s="61"/>
      <c r="CJ312" s="61"/>
      <c r="CK312" s="61" t="s">
        <v>187</v>
      </c>
      <c r="CL312" s="61"/>
      <c r="CM312" s="61"/>
      <c r="CN312" s="61"/>
      <c r="CO312" s="61"/>
      <c r="CP312" s="68" t="str">
        <f t="shared" si="28"/>
        <v>D03_Gestión con valores para resultados</v>
      </c>
      <c r="CQ312" s="61"/>
      <c r="CR312" s="61"/>
      <c r="CS312" s="61"/>
      <c r="CT312" s="61"/>
      <c r="CU312" s="61"/>
      <c r="CV312" s="61"/>
      <c r="CW312" s="61"/>
      <c r="CX312" s="61" t="s">
        <v>1827</v>
      </c>
      <c r="CY312" s="61"/>
      <c r="CZ312" s="61"/>
      <c r="DA312" s="61"/>
      <c r="DB312" s="61"/>
      <c r="DC312" s="61"/>
      <c r="DD312" s="61"/>
      <c r="DE312" s="61"/>
      <c r="DF312" s="61"/>
      <c r="DG312" s="61"/>
      <c r="DH312" s="61"/>
      <c r="DI312" s="61"/>
      <c r="DJ312" s="68" t="str">
        <f t="shared" si="29"/>
        <v>D03_P08_Seguridad Digital</v>
      </c>
      <c r="DK312" s="61" t="s">
        <v>160</v>
      </c>
      <c r="DL312" s="61"/>
      <c r="DM312" s="61"/>
      <c r="DN312" s="61"/>
      <c r="DO312" s="61"/>
      <c r="DP312" s="61"/>
      <c r="DQ312" s="61"/>
      <c r="DR312" s="61"/>
      <c r="DS312" s="61"/>
      <c r="DT312" s="61"/>
      <c r="DU312" s="61"/>
      <c r="DV312" s="61"/>
      <c r="DW312" s="61"/>
      <c r="DX312" s="61"/>
      <c r="DY312" s="61"/>
      <c r="DZ312" s="61"/>
      <c r="EA312" s="61"/>
      <c r="EB312" s="61"/>
      <c r="EC312" s="61"/>
      <c r="ED312" s="61"/>
      <c r="EE312" s="61"/>
    </row>
    <row r="313" spans="2:135" s="2" customFormat="1" ht="84" customHeight="1" x14ac:dyDescent="0.3">
      <c r="B313" s="1"/>
      <c r="C313" s="61">
        <v>33935</v>
      </c>
      <c r="D313" s="61" t="s">
        <v>1828</v>
      </c>
      <c r="E313" s="3" t="s">
        <v>1829</v>
      </c>
      <c r="F313" s="61" t="s">
        <v>1830</v>
      </c>
      <c r="G313" s="62" t="str">
        <f t="shared" si="24"/>
        <v>URF2026_NOP_173_01_Socializar los incidentes de seguridad presentados, de acuerdo con la información reportada por el Ministerio de Hacienda y Crédito Público</v>
      </c>
      <c r="H313" s="63" t="s">
        <v>1831</v>
      </c>
      <c r="I313" s="61" t="s">
        <v>1832</v>
      </c>
      <c r="J313" s="61" t="s">
        <v>1833</v>
      </c>
      <c r="K313" s="61" t="s">
        <v>1635</v>
      </c>
      <c r="L313" s="64" t="s">
        <v>1822</v>
      </c>
      <c r="M313" s="64" t="s">
        <v>1383</v>
      </c>
      <c r="N313" s="65">
        <v>46342</v>
      </c>
      <c r="O313" s="65">
        <v>46371.999305555553</v>
      </c>
      <c r="P313" s="66">
        <f t="shared" si="25"/>
        <v>29.999305555553292</v>
      </c>
      <c r="Q313" s="64" t="s">
        <v>1383</v>
      </c>
      <c r="R313" s="64" t="s">
        <v>1383</v>
      </c>
      <c r="S313" s="67" t="s">
        <v>333</v>
      </c>
      <c r="T313" s="61" t="s">
        <v>1834</v>
      </c>
      <c r="U313" s="100">
        <v>0.3</v>
      </c>
      <c r="V313" s="63" t="s">
        <v>7</v>
      </c>
      <c r="W313" s="101" t="s">
        <v>177</v>
      </c>
      <c r="X313" s="67" t="s">
        <v>624</v>
      </c>
      <c r="Y313" s="67" t="s">
        <v>762</v>
      </c>
      <c r="Z313" s="67" t="s">
        <v>1638</v>
      </c>
      <c r="AA313" s="61" t="s">
        <v>181</v>
      </c>
      <c r="AB313" s="61"/>
      <c r="AC313" s="61" t="s">
        <v>182</v>
      </c>
      <c r="AD313" s="61"/>
      <c r="AE313" s="68" t="str">
        <f t="shared" si="26"/>
        <v>Talento Humano
Tecnológicos</v>
      </c>
      <c r="AF313" s="61"/>
      <c r="AG313" s="61" t="s">
        <v>183</v>
      </c>
      <c r="AH313" s="61" t="s">
        <v>183</v>
      </c>
      <c r="AI313" s="69">
        <v>0</v>
      </c>
      <c r="AJ313" s="70"/>
      <c r="AK313" s="61" t="s">
        <v>183</v>
      </c>
      <c r="AL313" s="61" t="s">
        <v>183</v>
      </c>
      <c r="AM313" s="69">
        <v>0</v>
      </c>
      <c r="AN313" s="70" t="s">
        <v>46</v>
      </c>
      <c r="AO313" s="61" t="s">
        <v>1835</v>
      </c>
      <c r="AP313" s="61" t="s">
        <v>1836</v>
      </c>
      <c r="AQ313" s="69">
        <v>2</v>
      </c>
      <c r="AR313" s="70"/>
      <c r="AS313" s="61" t="s">
        <v>183</v>
      </c>
      <c r="AT313" s="61" t="s">
        <v>183</v>
      </c>
      <c r="AU313" s="69">
        <v>0</v>
      </c>
      <c r="AV313" s="70"/>
      <c r="AW313" s="61" t="s">
        <v>183</v>
      </c>
      <c r="AX313" s="61" t="s">
        <v>183</v>
      </c>
      <c r="AY313" s="69">
        <v>0</v>
      </c>
      <c r="AZ313" s="70"/>
      <c r="BA313" s="61" t="s">
        <v>183</v>
      </c>
      <c r="BB313" s="61" t="s">
        <v>183</v>
      </c>
      <c r="BC313" s="69">
        <v>0</v>
      </c>
      <c r="BD313" s="61"/>
      <c r="BE313" s="61" t="s">
        <v>183</v>
      </c>
      <c r="BF313" s="61" t="s">
        <v>51</v>
      </c>
      <c r="BG313" s="61" t="s">
        <v>1837</v>
      </c>
      <c r="BH313" s="61"/>
      <c r="BI313" s="61"/>
      <c r="BJ313" s="61"/>
      <c r="BK313" s="61"/>
      <c r="BL313" s="61"/>
      <c r="BM313" s="61"/>
      <c r="BN313" s="61"/>
      <c r="BO313" s="61"/>
      <c r="BP313" s="61"/>
      <c r="BQ313" s="61" t="s">
        <v>183</v>
      </c>
      <c r="BR313" s="61" t="s">
        <v>183</v>
      </c>
      <c r="BS313" s="61"/>
      <c r="BT313" s="61" t="s">
        <v>183</v>
      </c>
      <c r="BU313" s="61"/>
      <c r="BV313" s="61" t="s">
        <v>183</v>
      </c>
      <c r="BW313" s="61"/>
      <c r="BX313" s="61" t="s">
        <v>183</v>
      </c>
      <c r="BY313" s="61" t="s">
        <v>183</v>
      </c>
      <c r="BZ313" s="61"/>
      <c r="CA313" s="61" t="s">
        <v>183</v>
      </c>
      <c r="CB313" s="61"/>
      <c r="CC313" s="61" t="s">
        <v>183</v>
      </c>
      <c r="CD313" s="61"/>
      <c r="CE313" s="61" t="s">
        <v>183</v>
      </c>
      <c r="CF313" s="61" t="s">
        <v>133</v>
      </c>
      <c r="CG313" s="61"/>
      <c r="CH313" s="68" t="str">
        <f t="shared" si="27"/>
        <v>03_Plan de Seguridad y Privacidad de la Información - PPSI
08_Plan de Tratamiento de Riesgos de Seguridad y Privacidad de la Información - PTRSPI
24_Operación del Sistema de Gestión Institucional - SGI</v>
      </c>
      <c r="CI313" s="61"/>
      <c r="CJ313" s="61"/>
      <c r="CK313" s="61" t="s">
        <v>187</v>
      </c>
      <c r="CL313" s="61"/>
      <c r="CM313" s="61"/>
      <c r="CN313" s="61"/>
      <c r="CO313" s="61"/>
      <c r="CP313" s="68" t="str">
        <f t="shared" si="28"/>
        <v>D03_Gestión con valores para resultados</v>
      </c>
      <c r="CQ313" s="61"/>
      <c r="CR313" s="61"/>
      <c r="CS313" s="61"/>
      <c r="CT313" s="61"/>
      <c r="CU313" s="61"/>
      <c r="CV313" s="61"/>
      <c r="CW313" s="61"/>
      <c r="CX313" s="61" t="s">
        <v>1827</v>
      </c>
      <c r="CY313" s="61"/>
      <c r="CZ313" s="61"/>
      <c r="DA313" s="61"/>
      <c r="DB313" s="61"/>
      <c r="DC313" s="61"/>
      <c r="DD313" s="61"/>
      <c r="DE313" s="61"/>
      <c r="DF313" s="61"/>
      <c r="DG313" s="61"/>
      <c r="DH313" s="61"/>
      <c r="DI313" s="61"/>
      <c r="DJ313" s="68" t="str">
        <f t="shared" si="29"/>
        <v>D03_P08_Seguridad Digital</v>
      </c>
      <c r="DK313" s="61" t="s">
        <v>160</v>
      </c>
      <c r="DL313" s="61"/>
      <c r="DM313" s="61"/>
      <c r="DN313" s="61"/>
      <c r="DO313" s="61"/>
      <c r="DP313" s="61"/>
      <c r="DQ313" s="61"/>
      <c r="DR313" s="61"/>
      <c r="DS313" s="61"/>
      <c r="DT313" s="61"/>
      <c r="DU313" s="61"/>
      <c r="DV313" s="61"/>
      <c r="DW313" s="61"/>
      <c r="DX313" s="61"/>
      <c r="DY313" s="61"/>
      <c r="DZ313" s="61"/>
      <c r="EA313" s="61"/>
      <c r="EB313" s="61"/>
      <c r="EC313" s="61"/>
      <c r="ED313" s="61"/>
      <c r="EE313" s="61"/>
    </row>
    <row r="314" spans="2:135" s="2" customFormat="1" ht="84" customHeight="1" x14ac:dyDescent="0.3">
      <c r="B314" s="1"/>
      <c r="C314" s="61">
        <v>33937</v>
      </c>
      <c r="D314" s="61" t="s">
        <v>1838</v>
      </c>
      <c r="E314" s="3" t="s">
        <v>1839</v>
      </c>
      <c r="F314" s="61" t="s">
        <v>1840</v>
      </c>
      <c r="G314" s="62" t="str">
        <f t="shared" si="24"/>
        <v>URF2026_NEP_173_02_Hacer seguimiento a los incidentes de seguridad reportados</v>
      </c>
      <c r="H314" s="63" t="s">
        <v>1841</v>
      </c>
      <c r="I314" s="61" t="s">
        <v>1842</v>
      </c>
      <c r="J314" s="61" t="s">
        <v>1843</v>
      </c>
      <c r="K314" s="61" t="s">
        <v>1635</v>
      </c>
      <c r="L314" s="64" t="s">
        <v>1822</v>
      </c>
      <c r="M314" s="64" t="s">
        <v>1383</v>
      </c>
      <c r="N314" s="65">
        <v>46296</v>
      </c>
      <c r="O314" s="65">
        <v>46341.999305555553</v>
      </c>
      <c r="P314" s="66">
        <f t="shared" si="25"/>
        <v>45.999305555553292</v>
      </c>
      <c r="Q314" s="64" t="s">
        <v>1383</v>
      </c>
      <c r="R314" s="64" t="s">
        <v>1383</v>
      </c>
      <c r="S314" s="67" t="s">
        <v>333</v>
      </c>
      <c r="T314" s="61" t="s">
        <v>1844</v>
      </c>
      <c r="U314" s="100">
        <v>0.7</v>
      </c>
      <c r="V314" s="63" t="s">
        <v>6</v>
      </c>
      <c r="W314" s="101" t="s">
        <v>177</v>
      </c>
      <c r="X314" s="67" t="s">
        <v>624</v>
      </c>
      <c r="Y314" s="67" t="s">
        <v>762</v>
      </c>
      <c r="Z314" s="67" t="s">
        <v>1638</v>
      </c>
      <c r="AA314" s="61" t="s">
        <v>181</v>
      </c>
      <c r="AB314" s="61"/>
      <c r="AC314" s="61" t="s">
        <v>182</v>
      </c>
      <c r="AD314" s="61"/>
      <c r="AE314" s="68" t="str">
        <f t="shared" si="26"/>
        <v>Talento Humano
Tecnológicos</v>
      </c>
      <c r="AF314" s="61"/>
      <c r="AG314" s="61" t="s">
        <v>183</v>
      </c>
      <c r="AH314" s="61" t="s">
        <v>183</v>
      </c>
      <c r="AI314" s="69">
        <v>0</v>
      </c>
      <c r="AJ314" s="70"/>
      <c r="AK314" s="61" t="s">
        <v>183</v>
      </c>
      <c r="AL314" s="61" t="s">
        <v>183</v>
      </c>
      <c r="AM314" s="69">
        <v>0</v>
      </c>
      <c r="AN314" s="70" t="s">
        <v>46</v>
      </c>
      <c r="AO314" s="61" t="s">
        <v>1835</v>
      </c>
      <c r="AP314" s="61" t="s">
        <v>1845</v>
      </c>
      <c r="AQ314" s="69">
        <v>1</v>
      </c>
      <c r="AR314" s="70"/>
      <c r="AS314" s="61" t="s">
        <v>183</v>
      </c>
      <c r="AT314" s="61" t="s">
        <v>183</v>
      </c>
      <c r="AU314" s="69">
        <v>0</v>
      </c>
      <c r="AV314" s="70"/>
      <c r="AW314" s="61" t="s">
        <v>183</v>
      </c>
      <c r="AX314" s="61" t="s">
        <v>183</v>
      </c>
      <c r="AY314" s="69">
        <v>0</v>
      </c>
      <c r="AZ314" s="70"/>
      <c r="BA314" s="61" t="s">
        <v>183</v>
      </c>
      <c r="BB314" s="61" t="s">
        <v>183</v>
      </c>
      <c r="BC314" s="69">
        <v>0</v>
      </c>
      <c r="BD314" s="61"/>
      <c r="BE314" s="61" t="s">
        <v>183</v>
      </c>
      <c r="BF314" s="61" t="s">
        <v>51</v>
      </c>
      <c r="BG314" s="61" t="s">
        <v>1837</v>
      </c>
      <c r="BH314" s="61"/>
      <c r="BI314" s="61"/>
      <c r="BJ314" s="61"/>
      <c r="BK314" s="61"/>
      <c r="BL314" s="61"/>
      <c r="BM314" s="61"/>
      <c r="BN314" s="61"/>
      <c r="BO314" s="61"/>
      <c r="BP314" s="61"/>
      <c r="BQ314" s="61" t="s">
        <v>183</v>
      </c>
      <c r="BR314" s="61" t="s">
        <v>183</v>
      </c>
      <c r="BS314" s="61"/>
      <c r="BT314" s="61" t="s">
        <v>183</v>
      </c>
      <c r="BU314" s="61"/>
      <c r="BV314" s="61" t="s">
        <v>183</v>
      </c>
      <c r="BW314" s="61"/>
      <c r="BX314" s="61" t="s">
        <v>183</v>
      </c>
      <c r="BY314" s="61" t="s">
        <v>183</v>
      </c>
      <c r="BZ314" s="61"/>
      <c r="CA314" s="61" t="s">
        <v>183</v>
      </c>
      <c r="CB314" s="61"/>
      <c r="CC314" s="61" t="s">
        <v>183</v>
      </c>
      <c r="CD314" s="61"/>
      <c r="CE314" s="61" t="s">
        <v>183</v>
      </c>
      <c r="CF314" s="61" t="s">
        <v>133</v>
      </c>
      <c r="CG314" s="61"/>
      <c r="CH314" s="68" t="str">
        <f t="shared" si="27"/>
        <v>03_Plan de Seguridad y Privacidad de la Información - PPSI
08_Plan de Tratamiento de Riesgos de Seguridad y Privacidad de la Información - PTRSPI
24_Operación del Sistema de Gestión Institucional - SGI</v>
      </c>
      <c r="CI314" s="61"/>
      <c r="CJ314" s="61"/>
      <c r="CK314" s="61" t="s">
        <v>187</v>
      </c>
      <c r="CL314" s="61"/>
      <c r="CM314" s="61"/>
      <c r="CN314" s="61"/>
      <c r="CO314" s="61"/>
      <c r="CP314" s="68" t="str">
        <f t="shared" si="28"/>
        <v>D03_Gestión con valores para resultados</v>
      </c>
      <c r="CQ314" s="61"/>
      <c r="CR314" s="61"/>
      <c r="CS314" s="61"/>
      <c r="CT314" s="61"/>
      <c r="CU314" s="61"/>
      <c r="CV314" s="61"/>
      <c r="CW314" s="61"/>
      <c r="CX314" s="61" t="s">
        <v>1827</v>
      </c>
      <c r="CY314" s="61"/>
      <c r="CZ314" s="61"/>
      <c r="DA314" s="61"/>
      <c r="DB314" s="61"/>
      <c r="DC314" s="61"/>
      <c r="DD314" s="61"/>
      <c r="DE314" s="61"/>
      <c r="DF314" s="61"/>
      <c r="DG314" s="61"/>
      <c r="DH314" s="61"/>
      <c r="DI314" s="61"/>
      <c r="DJ314" s="68" t="str">
        <f t="shared" si="29"/>
        <v>D03_P08_Seguridad Digital</v>
      </c>
      <c r="DK314" s="61" t="s">
        <v>160</v>
      </c>
      <c r="DL314" s="61"/>
      <c r="DM314" s="61"/>
      <c r="DN314" s="61"/>
      <c r="DO314" s="61"/>
      <c r="DP314" s="61"/>
      <c r="DQ314" s="61"/>
      <c r="DR314" s="61"/>
      <c r="DS314" s="61"/>
      <c r="DT314" s="61"/>
      <c r="DU314" s="61"/>
      <c r="DV314" s="61"/>
      <c r="DW314" s="61"/>
      <c r="DX314" s="61"/>
      <c r="DY314" s="61"/>
      <c r="DZ314" s="61"/>
      <c r="EA314" s="61"/>
      <c r="EB314" s="61"/>
      <c r="EC314" s="61"/>
      <c r="ED314" s="61"/>
      <c r="EE314" s="61"/>
    </row>
    <row r="315" spans="2:135" s="2" customFormat="1" ht="84" customHeight="1" x14ac:dyDescent="0.3">
      <c r="B315" s="1"/>
      <c r="C315" s="61">
        <v>33939</v>
      </c>
      <c r="D315" s="61" t="s">
        <v>1846</v>
      </c>
      <c r="E315" s="3" t="s">
        <v>1847</v>
      </c>
      <c r="F315" s="61" t="s">
        <v>1848</v>
      </c>
      <c r="G315" s="62" t="str">
        <f t="shared" si="24"/>
        <v>URF2026_NOI_174_Socializar el modelo de privacidad y seguridad de la información</v>
      </c>
      <c r="H315" s="63" t="s">
        <v>1849</v>
      </c>
      <c r="I315" s="61" t="s">
        <v>1850</v>
      </c>
      <c r="J315" s="61" t="s">
        <v>1851</v>
      </c>
      <c r="K315" s="61" t="s">
        <v>1635</v>
      </c>
      <c r="L315" s="64" t="s">
        <v>1822</v>
      </c>
      <c r="M315" s="64" t="s">
        <v>1383</v>
      </c>
      <c r="N315" s="65">
        <v>46157</v>
      </c>
      <c r="O315" s="65">
        <v>46203.999305555553</v>
      </c>
      <c r="P315" s="66">
        <f t="shared" si="25"/>
        <v>46.999305555553292</v>
      </c>
      <c r="Q315" s="64" t="s">
        <v>1383</v>
      </c>
      <c r="R315" s="64" t="s">
        <v>1383</v>
      </c>
      <c r="S315" s="67" t="s">
        <v>175</v>
      </c>
      <c r="T315" s="61" t="s">
        <v>1852</v>
      </c>
      <c r="U315" s="100">
        <v>1</v>
      </c>
      <c r="V315" s="63" t="s">
        <v>7</v>
      </c>
      <c r="W315" s="101" t="s">
        <v>218</v>
      </c>
      <c r="X315" s="67" t="s">
        <v>624</v>
      </c>
      <c r="Y315" s="67" t="s">
        <v>762</v>
      </c>
      <c r="Z315" s="67" t="s">
        <v>1638</v>
      </c>
      <c r="AA315" s="61" t="s">
        <v>181</v>
      </c>
      <c r="AB315" s="61"/>
      <c r="AC315" s="61" t="s">
        <v>182</v>
      </c>
      <c r="AD315" s="61"/>
      <c r="AE315" s="68" t="str">
        <f t="shared" si="26"/>
        <v>Talento Humano
Tecnológicos</v>
      </c>
      <c r="AF315" s="61"/>
      <c r="AG315" s="61" t="s">
        <v>183</v>
      </c>
      <c r="AH315" s="61" t="s">
        <v>183</v>
      </c>
      <c r="AI315" s="69">
        <v>0</v>
      </c>
      <c r="AJ315" s="70"/>
      <c r="AK315" s="61" t="s">
        <v>183</v>
      </c>
      <c r="AL315" s="61" t="s">
        <v>183</v>
      </c>
      <c r="AM315" s="69">
        <v>0</v>
      </c>
      <c r="AN315" s="70" t="s">
        <v>46</v>
      </c>
      <c r="AO315" s="61" t="s">
        <v>1853</v>
      </c>
      <c r="AP315" s="61" t="s">
        <v>1854</v>
      </c>
      <c r="AQ315" s="69">
        <v>3</v>
      </c>
      <c r="AR315" s="70"/>
      <c r="AS315" s="61" t="s">
        <v>183</v>
      </c>
      <c r="AT315" s="61" t="s">
        <v>183</v>
      </c>
      <c r="AU315" s="69">
        <v>0</v>
      </c>
      <c r="AV315" s="70"/>
      <c r="AW315" s="61" t="s">
        <v>183</v>
      </c>
      <c r="AX315" s="61" t="s">
        <v>183</v>
      </c>
      <c r="AY315" s="69">
        <v>0</v>
      </c>
      <c r="AZ315" s="70"/>
      <c r="BA315" s="61" t="s">
        <v>183</v>
      </c>
      <c r="BB315" s="61" t="s">
        <v>183</v>
      </c>
      <c r="BC315" s="69">
        <v>0</v>
      </c>
      <c r="BD315" s="61"/>
      <c r="BE315" s="61" t="s">
        <v>183</v>
      </c>
      <c r="BF315" s="61" t="s">
        <v>51</v>
      </c>
      <c r="BG315" s="61" t="s">
        <v>1837</v>
      </c>
      <c r="BH315" s="61"/>
      <c r="BI315" s="61"/>
      <c r="BJ315" s="61"/>
      <c r="BK315" s="61"/>
      <c r="BL315" s="61"/>
      <c r="BM315" s="61"/>
      <c r="BN315" s="61"/>
      <c r="BO315" s="61"/>
      <c r="BP315" s="61"/>
      <c r="BQ315" s="61" t="s">
        <v>183</v>
      </c>
      <c r="BR315" s="61" t="s">
        <v>183</v>
      </c>
      <c r="BS315" s="61"/>
      <c r="BT315" s="61" t="s">
        <v>183</v>
      </c>
      <c r="BU315" s="61"/>
      <c r="BV315" s="61" t="s">
        <v>183</v>
      </c>
      <c r="BW315" s="61"/>
      <c r="BX315" s="61" t="s">
        <v>183</v>
      </c>
      <c r="BY315" s="61" t="s">
        <v>183</v>
      </c>
      <c r="BZ315" s="61"/>
      <c r="CA315" s="61" t="s">
        <v>183</v>
      </c>
      <c r="CB315" s="61"/>
      <c r="CC315" s="61" t="s">
        <v>183</v>
      </c>
      <c r="CD315" s="61"/>
      <c r="CE315" s="61" t="s">
        <v>183</v>
      </c>
      <c r="CF315" s="61" t="s">
        <v>133</v>
      </c>
      <c r="CG315" s="61"/>
      <c r="CH315" s="68" t="str">
        <f t="shared" si="27"/>
        <v>03_Plan de Seguridad y Privacidad de la Información - PPSI
08_Plan de Tratamiento de Riesgos de Seguridad y Privacidad de la Información - PTRSPI
24_Operación del Sistema de Gestión Institucional - SGI</v>
      </c>
      <c r="CI315" s="61"/>
      <c r="CJ315" s="61"/>
      <c r="CK315" s="61" t="s">
        <v>187</v>
      </c>
      <c r="CL315" s="61"/>
      <c r="CM315" s="61"/>
      <c r="CN315" s="61"/>
      <c r="CO315" s="61"/>
      <c r="CP315" s="68" t="str">
        <f t="shared" si="28"/>
        <v>D03_Gestión con valores para resultados</v>
      </c>
      <c r="CQ315" s="61"/>
      <c r="CR315" s="61"/>
      <c r="CS315" s="61"/>
      <c r="CT315" s="61"/>
      <c r="CU315" s="61"/>
      <c r="CV315" s="61"/>
      <c r="CW315" s="61"/>
      <c r="CX315" s="61" t="s">
        <v>1827</v>
      </c>
      <c r="CY315" s="61"/>
      <c r="CZ315" s="61"/>
      <c r="DA315" s="61"/>
      <c r="DB315" s="61"/>
      <c r="DC315" s="61"/>
      <c r="DD315" s="61"/>
      <c r="DE315" s="61"/>
      <c r="DF315" s="61"/>
      <c r="DG315" s="61"/>
      <c r="DH315" s="61"/>
      <c r="DI315" s="61"/>
      <c r="DJ315" s="68" t="str">
        <f t="shared" si="29"/>
        <v>D03_P08_Seguridad Digital</v>
      </c>
      <c r="DK315" s="61" t="s">
        <v>160</v>
      </c>
      <c r="DL315" s="61"/>
      <c r="DM315" s="61"/>
      <c r="DN315" s="61"/>
      <c r="DO315" s="61"/>
      <c r="DP315" s="61"/>
      <c r="DQ315" s="61"/>
      <c r="DR315" s="61"/>
      <c r="DS315" s="61"/>
      <c r="DT315" s="61"/>
      <c r="DU315" s="61"/>
      <c r="DV315" s="61"/>
      <c r="DW315" s="61"/>
      <c r="DX315" s="61"/>
      <c r="DY315" s="61"/>
      <c r="DZ315" s="61"/>
      <c r="EA315" s="61"/>
      <c r="EB315" s="61"/>
      <c r="EC315" s="61"/>
      <c r="ED315" s="61"/>
      <c r="EE315" s="61"/>
    </row>
    <row r="316" spans="2:135" s="2" customFormat="1" ht="84" customHeight="1" x14ac:dyDescent="0.3">
      <c r="B316" s="1"/>
      <c r="C316" s="61">
        <v>33941</v>
      </c>
      <c r="D316" s="61" t="s">
        <v>1855</v>
      </c>
      <c r="E316" s="3" t="s">
        <v>1856</v>
      </c>
      <c r="F316" s="61" t="s">
        <v>1857</v>
      </c>
      <c r="G316" s="62" t="str">
        <f t="shared" si="24"/>
        <v>URF2026_NOI_175_Realizar capacitación de tratamiento de datos personales</v>
      </c>
      <c r="H316" s="63" t="s">
        <v>1858</v>
      </c>
      <c r="I316" s="61" t="s">
        <v>1859</v>
      </c>
      <c r="J316" s="61" t="s">
        <v>1860</v>
      </c>
      <c r="K316" s="61" t="s">
        <v>1635</v>
      </c>
      <c r="L316" s="64" t="s">
        <v>1822</v>
      </c>
      <c r="M316" s="64" t="s">
        <v>1383</v>
      </c>
      <c r="N316" s="65">
        <v>46113</v>
      </c>
      <c r="O316" s="65">
        <v>46142.999305555553</v>
      </c>
      <c r="P316" s="66">
        <f t="shared" si="25"/>
        <v>29.999305555553292</v>
      </c>
      <c r="Q316" s="64" t="s">
        <v>1383</v>
      </c>
      <c r="R316" s="64" t="s">
        <v>1383</v>
      </c>
      <c r="S316" s="67" t="s">
        <v>175</v>
      </c>
      <c r="T316" s="61" t="s">
        <v>1861</v>
      </c>
      <c r="U316" s="100">
        <v>1</v>
      </c>
      <c r="V316" s="63" t="s">
        <v>7</v>
      </c>
      <c r="W316" s="101" t="s">
        <v>218</v>
      </c>
      <c r="X316" s="67" t="s">
        <v>624</v>
      </c>
      <c r="Y316" s="67" t="s">
        <v>762</v>
      </c>
      <c r="Z316" s="67" t="s">
        <v>1638</v>
      </c>
      <c r="AA316" s="61" t="s">
        <v>181</v>
      </c>
      <c r="AB316" s="61"/>
      <c r="AC316" s="61" t="s">
        <v>182</v>
      </c>
      <c r="AD316" s="61"/>
      <c r="AE316" s="68" t="str">
        <f t="shared" si="26"/>
        <v>Talento Humano
Tecnológicos</v>
      </c>
      <c r="AF316" s="61"/>
      <c r="AG316" s="61" t="s">
        <v>183</v>
      </c>
      <c r="AH316" s="61" t="s">
        <v>183</v>
      </c>
      <c r="AI316" s="69">
        <v>0</v>
      </c>
      <c r="AJ316" s="70"/>
      <c r="AK316" s="61" t="s">
        <v>183</v>
      </c>
      <c r="AL316" s="61" t="s">
        <v>183</v>
      </c>
      <c r="AM316" s="69">
        <v>0</v>
      </c>
      <c r="AN316" s="70" t="s">
        <v>46</v>
      </c>
      <c r="AO316" s="61" t="s">
        <v>1853</v>
      </c>
      <c r="AP316" s="61" t="s">
        <v>1862</v>
      </c>
      <c r="AQ316" s="69">
        <v>1</v>
      </c>
      <c r="AR316" s="70"/>
      <c r="AS316" s="61" t="s">
        <v>183</v>
      </c>
      <c r="AT316" s="61" t="s">
        <v>183</v>
      </c>
      <c r="AU316" s="69">
        <v>0</v>
      </c>
      <c r="AV316" s="70"/>
      <c r="AW316" s="61" t="s">
        <v>183</v>
      </c>
      <c r="AX316" s="61" t="s">
        <v>183</v>
      </c>
      <c r="AY316" s="69">
        <v>0</v>
      </c>
      <c r="AZ316" s="70"/>
      <c r="BA316" s="61" t="s">
        <v>183</v>
      </c>
      <c r="BB316" s="61" t="s">
        <v>183</v>
      </c>
      <c r="BC316" s="69">
        <v>0</v>
      </c>
      <c r="BD316" s="61"/>
      <c r="BE316" s="61" t="s">
        <v>183</v>
      </c>
      <c r="BF316" s="61" t="s">
        <v>51</v>
      </c>
      <c r="BG316" s="61" t="s">
        <v>1837</v>
      </c>
      <c r="BH316" s="61"/>
      <c r="BI316" s="61"/>
      <c r="BJ316" s="61"/>
      <c r="BK316" s="61"/>
      <c r="BL316" s="61" t="s">
        <v>119</v>
      </c>
      <c r="BM316" s="61"/>
      <c r="BN316" s="61"/>
      <c r="BO316" s="61"/>
      <c r="BP316" s="61"/>
      <c r="BQ316" s="61" t="s">
        <v>183</v>
      </c>
      <c r="BR316" s="61" t="s">
        <v>183</v>
      </c>
      <c r="BS316" s="61"/>
      <c r="BT316" s="61" t="s">
        <v>183</v>
      </c>
      <c r="BU316" s="61"/>
      <c r="BV316" s="61" t="s">
        <v>183</v>
      </c>
      <c r="BW316" s="61"/>
      <c r="BX316" s="61" t="s">
        <v>183</v>
      </c>
      <c r="BY316" s="61" t="s">
        <v>183</v>
      </c>
      <c r="BZ316" s="61"/>
      <c r="CA316" s="61" t="s">
        <v>183</v>
      </c>
      <c r="CB316" s="61"/>
      <c r="CC316" s="61" t="s">
        <v>183</v>
      </c>
      <c r="CD316" s="61"/>
      <c r="CE316" s="61" t="s">
        <v>183</v>
      </c>
      <c r="CF316" s="61" t="s">
        <v>133</v>
      </c>
      <c r="CG316" s="61"/>
      <c r="CH316" s="68" t="str">
        <f t="shared" si="27"/>
        <v>03_Plan de Seguridad y Privacidad de la Información - PPSI
08_Plan de Tratamiento de Riesgos de Seguridad y Privacidad de la Información - PTRSPI
13_Plan Institucional de Capacitación - PIC
24_Operación del Sistema de Gestión Institucional - SGI</v>
      </c>
      <c r="CI316" s="61"/>
      <c r="CJ316" s="61"/>
      <c r="CK316" s="61" t="s">
        <v>187</v>
      </c>
      <c r="CL316" s="61"/>
      <c r="CM316" s="61"/>
      <c r="CN316" s="61"/>
      <c r="CO316" s="61"/>
      <c r="CP316" s="68" t="str">
        <f t="shared" si="28"/>
        <v>D03_Gestión con valores para resultados</v>
      </c>
      <c r="CQ316" s="61"/>
      <c r="CR316" s="61"/>
      <c r="CS316" s="61"/>
      <c r="CT316" s="61"/>
      <c r="CU316" s="61"/>
      <c r="CV316" s="61"/>
      <c r="CW316" s="61"/>
      <c r="CX316" s="61" t="s">
        <v>1827</v>
      </c>
      <c r="CY316" s="61"/>
      <c r="CZ316" s="61"/>
      <c r="DA316" s="61"/>
      <c r="DB316" s="61"/>
      <c r="DC316" s="61"/>
      <c r="DD316" s="61"/>
      <c r="DE316" s="61"/>
      <c r="DF316" s="61"/>
      <c r="DG316" s="61"/>
      <c r="DH316" s="61"/>
      <c r="DI316" s="61"/>
      <c r="DJ316" s="68" t="str">
        <f t="shared" si="29"/>
        <v>D03_P08_Seguridad Digital</v>
      </c>
      <c r="DK316" s="61" t="s">
        <v>160</v>
      </c>
      <c r="DL316" s="61"/>
      <c r="DM316" s="61"/>
      <c r="DN316" s="61"/>
      <c r="DO316" s="61"/>
      <c r="DP316" s="61"/>
      <c r="DQ316" s="61"/>
      <c r="DR316" s="61"/>
      <c r="DS316" s="61"/>
      <c r="DT316" s="61"/>
      <c r="DU316" s="61"/>
      <c r="DV316" s="61"/>
      <c r="DW316" s="61"/>
      <c r="DX316" s="61"/>
      <c r="DY316" s="61"/>
      <c r="DZ316" s="61"/>
      <c r="EA316" s="61"/>
      <c r="EB316" s="61"/>
      <c r="EC316" s="61"/>
      <c r="ED316" s="61"/>
      <c r="EE316" s="61"/>
    </row>
    <row r="317" spans="2:135" s="2" customFormat="1" ht="84" customHeight="1" x14ac:dyDescent="0.3">
      <c r="B317" s="1"/>
      <c r="C317" s="61">
        <v>33943</v>
      </c>
      <c r="D317" s="61" t="s">
        <v>1863</v>
      </c>
      <c r="E317" s="3" t="s">
        <v>1864</v>
      </c>
      <c r="F317" s="61" t="s">
        <v>1865</v>
      </c>
      <c r="G317" s="62" t="str">
        <f t="shared" si="24"/>
        <v>URF2026_NOI_176_Enviar piezas gráficas para sensibilizar a los servidores y pasantes en torno a la privacidad y seguridad de la información</v>
      </c>
      <c r="H317" s="63" t="s">
        <v>1866</v>
      </c>
      <c r="I317" s="61" t="s">
        <v>1867</v>
      </c>
      <c r="J317" s="61" t="s">
        <v>1868</v>
      </c>
      <c r="K317" s="61" t="s">
        <v>1635</v>
      </c>
      <c r="L317" s="64" t="s">
        <v>1822</v>
      </c>
      <c r="M317" s="64" t="s">
        <v>1383</v>
      </c>
      <c r="N317" s="65">
        <v>46113</v>
      </c>
      <c r="O317" s="65">
        <v>46142.999305555553</v>
      </c>
      <c r="P317" s="66">
        <f t="shared" si="25"/>
        <v>29.999305555553292</v>
      </c>
      <c r="Q317" s="64" t="s">
        <v>1383</v>
      </c>
      <c r="R317" s="64" t="s">
        <v>1383</v>
      </c>
      <c r="S317" s="67" t="s">
        <v>175</v>
      </c>
      <c r="T317" s="61" t="s">
        <v>1869</v>
      </c>
      <c r="U317" s="100">
        <v>1</v>
      </c>
      <c r="V317" s="63" t="s">
        <v>7</v>
      </c>
      <c r="W317" s="101" t="s">
        <v>218</v>
      </c>
      <c r="X317" s="67" t="s">
        <v>624</v>
      </c>
      <c r="Y317" s="67" t="s">
        <v>762</v>
      </c>
      <c r="Z317" s="67" t="s">
        <v>1638</v>
      </c>
      <c r="AA317" s="61" t="s">
        <v>181</v>
      </c>
      <c r="AB317" s="61"/>
      <c r="AC317" s="61" t="s">
        <v>182</v>
      </c>
      <c r="AD317" s="61"/>
      <c r="AE317" s="68" t="str">
        <f t="shared" si="26"/>
        <v>Talento Humano
Tecnológicos</v>
      </c>
      <c r="AF317" s="61"/>
      <c r="AG317" s="61" t="s">
        <v>183</v>
      </c>
      <c r="AH317" s="61" t="s">
        <v>183</v>
      </c>
      <c r="AI317" s="69">
        <v>0</v>
      </c>
      <c r="AJ317" s="70"/>
      <c r="AK317" s="61" t="s">
        <v>183</v>
      </c>
      <c r="AL317" s="61" t="s">
        <v>183</v>
      </c>
      <c r="AM317" s="69">
        <v>0</v>
      </c>
      <c r="AN317" s="70" t="s">
        <v>46</v>
      </c>
      <c r="AO317" s="61" t="s">
        <v>1853</v>
      </c>
      <c r="AP317" s="61" t="s">
        <v>1870</v>
      </c>
      <c r="AQ317" s="69">
        <v>1</v>
      </c>
      <c r="AR317" s="70"/>
      <c r="AS317" s="61" t="s">
        <v>183</v>
      </c>
      <c r="AT317" s="61" t="s">
        <v>183</v>
      </c>
      <c r="AU317" s="69">
        <v>0</v>
      </c>
      <c r="AV317" s="70"/>
      <c r="AW317" s="61" t="s">
        <v>183</v>
      </c>
      <c r="AX317" s="61" t="s">
        <v>183</v>
      </c>
      <c r="AY317" s="69">
        <v>0</v>
      </c>
      <c r="AZ317" s="70"/>
      <c r="BA317" s="61" t="s">
        <v>183</v>
      </c>
      <c r="BB317" s="61" t="s">
        <v>183</v>
      </c>
      <c r="BC317" s="69">
        <v>0</v>
      </c>
      <c r="BD317" s="61"/>
      <c r="BE317" s="61" t="s">
        <v>183</v>
      </c>
      <c r="BF317" s="61" t="s">
        <v>51</v>
      </c>
      <c r="BG317" s="61" t="s">
        <v>1837</v>
      </c>
      <c r="BH317" s="61"/>
      <c r="BI317" s="61"/>
      <c r="BJ317" s="61"/>
      <c r="BK317" s="61"/>
      <c r="BL317" s="61" t="s">
        <v>119</v>
      </c>
      <c r="BM317" s="61"/>
      <c r="BN317" s="61"/>
      <c r="BO317" s="61"/>
      <c r="BP317" s="61"/>
      <c r="BQ317" s="61" t="s">
        <v>183</v>
      </c>
      <c r="BR317" s="61" t="s">
        <v>183</v>
      </c>
      <c r="BS317" s="61"/>
      <c r="BT317" s="61" t="s">
        <v>183</v>
      </c>
      <c r="BU317" s="61"/>
      <c r="BV317" s="61" t="s">
        <v>183</v>
      </c>
      <c r="BW317" s="61"/>
      <c r="BX317" s="61" t="s">
        <v>183</v>
      </c>
      <c r="BY317" s="61" t="s">
        <v>183</v>
      </c>
      <c r="BZ317" s="61"/>
      <c r="CA317" s="61" t="s">
        <v>183</v>
      </c>
      <c r="CB317" s="61"/>
      <c r="CC317" s="61" t="s">
        <v>183</v>
      </c>
      <c r="CD317" s="61"/>
      <c r="CE317" s="61" t="s">
        <v>183</v>
      </c>
      <c r="CF317" s="61" t="s">
        <v>133</v>
      </c>
      <c r="CG317" s="61"/>
      <c r="CH317" s="68" t="str">
        <f t="shared" si="27"/>
        <v>03_Plan de Seguridad y Privacidad de la Información - PPSI
08_Plan de Tratamiento de Riesgos de Seguridad y Privacidad de la Información - PTRSPI
13_Plan Institucional de Capacitación - PIC
24_Operación del Sistema de Gestión Institucional - SGI</v>
      </c>
      <c r="CI317" s="61"/>
      <c r="CJ317" s="61"/>
      <c r="CK317" s="61" t="s">
        <v>187</v>
      </c>
      <c r="CL317" s="61"/>
      <c r="CM317" s="61"/>
      <c r="CN317" s="61"/>
      <c r="CO317" s="61"/>
      <c r="CP317" s="68" t="str">
        <f t="shared" si="28"/>
        <v>D03_Gestión con valores para resultados</v>
      </c>
      <c r="CQ317" s="61"/>
      <c r="CR317" s="61"/>
      <c r="CS317" s="61"/>
      <c r="CT317" s="61"/>
      <c r="CU317" s="61"/>
      <c r="CV317" s="61"/>
      <c r="CW317" s="61"/>
      <c r="CX317" s="61" t="s">
        <v>1827</v>
      </c>
      <c r="CY317" s="61"/>
      <c r="CZ317" s="61"/>
      <c r="DA317" s="61"/>
      <c r="DB317" s="61"/>
      <c r="DC317" s="61"/>
      <c r="DD317" s="61"/>
      <c r="DE317" s="61"/>
      <c r="DF317" s="61"/>
      <c r="DG317" s="61"/>
      <c r="DH317" s="61"/>
      <c r="DI317" s="61"/>
      <c r="DJ317" s="68" t="str">
        <f t="shared" si="29"/>
        <v>D03_P08_Seguridad Digital</v>
      </c>
      <c r="DK317" s="61" t="s">
        <v>160</v>
      </c>
      <c r="DL317" s="61"/>
      <c r="DM317" s="61"/>
      <c r="DN317" s="61"/>
      <c r="DO317" s="61"/>
      <c r="DP317" s="61"/>
      <c r="DQ317" s="61"/>
      <c r="DR317" s="61"/>
      <c r="DS317" s="61"/>
      <c r="DT317" s="61"/>
      <c r="DU317" s="61"/>
      <c r="DV317" s="61"/>
      <c r="DW317" s="61"/>
      <c r="DX317" s="61"/>
      <c r="DY317" s="61"/>
      <c r="DZ317" s="61"/>
      <c r="EA317" s="61"/>
      <c r="EB317" s="61"/>
      <c r="EC317" s="61"/>
      <c r="ED317" s="61"/>
      <c r="EE317" s="61"/>
    </row>
    <row r="318" spans="2:135" s="2" customFormat="1" ht="84" customHeight="1" x14ac:dyDescent="0.3">
      <c r="B318" s="1"/>
      <c r="C318" s="61">
        <v>33945</v>
      </c>
      <c r="D318" s="61" t="s">
        <v>1871</v>
      </c>
      <c r="E318" s="3" t="s">
        <v>1872</v>
      </c>
      <c r="F318" s="61" t="s">
        <v>1873</v>
      </c>
      <c r="G318" s="62" t="str">
        <f t="shared" si="24"/>
        <v>URF2026_NOP_177_01_Capacitar a los servidores en todo lo relacionado con creación, gestión y cierre de expedientes en RID - Primer semestre</v>
      </c>
      <c r="H318" s="63" t="s">
        <v>1874</v>
      </c>
      <c r="I318" s="61" t="s">
        <v>1859</v>
      </c>
      <c r="J318" s="61" t="s">
        <v>1860</v>
      </c>
      <c r="K318" s="61" t="s">
        <v>1635</v>
      </c>
      <c r="L318" s="64" t="s">
        <v>1470</v>
      </c>
      <c r="M318" s="64" t="s">
        <v>1636</v>
      </c>
      <c r="N318" s="65">
        <v>46082</v>
      </c>
      <c r="O318" s="65">
        <v>46112.999305555553</v>
      </c>
      <c r="P318" s="66">
        <f t="shared" si="25"/>
        <v>30.999305555553292</v>
      </c>
      <c r="Q318" s="64" t="s">
        <v>1383</v>
      </c>
      <c r="R318" s="64" t="s">
        <v>1383</v>
      </c>
      <c r="S318" s="67" t="s">
        <v>175</v>
      </c>
      <c r="T318" s="61" t="s">
        <v>1875</v>
      </c>
      <c r="U318" s="100">
        <v>0.2</v>
      </c>
      <c r="V318" s="63" t="s">
        <v>7</v>
      </c>
      <c r="W318" s="101" t="s">
        <v>177</v>
      </c>
      <c r="X318" s="67" t="s">
        <v>624</v>
      </c>
      <c r="Y318" s="67" t="s">
        <v>762</v>
      </c>
      <c r="Z318" s="67" t="s">
        <v>1638</v>
      </c>
      <c r="AA318" s="61" t="s">
        <v>181</v>
      </c>
      <c r="AB318" s="61"/>
      <c r="AC318" s="61" t="s">
        <v>182</v>
      </c>
      <c r="AD318" s="61"/>
      <c r="AE318" s="68" t="str">
        <f t="shared" si="26"/>
        <v>Talento Humano
Tecnológicos</v>
      </c>
      <c r="AF318" s="61"/>
      <c r="AG318" s="61" t="s">
        <v>183</v>
      </c>
      <c r="AH318" s="61" t="s">
        <v>183</v>
      </c>
      <c r="AI318" s="69">
        <v>0</v>
      </c>
      <c r="AJ318" s="70"/>
      <c r="AK318" s="61" t="s">
        <v>183</v>
      </c>
      <c r="AL318" s="61" t="s">
        <v>183</v>
      </c>
      <c r="AM318" s="69">
        <v>0</v>
      </c>
      <c r="AN318" s="70"/>
      <c r="AO318" s="61" t="s">
        <v>183</v>
      </c>
      <c r="AP318" s="61" t="s">
        <v>183</v>
      </c>
      <c r="AQ318" s="69">
        <v>0</v>
      </c>
      <c r="AR318" s="70" t="s">
        <v>47</v>
      </c>
      <c r="AS318" s="61" t="s">
        <v>1876</v>
      </c>
      <c r="AT318" s="61" t="s">
        <v>1877</v>
      </c>
      <c r="AU318" s="69">
        <v>1</v>
      </c>
      <c r="AV318" s="70"/>
      <c r="AW318" s="61" t="s">
        <v>183</v>
      </c>
      <c r="AX318" s="61" t="s">
        <v>183</v>
      </c>
      <c r="AY318" s="69">
        <v>0</v>
      </c>
      <c r="AZ318" s="70"/>
      <c r="BA318" s="61" t="s">
        <v>183</v>
      </c>
      <c r="BB318" s="61" t="s">
        <v>183</v>
      </c>
      <c r="BC318" s="69">
        <v>0</v>
      </c>
      <c r="BD318" s="61"/>
      <c r="BE318" s="61" t="s">
        <v>183</v>
      </c>
      <c r="BF318" s="61"/>
      <c r="BG318" s="61" t="s">
        <v>183</v>
      </c>
      <c r="BH318" s="61"/>
      <c r="BI318" s="61"/>
      <c r="BJ318" s="61"/>
      <c r="BK318" s="61"/>
      <c r="BL318" s="61" t="s">
        <v>119</v>
      </c>
      <c r="BM318" s="61"/>
      <c r="BN318" s="61"/>
      <c r="BO318" s="61"/>
      <c r="BP318" s="61"/>
      <c r="BQ318" s="61" t="s">
        <v>183</v>
      </c>
      <c r="BR318" s="61" t="s">
        <v>183</v>
      </c>
      <c r="BS318" s="61"/>
      <c r="BT318" s="61" t="s">
        <v>183</v>
      </c>
      <c r="BU318" s="61"/>
      <c r="BV318" s="61" t="s">
        <v>183</v>
      </c>
      <c r="BW318" s="61"/>
      <c r="BX318" s="61" t="s">
        <v>183</v>
      </c>
      <c r="BY318" s="61" t="s">
        <v>183</v>
      </c>
      <c r="BZ318" s="61"/>
      <c r="CA318" s="61" t="s">
        <v>183</v>
      </c>
      <c r="CB318" s="61"/>
      <c r="CC318" s="61" t="s">
        <v>183</v>
      </c>
      <c r="CD318" s="61"/>
      <c r="CE318" s="61" t="s">
        <v>183</v>
      </c>
      <c r="CF318" s="61" t="s">
        <v>133</v>
      </c>
      <c r="CG318" s="61"/>
      <c r="CH318" s="68" t="str">
        <f t="shared" si="27"/>
        <v>04_Programa de Gestión del Cambio - PGC
13_Plan Institucional de Capacitación - PIC
24_Operación del Sistema de Gestión Institucional - SGI</v>
      </c>
      <c r="CI318" s="61"/>
      <c r="CJ318" s="61"/>
      <c r="CK318" s="61"/>
      <c r="CL318" s="61"/>
      <c r="CM318" s="61" t="s">
        <v>188</v>
      </c>
      <c r="CN318" s="61"/>
      <c r="CO318" s="61"/>
      <c r="CP318" s="68" t="str">
        <f t="shared" si="28"/>
        <v>D05_Información y comunicación</v>
      </c>
      <c r="CQ318" s="61"/>
      <c r="CR318" s="61"/>
      <c r="CS318" s="61"/>
      <c r="CT318" s="61"/>
      <c r="CU318" s="61"/>
      <c r="CV318" s="61"/>
      <c r="CW318" s="61"/>
      <c r="CX318" s="61"/>
      <c r="CY318" s="61"/>
      <c r="CZ318" s="61"/>
      <c r="DA318" s="61"/>
      <c r="DB318" s="61"/>
      <c r="DC318" s="61"/>
      <c r="DD318" s="61"/>
      <c r="DE318" s="61"/>
      <c r="DF318" s="61" t="s">
        <v>572</v>
      </c>
      <c r="DG318" s="61"/>
      <c r="DH318" s="61"/>
      <c r="DI318" s="61"/>
      <c r="DJ318" s="68" t="str">
        <f t="shared" si="29"/>
        <v>D05_P16_Gestión documental</v>
      </c>
      <c r="DK318" s="61" t="s">
        <v>160</v>
      </c>
      <c r="DL318" s="61"/>
      <c r="DM318" s="61"/>
      <c r="DN318" s="61"/>
      <c r="DO318" s="61"/>
      <c r="DP318" s="61"/>
      <c r="DQ318" s="61"/>
      <c r="DR318" s="61"/>
      <c r="DS318" s="61"/>
      <c r="DT318" s="61"/>
      <c r="DU318" s="61"/>
      <c r="DV318" s="61"/>
      <c r="DW318" s="61"/>
      <c r="DX318" s="61"/>
      <c r="DY318" s="61"/>
      <c r="DZ318" s="61"/>
      <c r="EA318" s="61"/>
      <c r="EB318" s="61"/>
      <c r="EC318" s="61"/>
      <c r="ED318" s="61"/>
      <c r="EE318" s="61"/>
    </row>
    <row r="319" spans="2:135" s="2" customFormat="1" ht="84" customHeight="1" x14ac:dyDescent="0.3">
      <c r="B319" s="1"/>
      <c r="C319" s="61">
        <v>33947</v>
      </c>
      <c r="D319" s="61" t="s">
        <v>1878</v>
      </c>
      <c r="E319" s="3" t="s">
        <v>1879</v>
      </c>
      <c r="F319" s="61" t="s">
        <v>1880</v>
      </c>
      <c r="G319" s="62" t="str">
        <f t="shared" si="24"/>
        <v>URF2026_NEP_177_02_Aplicar evaluación de los conocimientos adquiridos por los servidores sobre el uso del RID - Primer semestre</v>
      </c>
      <c r="H319" s="63" t="s">
        <v>1881</v>
      </c>
      <c r="I319" s="61" t="s">
        <v>1882</v>
      </c>
      <c r="J319" s="61" t="s">
        <v>1883</v>
      </c>
      <c r="K319" s="61" t="s">
        <v>1635</v>
      </c>
      <c r="L319" s="64" t="s">
        <v>1470</v>
      </c>
      <c r="M319" s="64" t="s">
        <v>1636</v>
      </c>
      <c r="N319" s="65">
        <v>46113</v>
      </c>
      <c r="O319" s="65">
        <v>46203.999305555553</v>
      </c>
      <c r="P319" s="66">
        <f t="shared" si="25"/>
        <v>90.999305555553292</v>
      </c>
      <c r="Q319" s="64" t="s">
        <v>1383</v>
      </c>
      <c r="R319" s="64" t="s">
        <v>1383</v>
      </c>
      <c r="S319" s="67" t="s">
        <v>175</v>
      </c>
      <c r="T319" s="61" t="s">
        <v>1884</v>
      </c>
      <c r="U319" s="100">
        <v>0.3</v>
      </c>
      <c r="V319" s="63" t="s">
        <v>6</v>
      </c>
      <c r="W319" s="101" t="s">
        <v>177</v>
      </c>
      <c r="X319" s="67" t="s">
        <v>624</v>
      </c>
      <c r="Y319" s="67" t="s">
        <v>762</v>
      </c>
      <c r="Z319" s="67" t="s">
        <v>1638</v>
      </c>
      <c r="AA319" s="61" t="s">
        <v>181</v>
      </c>
      <c r="AB319" s="61"/>
      <c r="AC319" s="61" t="s">
        <v>182</v>
      </c>
      <c r="AD319" s="61"/>
      <c r="AE319" s="68" t="str">
        <f t="shared" si="26"/>
        <v>Talento Humano
Tecnológicos</v>
      </c>
      <c r="AF319" s="61"/>
      <c r="AG319" s="61" t="s">
        <v>183</v>
      </c>
      <c r="AH319" s="61" t="s">
        <v>183</v>
      </c>
      <c r="AI319" s="69">
        <v>0</v>
      </c>
      <c r="AJ319" s="70"/>
      <c r="AK319" s="61" t="s">
        <v>183</v>
      </c>
      <c r="AL319" s="61" t="s">
        <v>183</v>
      </c>
      <c r="AM319" s="69">
        <v>0</v>
      </c>
      <c r="AN319" s="70"/>
      <c r="AO319" s="61" t="s">
        <v>183</v>
      </c>
      <c r="AP319" s="61" t="s">
        <v>183</v>
      </c>
      <c r="AQ319" s="69">
        <v>0</v>
      </c>
      <c r="AR319" s="70" t="s">
        <v>47</v>
      </c>
      <c r="AS319" s="61" t="s">
        <v>1876</v>
      </c>
      <c r="AT319" s="61" t="s">
        <v>1877</v>
      </c>
      <c r="AU319" s="69">
        <v>1</v>
      </c>
      <c r="AV319" s="70"/>
      <c r="AW319" s="61" t="s">
        <v>183</v>
      </c>
      <c r="AX319" s="61" t="s">
        <v>183</v>
      </c>
      <c r="AY319" s="69">
        <v>0</v>
      </c>
      <c r="AZ319" s="70"/>
      <c r="BA319" s="61" t="s">
        <v>183</v>
      </c>
      <c r="BB319" s="61" t="s">
        <v>183</v>
      </c>
      <c r="BC319" s="69">
        <v>0</v>
      </c>
      <c r="BD319" s="61"/>
      <c r="BE319" s="61" t="s">
        <v>183</v>
      </c>
      <c r="BF319" s="61"/>
      <c r="BG319" s="61" t="s">
        <v>183</v>
      </c>
      <c r="BH319" s="61"/>
      <c r="BI319" s="61"/>
      <c r="BJ319" s="61"/>
      <c r="BK319" s="61"/>
      <c r="BL319" s="61"/>
      <c r="BM319" s="61"/>
      <c r="BN319" s="61"/>
      <c r="BO319" s="61"/>
      <c r="BP319" s="61"/>
      <c r="BQ319" s="61" t="s">
        <v>183</v>
      </c>
      <c r="BR319" s="61" t="s">
        <v>183</v>
      </c>
      <c r="BS319" s="61"/>
      <c r="BT319" s="61" t="s">
        <v>183</v>
      </c>
      <c r="BU319" s="61"/>
      <c r="BV319" s="61" t="s">
        <v>183</v>
      </c>
      <c r="BW319" s="61"/>
      <c r="BX319" s="61" t="s">
        <v>183</v>
      </c>
      <c r="BY319" s="61" t="s">
        <v>183</v>
      </c>
      <c r="BZ319" s="61"/>
      <c r="CA319" s="61" t="s">
        <v>183</v>
      </c>
      <c r="CB319" s="61"/>
      <c r="CC319" s="61" t="s">
        <v>183</v>
      </c>
      <c r="CD319" s="61"/>
      <c r="CE319" s="61" t="s">
        <v>183</v>
      </c>
      <c r="CF319" s="61" t="s">
        <v>133</v>
      </c>
      <c r="CG319" s="61"/>
      <c r="CH319" s="68" t="str">
        <f t="shared" si="27"/>
        <v>04_Programa de Gestión del Cambio - PGC
24_Operación del Sistema de Gestión Institucional - SGI</v>
      </c>
      <c r="CI319" s="61"/>
      <c r="CJ319" s="61"/>
      <c r="CK319" s="61"/>
      <c r="CL319" s="61"/>
      <c r="CM319" s="61" t="s">
        <v>188</v>
      </c>
      <c r="CN319" s="61"/>
      <c r="CO319" s="61"/>
      <c r="CP319" s="68" t="str">
        <f t="shared" si="28"/>
        <v>D05_Información y comunicación</v>
      </c>
      <c r="CQ319" s="61"/>
      <c r="CR319" s="61"/>
      <c r="CS319" s="61"/>
      <c r="CT319" s="61"/>
      <c r="CU319" s="61"/>
      <c r="CV319" s="61"/>
      <c r="CW319" s="61"/>
      <c r="CX319" s="61"/>
      <c r="CY319" s="61"/>
      <c r="CZ319" s="61"/>
      <c r="DA319" s="61"/>
      <c r="DB319" s="61"/>
      <c r="DC319" s="61"/>
      <c r="DD319" s="61"/>
      <c r="DE319" s="61"/>
      <c r="DF319" s="61" t="s">
        <v>572</v>
      </c>
      <c r="DG319" s="61"/>
      <c r="DH319" s="61"/>
      <c r="DI319" s="61"/>
      <c r="DJ319" s="68" t="str">
        <f t="shared" si="29"/>
        <v>D05_P16_Gestión documental</v>
      </c>
      <c r="DK319" s="61" t="s">
        <v>160</v>
      </c>
      <c r="DL319" s="61"/>
      <c r="DM319" s="61"/>
      <c r="DN319" s="61"/>
      <c r="DO319" s="61"/>
      <c r="DP319" s="61"/>
      <c r="DQ319" s="61"/>
      <c r="DR319" s="61"/>
      <c r="DS319" s="61"/>
      <c r="DT319" s="61"/>
      <c r="DU319" s="61"/>
      <c r="DV319" s="61"/>
      <c r="DW319" s="61"/>
      <c r="DX319" s="61"/>
      <c r="DY319" s="61"/>
      <c r="DZ319" s="61"/>
      <c r="EA319" s="61"/>
      <c r="EB319" s="61"/>
      <c r="EC319" s="61"/>
      <c r="ED319" s="61"/>
      <c r="EE319" s="61"/>
    </row>
    <row r="320" spans="2:135" s="2" customFormat="1" ht="84" customHeight="1" x14ac:dyDescent="0.3">
      <c r="B320" s="1"/>
      <c r="C320" s="61">
        <v>33975</v>
      </c>
      <c r="D320" s="61" t="s">
        <v>1885</v>
      </c>
      <c r="E320" s="3" t="s">
        <v>1886</v>
      </c>
      <c r="F320" s="61" t="s">
        <v>1887</v>
      </c>
      <c r="G320" s="62" t="str">
        <f t="shared" si="24"/>
        <v>URF2026_NOP_177_03_Capacitar a los servidores en todo lo relacionado con creación, gestión y cierre de expedientes en RID- Segundo semestre</v>
      </c>
      <c r="H320" s="63" t="s">
        <v>1888</v>
      </c>
      <c r="I320" s="61" t="s">
        <v>1889</v>
      </c>
      <c r="J320" s="61" t="s">
        <v>1860</v>
      </c>
      <c r="K320" s="61" t="s">
        <v>1635</v>
      </c>
      <c r="L320" s="64" t="s">
        <v>1470</v>
      </c>
      <c r="M320" s="64" t="s">
        <v>1636</v>
      </c>
      <c r="N320" s="65">
        <v>46204</v>
      </c>
      <c r="O320" s="65">
        <v>46295.999305555553</v>
      </c>
      <c r="P320" s="66">
        <f t="shared" si="25"/>
        <v>91.999305555553292</v>
      </c>
      <c r="Q320" s="64" t="s">
        <v>1383</v>
      </c>
      <c r="R320" s="64" t="s">
        <v>1383</v>
      </c>
      <c r="S320" s="67" t="s">
        <v>175</v>
      </c>
      <c r="T320" s="61" t="s">
        <v>1890</v>
      </c>
      <c r="U320" s="100">
        <v>0.2</v>
      </c>
      <c r="V320" s="63" t="s">
        <v>7</v>
      </c>
      <c r="W320" s="101" t="s">
        <v>177</v>
      </c>
      <c r="X320" s="67" t="s">
        <v>624</v>
      </c>
      <c r="Y320" s="67" t="s">
        <v>762</v>
      </c>
      <c r="Z320" s="67" t="s">
        <v>1638</v>
      </c>
      <c r="AA320" s="61" t="s">
        <v>181</v>
      </c>
      <c r="AB320" s="61"/>
      <c r="AC320" s="61" t="s">
        <v>182</v>
      </c>
      <c r="AD320" s="61"/>
      <c r="AE320" s="68" t="str">
        <f t="shared" si="26"/>
        <v>Talento Humano
Tecnológicos</v>
      </c>
      <c r="AF320" s="61"/>
      <c r="AG320" s="61" t="s">
        <v>183</v>
      </c>
      <c r="AH320" s="61" t="s">
        <v>183</v>
      </c>
      <c r="AI320" s="69">
        <v>0</v>
      </c>
      <c r="AJ320" s="70"/>
      <c r="AK320" s="61" t="s">
        <v>183</v>
      </c>
      <c r="AL320" s="61" t="s">
        <v>183</v>
      </c>
      <c r="AM320" s="69">
        <v>0</v>
      </c>
      <c r="AN320" s="70"/>
      <c r="AO320" s="61" t="s">
        <v>183</v>
      </c>
      <c r="AP320" s="61" t="s">
        <v>183</v>
      </c>
      <c r="AQ320" s="69">
        <v>0</v>
      </c>
      <c r="AR320" s="70" t="s">
        <v>47</v>
      </c>
      <c r="AS320" s="61" t="s">
        <v>1876</v>
      </c>
      <c r="AT320" s="61" t="s">
        <v>1877</v>
      </c>
      <c r="AU320" s="69">
        <v>1</v>
      </c>
      <c r="AV320" s="70"/>
      <c r="AW320" s="61" t="s">
        <v>183</v>
      </c>
      <c r="AX320" s="61" t="s">
        <v>183</v>
      </c>
      <c r="AY320" s="69">
        <v>0</v>
      </c>
      <c r="AZ320" s="70"/>
      <c r="BA320" s="61" t="s">
        <v>183</v>
      </c>
      <c r="BB320" s="61" t="s">
        <v>183</v>
      </c>
      <c r="BC320" s="69">
        <v>0</v>
      </c>
      <c r="BD320" s="61"/>
      <c r="BE320" s="61" t="s">
        <v>183</v>
      </c>
      <c r="BF320" s="61"/>
      <c r="BG320" s="61" t="s">
        <v>183</v>
      </c>
      <c r="BH320" s="61"/>
      <c r="BI320" s="61"/>
      <c r="BJ320" s="61"/>
      <c r="BK320" s="61"/>
      <c r="BL320" s="61" t="s">
        <v>119</v>
      </c>
      <c r="BM320" s="61"/>
      <c r="BN320" s="61"/>
      <c r="BO320" s="61"/>
      <c r="BP320" s="61"/>
      <c r="BQ320" s="61" t="s">
        <v>183</v>
      </c>
      <c r="BR320" s="61" t="s">
        <v>183</v>
      </c>
      <c r="BS320" s="61"/>
      <c r="BT320" s="61" t="s">
        <v>183</v>
      </c>
      <c r="BU320" s="61"/>
      <c r="BV320" s="61" t="s">
        <v>183</v>
      </c>
      <c r="BW320" s="61"/>
      <c r="BX320" s="61" t="s">
        <v>183</v>
      </c>
      <c r="BY320" s="61" t="s">
        <v>183</v>
      </c>
      <c r="BZ320" s="61"/>
      <c r="CA320" s="61" t="s">
        <v>183</v>
      </c>
      <c r="CB320" s="61"/>
      <c r="CC320" s="61" t="s">
        <v>183</v>
      </c>
      <c r="CD320" s="61"/>
      <c r="CE320" s="61" t="s">
        <v>183</v>
      </c>
      <c r="CF320" s="61" t="s">
        <v>133</v>
      </c>
      <c r="CG320" s="61"/>
      <c r="CH320" s="68" t="str">
        <f t="shared" si="27"/>
        <v>04_Programa de Gestión del Cambio - PGC
13_Plan Institucional de Capacitación - PIC
24_Operación del Sistema de Gestión Institucional - SGI</v>
      </c>
      <c r="CI320" s="61"/>
      <c r="CJ320" s="61"/>
      <c r="CK320" s="61"/>
      <c r="CL320" s="61"/>
      <c r="CM320" s="61" t="s">
        <v>188</v>
      </c>
      <c r="CN320" s="61"/>
      <c r="CO320" s="61"/>
      <c r="CP320" s="68" t="str">
        <f t="shared" si="28"/>
        <v>D05_Información y comunicación</v>
      </c>
      <c r="CQ320" s="61"/>
      <c r="CR320" s="61"/>
      <c r="CS320" s="61"/>
      <c r="CT320" s="61"/>
      <c r="CU320" s="61"/>
      <c r="CV320" s="61"/>
      <c r="CW320" s="61"/>
      <c r="CX320" s="61"/>
      <c r="CY320" s="61"/>
      <c r="CZ320" s="61"/>
      <c r="DA320" s="61"/>
      <c r="DB320" s="61"/>
      <c r="DC320" s="61"/>
      <c r="DD320" s="61"/>
      <c r="DE320" s="61"/>
      <c r="DF320" s="61" t="s">
        <v>572</v>
      </c>
      <c r="DG320" s="61"/>
      <c r="DH320" s="61"/>
      <c r="DI320" s="61"/>
      <c r="DJ320" s="68" t="str">
        <f t="shared" si="29"/>
        <v>D05_P16_Gestión documental</v>
      </c>
      <c r="DK320" s="61" t="s">
        <v>160</v>
      </c>
      <c r="DL320" s="61"/>
      <c r="DM320" s="61"/>
      <c r="DN320" s="61"/>
      <c r="DO320" s="61"/>
      <c r="DP320" s="61"/>
      <c r="DQ320" s="61"/>
      <c r="DR320" s="61"/>
      <c r="DS320" s="61"/>
      <c r="DT320" s="61"/>
      <c r="DU320" s="61"/>
      <c r="DV320" s="61"/>
      <c r="DW320" s="61"/>
      <c r="DX320" s="61"/>
      <c r="DY320" s="61"/>
      <c r="DZ320" s="61"/>
      <c r="EA320" s="61"/>
      <c r="EB320" s="61"/>
      <c r="EC320" s="61"/>
      <c r="ED320" s="61"/>
      <c r="EE320" s="61"/>
    </row>
    <row r="321" spans="2:135" s="2" customFormat="1" ht="84" customHeight="1" x14ac:dyDescent="0.3">
      <c r="B321" s="1"/>
      <c r="C321" s="61">
        <v>33977</v>
      </c>
      <c r="D321" s="61" t="s">
        <v>1891</v>
      </c>
      <c r="E321" s="3" t="s">
        <v>1892</v>
      </c>
      <c r="F321" s="61" t="s">
        <v>1893</v>
      </c>
      <c r="G321" s="62" t="str">
        <f t="shared" si="24"/>
        <v>URF2026_NEP_177_04_Aplicar evaluación de los conocimientos adquiridos por los servidores sobre el uso del RID- Segundo semestre</v>
      </c>
      <c r="H321" s="63" t="s">
        <v>1881</v>
      </c>
      <c r="I321" s="61" t="s">
        <v>1894</v>
      </c>
      <c r="J321" s="61" t="s">
        <v>1883</v>
      </c>
      <c r="K321" s="61" t="s">
        <v>1635</v>
      </c>
      <c r="L321" s="64" t="s">
        <v>1470</v>
      </c>
      <c r="M321" s="64" t="s">
        <v>1636</v>
      </c>
      <c r="N321" s="65">
        <v>46296</v>
      </c>
      <c r="O321" s="65">
        <v>46371.999305555553</v>
      </c>
      <c r="P321" s="66">
        <f t="shared" si="25"/>
        <v>75.999305555553292</v>
      </c>
      <c r="Q321" s="64" t="s">
        <v>1383</v>
      </c>
      <c r="R321" s="64" t="s">
        <v>1383</v>
      </c>
      <c r="S321" s="67" t="s">
        <v>175</v>
      </c>
      <c r="T321" s="61" t="s">
        <v>1895</v>
      </c>
      <c r="U321" s="100">
        <v>0.3</v>
      </c>
      <c r="V321" s="63" t="s">
        <v>6</v>
      </c>
      <c r="W321" s="101" t="s">
        <v>177</v>
      </c>
      <c r="X321" s="67" t="s">
        <v>624</v>
      </c>
      <c r="Y321" s="67" t="s">
        <v>762</v>
      </c>
      <c r="Z321" s="67" t="s">
        <v>1638</v>
      </c>
      <c r="AA321" s="61" t="s">
        <v>181</v>
      </c>
      <c r="AB321" s="61"/>
      <c r="AC321" s="61" t="s">
        <v>182</v>
      </c>
      <c r="AD321" s="61"/>
      <c r="AE321" s="68" t="str">
        <f t="shared" si="26"/>
        <v>Talento Humano
Tecnológicos</v>
      </c>
      <c r="AF321" s="61"/>
      <c r="AG321" s="61" t="s">
        <v>183</v>
      </c>
      <c r="AH321" s="61" t="s">
        <v>183</v>
      </c>
      <c r="AI321" s="69">
        <v>0</v>
      </c>
      <c r="AJ321" s="70"/>
      <c r="AK321" s="61" t="s">
        <v>183</v>
      </c>
      <c r="AL321" s="61" t="s">
        <v>183</v>
      </c>
      <c r="AM321" s="69">
        <v>0</v>
      </c>
      <c r="AN321" s="70"/>
      <c r="AO321" s="61" t="s">
        <v>183</v>
      </c>
      <c r="AP321" s="61" t="s">
        <v>183</v>
      </c>
      <c r="AQ321" s="69">
        <v>0</v>
      </c>
      <c r="AR321" s="70" t="s">
        <v>47</v>
      </c>
      <c r="AS321" s="61" t="s">
        <v>1876</v>
      </c>
      <c r="AT321" s="61" t="s">
        <v>1877</v>
      </c>
      <c r="AU321" s="69">
        <v>1</v>
      </c>
      <c r="AV321" s="70"/>
      <c r="AW321" s="61" t="s">
        <v>183</v>
      </c>
      <c r="AX321" s="61" t="s">
        <v>183</v>
      </c>
      <c r="AY321" s="69">
        <v>0</v>
      </c>
      <c r="AZ321" s="70"/>
      <c r="BA321" s="61" t="s">
        <v>183</v>
      </c>
      <c r="BB321" s="61" t="s">
        <v>183</v>
      </c>
      <c r="BC321" s="69">
        <v>0</v>
      </c>
      <c r="BD321" s="61"/>
      <c r="BE321" s="61" t="s">
        <v>183</v>
      </c>
      <c r="BF321" s="61"/>
      <c r="BG321" s="61" t="s">
        <v>183</v>
      </c>
      <c r="BH321" s="61"/>
      <c r="BI321" s="61"/>
      <c r="BJ321" s="61"/>
      <c r="BK321" s="61"/>
      <c r="BL321" s="61"/>
      <c r="BM321" s="61"/>
      <c r="BN321" s="61"/>
      <c r="BO321" s="61"/>
      <c r="BP321" s="61"/>
      <c r="BQ321" s="61" t="s">
        <v>183</v>
      </c>
      <c r="BR321" s="61" t="s">
        <v>183</v>
      </c>
      <c r="BS321" s="61"/>
      <c r="BT321" s="61" t="s">
        <v>183</v>
      </c>
      <c r="BU321" s="61"/>
      <c r="BV321" s="61" t="s">
        <v>183</v>
      </c>
      <c r="BW321" s="61"/>
      <c r="BX321" s="61" t="s">
        <v>183</v>
      </c>
      <c r="BY321" s="61" t="s">
        <v>183</v>
      </c>
      <c r="BZ321" s="61"/>
      <c r="CA321" s="61" t="s">
        <v>183</v>
      </c>
      <c r="CB321" s="61"/>
      <c r="CC321" s="61" t="s">
        <v>183</v>
      </c>
      <c r="CD321" s="61"/>
      <c r="CE321" s="61" t="s">
        <v>183</v>
      </c>
      <c r="CF321" s="61" t="s">
        <v>133</v>
      </c>
      <c r="CG321" s="61"/>
      <c r="CH321" s="68" t="str">
        <f t="shared" si="27"/>
        <v>04_Programa de Gestión del Cambio - PGC
24_Operación del Sistema de Gestión Institucional - SGI</v>
      </c>
      <c r="CI321" s="61"/>
      <c r="CJ321" s="61"/>
      <c r="CK321" s="61"/>
      <c r="CL321" s="61"/>
      <c r="CM321" s="61" t="s">
        <v>188</v>
      </c>
      <c r="CN321" s="61"/>
      <c r="CO321" s="61"/>
      <c r="CP321" s="68" t="str">
        <f t="shared" si="28"/>
        <v>D05_Información y comunicación</v>
      </c>
      <c r="CQ321" s="61"/>
      <c r="CR321" s="61"/>
      <c r="CS321" s="61"/>
      <c r="CT321" s="61"/>
      <c r="CU321" s="61"/>
      <c r="CV321" s="61"/>
      <c r="CW321" s="61"/>
      <c r="CX321" s="61"/>
      <c r="CY321" s="61"/>
      <c r="CZ321" s="61"/>
      <c r="DA321" s="61"/>
      <c r="DB321" s="61"/>
      <c r="DC321" s="61"/>
      <c r="DD321" s="61"/>
      <c r="DE321" s="61"/>
      <c r="DF321" s="61" t="s">
        <v>572</v>
      </c>
      <c r="DG321" s="61"/>
      <c r="DH321" s="61"/>
      <c r="DI321" s="61"/>
      <c r="DJ321" s="68" t="str">
        <f t="shared" si="29"/>
        <v>D05_P16_Gestión documental</v>
      </c>
      <c r="DK321" s="61" t="s">
        <v>160</v>
      </c>
      <c r="DL321" s="61"/>
      <c r="DM321" s="61"/>
      <c r="DN321" s="61"/>
      <c r="DO321" s="61"/>
      <c r="DP321" s="61"/>
      <c r="DQ321" s="61"/>
      <c r="DR321" s="61"/>
      <c r="DS321" s="61"/>
      <c r="DT321" s="61"/>
      <c r="DU321" s="61"/>
      <c r="DV321" s="61"/>
      <c r="DW321" s="61"/>
      <c r="DX321" s="61"/>
      <c r="DY321" s="61"/>
      <c r="DZ321" s="61"/>
      <c r="EA321" s="61"/>
      <c r="EB321" s="61"/>
      <c r="EC321" s="61"/>
      <c r="ED321" s="61"/>
      <c r="EE321" s="61"/>
    </row>
    <row r="322" spans="2:135" s="2" customFormat="1" ht="84" customHeight="1" x14ac:dyDescent="0.3">
      <c r="B322" s="1"/>
      <c r="C322" s="61">
        <v>33979</v>
      </c>
      <c r="D322" s="61" t="s">
        <v>1896</v>
      </c>
      <c r="E322" s="3" t="s">
        <v>1897</v>
      </c>
      <c r="F322" s="61" t="s">
        <v>1898</v>
      </c>
      <c r="G322" s="62" t="str">
        <f t="shared" si="24"/>
        <v>URF2026_NEP_170_02_Reportar el avance en el cargue de documentos en el RID y presentar los resultados en las revisiones de procesos_C2</v>
      </c>
      <c r="H322" s="63" t="s">
        <v>1802</v>
      </c>
      <c r="I322" s="61" t="s">
        <v>1899</v>
      </c>
      <c r="J322" s="61" t="s">
        <v>1900</v>
      </c>
      <c r="K322" s="61" t="s">
        <v>1635</v>
      </c>
      <c r="L322" s="64" t="s">
        <v>1470</v>
      </c>
      <c r="M322" s="64" t="s">
        <v>1636</v>
      </c>
      <c r="N322" s="65">
        <v>46266</v>
      </c>
      <c r="O322" s="65">
        <v>46295.999305555553</v>
      </c>
      <c r="P322" s="66">
        <f t="shared" si="25"/>
        <v>29.999305555553292</v>
      </c>
      <c r="Q322" s="64" t="s">
        <v>1383</v>
      </c>
      <c r="R322" s="64" t="s">
        <v>1383</v>
      </c>
      <c r="S322" s="67" t="s">
        <v>175</v>
      </c>
      <c r="T322" s="61" t="s">
        <v>1805</v>
      </c>
      <c r="U322" s="100">
        <v>0.3</v>
      </c>
      <c r="V322" s="63" t="s">
        <v>6</v>
      </c>
      <c r="W322" s="101" t="s">
        <v>177</v>
      </c>
      <c r="X322" s="67" t="s">
        <v>624</v>
      </c>
      <c r="Y322" s="67" t="s">
        <v>762</v>
      </c>
      <c r="Z322" s="67" t="s">
        <v>1638</v>
      </c>
      <c r="AA322" s="61" t="s">
        <v>181</v>
      </c>
      <c r="AB322" s="61"/>
      <c r="AC322" s="61" t="s">
        <v>182</v>
      </c>
      <c r="AD322" s="61"/>
      <c r="AE322" s="68" t="str">
        <f t="shared" si="26"/>
        <v>Talento Humano
Tecnológicos</v>
      </c>
      <c r="AF322" s="61"/>
      <c r="AG322" s="61" t="s">
        <v>183</v>
      </c>
      <c r="AH322" s="61" t="s">
        <v>183</v>
      </c>
      <c r="AI322" s="69">
        <v>0</v>
      </c>
      <c r="AJ322" s="70"/>
      <c r="AK322" s="61" t="s">
        <v>183</v>
      </c>
      <c r="AL322" s="61" t="s">
        <v>183</v>
      </c>
      <c r="AM322" s="69">
        <v>0</v>
      </c>
      <c r="AN322" s="70"/>
      <c r="AO322" s="61" t="s">
        <v>183</v>
      </c>
      <c r="AP322" s="61" t="s">
        <v>183</v>
      </c>
      <c r="AQ322" s="69">
        <v>0</v>
      </c>
      <c r="AR322" s="70" t="s">
        <v>47</v>
      </c>
      <c r="AS322" s="61" t="s">
        <v>1876</v>
      </c>
      <c r="AT322" s="61" t="s">
        <v>1901</v>
      </c>
      <c r="AU322" s="69">
        <v>5</v>
      </c>
      <c r="AV322" s="70"/>
      <c r="AW322" s="61" t="s">
        <v>183</v>
      </c>
      <c r="AX322" s="61" t="s">
        <v>183</v>
      </c>
      <c r="AY322" s="69">
        <v>0</v>
      </c>
      <c r="AZ322" s="70"/>
      <c r="BA322" s="61" t="s">
        <v>183</v>
      </c>
      <c r="BB322" s="61" t="s">
        <v>183</v>
      </c>
      <c r="BC322" s="69">
        <v>0</v>
      </c>
      <c r="BD322" s="61"/>
      <c r="BE322" s="61" t="s">
        <v>183</v>
      </c>
      <c r="BF322" s="61"/>
      <c r="BG322" s="61" t="s">
        <v>183</v>
      </c>
      <c r="BH322" s="61"/>
      <c r="BI322" s="61"/>
      <c r="BJ322" s="61"/>
      <c r="BK322" s="61"/>
      <c r="BL322" s="61"/>
      <c r="BM322" s="61"/>
      <c r="BN322" s="61"/>
      <c r="BO322" s="61"/>
      <c r="BP322" s="61"/>
      <c r="BQ322" s="61" t="s">
        <v>183</v>
      </c>
      <c r="BR322" s="61" t="s">
        <v>183</v>
      </c>
      <c r="BS322" s="61"/>
      <c r="BT322" s="61" t="s">
        <v>183</v>
      </c>
      <c r="BU322" s="61"/>
      <c r="BV322" s="61" t="s">
        <v>183</v>
      </c>
      <c r="BW322" s="61"/>
      <c r="BX322" s="61" t="s">
        <v>183</v>
      </c>
      <c r="BY322" s="61" t="s">
        <v>183</v>
      </c>
      <c r="BZ322" s="61"/>
      <c r="CA322" s="61" t="s">
        <v>183</v>
      </c>
      <c r="CB322" s="61"/>
      <c r="CC322" s="61" t="s">
        <v>183</v>
      </c>
      <c r="CD322" s="61"/>
      <c r="CE322" s="61" t="s">
        <v>183</v>
      </c>
      <c r="CF322" s="61" t="s">
        <v>133</v>
      </c>
      <c r="CG322" s="61"/>
      <c r="CH322" s="68" t="str">
        <f t="shared" si="27"/>
        <v>04_Programa de Gestión del Cambio - PGC
24_Operación del Sistema de Gestión Institucional - SGI</v>
      </c>
      <c r="CI322" s="61"/>
      <c r="CJ322" s="61"/>
      <c r="CK322" s="61"/>
      <c r="CL322" s="61"/>
      <c r="CM322" s="61" t="s">
        <v>188</v>
      </c>
      <c r="CN322" s="61"/>
      <c r="CO322" s="61"/>
      <c r="CP322" s="68" t="str">
        <f t="shared" si="28"/>
        <v>D05_Información y comunicación</v>
      </c>
      <c r="CQ322" s="61"/>
      <c r="CR322" s="61"/>
      <c r="CS322" s="61"/>
      <c r="CT322" s="61"/>
      <c r="CU322" s="61"/>
      <c r="CV322" s="61"/>
      <c r="CW322" s="61"/>
      <c r="CX322" s="61"/>
      <c r="CY322" s="61"/>
      <c r="CZ322" s="61"/>
      <c r="DA322" s="61"/>
      <c r="DB322" s="61"/>
      <c r="DC322" s="61"/>
      <c r="DD322" s="61"/>
      <c r="DE322" s="61"/>
      <c r="DF322" s="61" t="s">
        <v>572</v>
      </c>
      <c r="DG322" s="61"/>
      <c r="DH322" s="61"/>
      <c r="DI322" s="61"/>
      <c r="DJ322" s="68" t="str">
        <f t="shared" si="29"/>
        <v>D05_P16_Gestión documental</v>
      </c>
      <c r="DK322" s="61" t="s">
        <v>160</v>
      </c>
      <c r="DL322" s="61"/>
      <c r="DM322" s="61"/>
      <c r="DN322" s="61"/>
      <c r="DO322" s="61"/>
      <c r="DP322" s="61"/>
      <c r="DQ322" s="61"/>
      <c r="DR322" s="61"/>
      <c r="DS322" s="61"/>
      <c r="DT322" s="61"/>
      <c r="DU322" s="61"/>
      <c r="DV322" s="61"/>
      <c r="DW322" s="61"/>
      <c r="DX322" s="61"/>
      <c r="DY322" s="61"/>
      <c r="DZ322" s="61"/>
      <c r="EA322" s="61"/>
      <c r="EB322" s="61"/>
      <c r="EC322" s="61"/>
      <c r="ED322" s="61"/>
      <c r="EE322" s="61"/>
    </row>
    <row r="323" spans="2:135" s="2" customFormat="1" ht="84" customHeight="1" x14ac:dyDescent="0.3">
      <c r="B323" s="1"/>
      <c r="C323" s="61">
        <v>33981</v>
      </c>
      <c r="D323" s="61" t="s">
        <v>1902</v>
      </c>
      <c r="E323" s="3" t="s">
        <v>1903</v>
      </c>
      <c r="F323" s="61" t="s">
        <v>1904</v>
      </c>
      <c r="G323" s="62" t="str">
        <f t="shared" si="24"/>
        <v>URF2026_NOI_178_Desarrollar jornadas de capacitación dirigidas a los servidores sobre los lineamientos, procedimientos y buenas prácticas de la gestión de la información</v>
      </c>
      <c r="H323" s="63" t="s">
        <v>1905</v>
      </c>
      <c r="I323" s="61" t="s">
        <v>1670</v>
      </c>
      <c r="J323" s="61" t="s">
        <v>1906</v>
      </c>
      <c r="K323" s="61" t="s">
        <v>1635</v>
      </c>
      <c r="L323" s="64" t="s">
        <v>1470</v>
      </c>
      <c r="M323" s="64" t="s">
        <v>1636</v>
      </c>
      <c r="N323" s="65">
        <v>46023</v>
      </c>
      <c r="O323" s="65">
        <v>46112.999305555553</v>
      </c>
      <c r="P323" s="66">
        <f t="shared" si="25"/>
        <v>89.999305555553292</v>
      </c>
      <c r="Q323" s="64" t="s">
        <v>1383</v>
      </c>
      <c r="R323" s="64" t="s">
        <v>1383</v>
      </c>
      <c r="S323" s="67" t="s">
        <v>175</v>
      </c>
      <c r="T323" s="61" t="s">
        <v>1907</v>
      </c>
      <c r="U323" s="100">
        <v>1</v>
      </c>
      <c r="V323" s="63" t="s">
        <v>7</v>
      </c>
      <c r="W323" s="101" t="s">
        <v>218</v>
      </c>
      <c r="X323" s="67" t="s">
        <v>624</v>
      </c>
      <c r="Y323" s="67" t="s">
        <v>762</v>
      </c>
      <c r="Z323" s="67" t="s">
        <v>1638</v>
      </c>
      <c r="AA323" s="61" t="s">
        <v>181</v>
      </c>
      <c r="AB323" s="61"/>
      <c r="AC323" s="61" t="s">
        <v>182</v>
      </c>
      <c r="AD323" s="61"/>
      <c r="AE323" s="68" t="str">
        <f t="shared" si="26"/>
        <v>Talento Humano
Tecnológicos</v>
      </c>
      <c r="AF323" s="61"/>
      <c r="AG323" s="61" t="s">
        <v>183</v>
      </c>
      <c r="AH323" s="61" t="s">
        <v>183</v>
      </c>
      <c r="AI323" s="69">
        <v>0</v>
      </c>
      <c r="AJ323" s="70"/>
      <c r="AK323" s="61" t="s">
        <v>183</v>
      </c>
      <c r="AL323" s="61" t="s">
        <v>183</v>
      </c>
      <c r="AM323" s="69">
        <v>0</v>
      </c>
      <c r="AN323" s="70"/>
      <c r="AO323" s="61" t="s">
        <v>183</v>
      </c>
      <c r="AP323" s="61" t="s">
        <v>183</v>
      </c>
      <c r="AQ323" s="69">
        <v>0</v>
      </c>
      <c r="AR323" s="70" t="s">
        <v>47</v>
      </c>
      <c r="AS323" s="61" t="s">
        <v>1908</v>
      </c>
      <c r="AT323" s="61" t="s">
        <v>1909</v>
      </c>
      <c r="AU323" s="69">
        <v>2.5</v>
      </c>
      <c r="AV323" s="70"/>
      <c r="AW323" s="61" t="s">
        <v>183</v>
      </c>
      <c r="AX323" s="61" t="s">
        <v>183</v>
      </c>
      <c r="AY323" s="69">
        <v>0</v>
      </c>
      <c r="AZ323" s="70"/>
      <c r="BA323" s="61" t="s">
        <v>183</v>
      </c>
      <c r="BB323" s="61" t="s">
        <v>183</v>
      </c>
      <c r="BC323" s="69">
        <v>0</v>
      </c>
      <c r="BD323" s="61"/>
      <c r="BE323" s="61" t="s">
        <v>183</v>
      </c>
      <c r="BF323" s="61"/>
      <c r="BG323" s="61" t="s">
        <v>183</v>
      </c>
      <c r="BH323" s="61"/>
      <c r="BI323" s="61"/>
      <c r="BJ323" s="61"/>
      <c r="BK323" s="61"/>
      <c r="BL323" s="61" t="s">
        <v>119</v>
      </c>
      <c r="BM323" s="61"/>
      <c r="BN323" s="61"/>
      <c r="BO323" s="61"/>
      <c r="BP323" s="61"/>
      <c r="BQ323" s="61" t="s">
        <v>183</v>
      </c>
      <c r="BR323" s="61" t="s">
        <v>183</v>
      </c>
      <c r="BS323" s="61"/>
      <c r="BT323" s="61" t="s">
        <v>183</v>
      </c>
      <c r="BU323" s="61"/>
      <c r="BV323" s="61" t="s">
        <v>183</v>
      </c>
      <c r="BW323" s="61"/>
      <c r="BX323" s="61" t="s">
        <v>183</v>
      </c>
      <c r="BY323" s="61" t="s">
        <v>183</v>
      </c>
      <c r="BZ323" s="61"/>
      <c r="CA323" s="61" t="s">
        <v>183</v>
      </c>
      <c r="CB323" s="61"/>
      <c r="CC323" s="61" t="s">
        <v>183</v>
      </c>
      <c r="CD323" s="61"/>
      <c r="CE323" s="61" t="s">
        <v>183</v>
      </c>
      <c r="CF323" s="61" t="s">
        <v>133</v>
      </c>
      <c r="CG323" s="61"/>
      <c r="CH323" s="68" t="str">
        <f t="shared" si="27"/>
        <v>04_Programa de Gestión del Cambio - PGC
13_Plan Institucional de Capacitación - PIC
24_Operación del Sistema de Gestión Institucional - SGI</v>
      </c>
      <c r="CI323" s="61"/>
      <c r="CJ323" s="61"/>
      <c r="CK323" s="61"/>
      <c r="CL323" s="61"/>
      <c r="CM323" s="61" t="s">
        <v>188</v>
      </c>
      <c r="CN323" s="61"/>
      <c r="CO323" s="61"/>
      <c r="CP323" s="68" t="str">
        <f t="shared" si="28"/>
        <v>D05_Información y comunicación</v>
      </c>
      <c r="CQ323" s="61"/>
      <c r="CR323" s="61"/>
      <c r="CS323" s="61"/>
      <c r="CT323" s="61"/>
      <c r="CU323" s="61"/>
      <c r="CV323" s="61"/>
      <c r="CW323" s="61"/>
      <c r="CX323" s="61"/>
      <c r="CY323" s="61"/>
      <c r="CZ323" s="61"/>
      <c r="DA323" s="61"/>
      <c r="DB323" s="61"/>
      <c r="DC323" s="61"/>
      <c r="DD323" s="61"/>
      <c r="DE323" s="61"/>
      <c r="DF323" s="61" t="s">
        <v>572</v>
      </c>
      <c r="DG323" s="61"/>
      <c r="DH323" s="61"/>
      <c r="DI323" s="61"/>
      <c r="DJ323" s="68" t="str">
        <f t="shared" si="29"/>
        <v>D05_P16_Gestión documental</v>
      </c>
      <c r="DK323" s="61" t="s">
        <v>160</v>
      </c>
      <c r="DL323" s="61"/>
      <c r="DM323" s="61"/>
      <c r="DN323" s="61"/>
      <c r="DO323" s="61"/>
      <c r="DP323" s="61"/>
      <c r="DQ323" s="61"/>
      <c r="DR323" s="61"/>
      <c r="DS323" s="61"/>
      <c r="DT323" s="61"/>
      <c r="DU323" s="61"/>
      <c r="DV323" s="61"/>
      <c r="DW323" s="61"/>
      <c r="DX323" s="61"/>
      <c r="DY323" s="61"/>
      <c r="DZ323" s="61"/>
      <c r="EA323" s="61"/>
      <c r="EB323" s="61"/>
      <c r="EC323" s="61"/>
      <c r="ED323" s="61"/>
      <c r="EE323" s="61"/>
    </row>
    <row r="324" spans="2:135" s="2" customFormat="1" ht="84" customHeight="1" x14ac:dyDescent="0.3">
      <c r="B324" s="1"/>
      <c r="C324" s="61">
        <v>33949</v>
      </c>
      <c r="D324" s="61" t="s">
        <v>1910</v>
      </c>
      <c r="E324" s="3" t="s">
        <v>1911</v>
      </c>
      <c r="F324" s="61" t="s">
        <v>1912</v>
      </c>
      <c r="G324" s="62" t="str">
        <f t="shared" si="24"/>
        <v>URF2026_NOP_179_01_Sensibilizar sobre el valor de la gestión del cambio en materia de gestión de la información</v>
      </c>
      <c r="H324" s="63" t="s">
        <v>1913</v>
      </c>
      <c r="I324" s="61" t="s">
        <v>1714</v>
      </c>
      <c r="J324" s="61" t="s">
        <v>1914</v>
      </c>
      <c r="K324" s="61" t="s">
        <v>1635</v>
      </c>
      <c r="L324" s="64" t="s">
        <v>1470</v>
      </c>
      <c r="M324" s="64" t="s">
        <v>1636</v>
      </c>
      <c r="N324" s="65">
        <v>46113</v>
      </c>
      <c r="O324" s="65">
        <v>46203.999305555553</v>
      </c>
      <c r="P324" s="66">
        <f t="shared" si="25"/>
        <v>90.999305555553292</v>
      </c>
      <c r="Q324" s="64" t="s">
        <v>1383</v>
      </c>
      <c r="R324" s="64" t="s">
        <v>1383</v>
      </c>
      <c r="S324" s="67" t="s">
        <v>175</v>
      </c>
      <c r="T324" s="61" t="s">
        <v>1915</v>
      </c>
      <c r="U324" s="100">
        <v>0.2</v>
      </c>
      <c r="V324" s="63" t="s">
        <v>7</v>
      </c>
      <c r="W324" s="101" t="s">
        <v>177</v>
      </c>
      <c r="X324" s="67" t="s">
        <v>624</v>
      </c>
      <c r="Y324" s="67" t="s">
        <v>762</v>
      </c>
      <c r="Z324" s="67" t="s">
        <v>1638</v>
      </c>
      <c r="AA324" s="61" t="s">
        <v>181</v>
      </c>
      <c r="AB324" s="61"/>
      <c r="AC324" s="61" t="s">
        <v>182</v>
      </c>
      <c r="AD324" s="61"/>
      <c r="AE324" s="68" t="str">
        <f t="shared" si="26"/>
        <v>Talento Humano
Tecnológicos</v>
      </c>
      <c r="AF324" s="61"/>
      <c r="AG324" s="61" t="s">
        <v>183</v>
      </c>
      <c r="AH324" s="61" t="s">
        <v>183</v>
      </c>
      <c r="AI324" s="69">
        <v>0</v>
      </c>
      <c r="AJ324" s="70"/>
      <c r="AK324" s="61" t="s">
        <v>183</v>
      </c>
      <c r="AL324" s="61" t="s">
        <v>183</v>
      </c>
      <c r="AM324" s="69">
        <v>0</v>
      </c>
      <c r="AN324" s="70"/>
      <c r="AO324" s="61" t="s">
        <v>183</v>
      </c>
      <c r="AP324" s="61" t="s">
        <v>183</v>
      </c>
      <c r="AQ324" s="69">
        <v>0</v>
      </c>
      <c r="AR324" s="70" t="s">
        <v>47</v>
      </c>
      <c r="AS324" s="61" t="s">
        <v>1908</v>
      </c>
      <c r="AT324" s="61" t="s">
        <v>1916</v>
      </c>
      <c r="AU324" s="69">
        <v>2.5</v>
      </c>
      <c r="AV324" s="70"/>
      <c r="AW324" s="61" t="s">
        <v>183</v>
      </c>
      <c r="AX324" s="61" t="s">
        <v>183</v>
      </c>
      <c r="AY324" s="69">
        <v>0</v>
      </c>
      <c r="AZ324" s="70"/>
      <c r="BA324" s="61" t="s">
        <v>183</v>
      </c>
      <c r="BB324" s="61" t="s">
        <v>183</v>
      </c>
      <c r="BC324" s="69">
        <v>0</v>
      </c>
      <c r="BD324" s="61"/>
      <c r="BE324" s="61" t="s">
        <v>183</v>
      </c>
      <c r="BF324" s="61"/>
      <c r="BG324" s="61" t="s">
        <v>183</v>
      </c>
      <c r="BH324" s="61"/>
      <c r="BI324" s="61"/>
      <c r="BJ324" s="61"/>
      <c r="BK324" s="61"/>
      <c r="BL324" s="61" t="s">
        <v>119</v>
      </c>
      <c r="BM324" s="61"/>
      <c r="BN324" s="61"/>
      <c r="BO324" s="61"/>
      <c r="BP324" s="61"/>
      <c r="BQ324" s="61" t="s">
        <v>183</v>
      </c>
      <c r="BR324" s="61" t="s">
        <v>183</v>
      </c>
      <c r="BS324" s="61"/>
      <c r="BT324" s="61" t="s">
        <v>183</v>
      </c>
      <c r="BU324" s="61"/>
      <c r="BV324" s="61" t="s">
        <v>183</v>
      </c>
      <c r="BW324" s="61"/>
      <c r="BX324" s="61" t="s">
        <v>183</v>
      </c>
      <c r="BY324" s="61" t="s">
        <v>183</v>
      </c>
      <c r="BZ324" s="61"/>
      <c r="CA324" s="61" t="s">
        <v>183</v>
      </c>
      <c r="CB324" s="61"/>
      <c r="CC324" s="61" t="s">
        <v>183</v>
      </c>
      <c r="CD324" s="61"/>
      <c r="CE324" s="61" t="s">
        <v>183</v>
      </c>
      <c r="CF324" s="61" t="s">
        <v>133</v>
      </c>
      <c r="CG324" s="61"/>
      <c r="CH324" s="68" t="str">
        <f t="shared" si="27"/>
        <v>04_Programa de Gestión del Cambio - PGC
13_Plan Institucional de Capacitación - PIC
24_Operación del Sistema de Gestión Institucional - SGI</v>
      </c>
      <c r="CI324" s="61"/>
      <c r="CJ324" s="61"/>
      <c r="CK324" s="61"/>
      <c r="CL324" s="61"/>
      <c r="CM324" s="61" t="s">
        <v>188</v>
      </c>
      <c r="CN324" s="61"/>
      <c r="CO324" s="61"/>
      <c r="CP324" s="68" t="str">
        <f t="shared" si="28"/>
        <v>D05_Información y comunicación</v>
      </c>
      <c r="CQ324" s="61"/>
      <c r="CR324" s="61"/>
      <c r="CS324" s="61"/>
      <c r="CT324" s="61"/>
      <c r="CU324" s="61"/>
      <c r="CV324" s="61"/>
      <c r="CW324" s="61"/>
      <c r="CX324" s="61"/>
      <c r="CY324" s="61"/>
      <c r="CZ324" s="61"/>
      <c r="DA324" s="61"/>
      <c r="DB324" s="61"/>
      <c r="DC324" s="61"/>
      <c r="DD324" s="61"/>
      <c r="DE324" s="61"/>
      <c r="DF324" s="61" t="s">
        <v>572</v>
      </c>
      <c r="DG324" s="61"/>
      <c r="DH324" s="61"/>
      <c r="DI324" s="61"/>
      <c r="DJ324" s="68" t="str">
        <f t="shared" si="29"/>
        <v>D05_P16_Gestión documental</v>
      </c>
      <c r="DK324" s="61" t="s">
        <v>160</v>
      </c>
      <c r="DL324" s="61"/>
      <c r="DM324" s="61"/>
      <c r="DN324" s="61"/>
      <c r="DO324" s="61"/>
      <c r="DP324" s="61"/>
      <c r="DQ324" s="61"/>
      <c r="DR324" s="61"/>
      <c r="DS324" s="61"/>
      <c r="DT324" s="61"/>
      <c r="DU324" s="61"/>
      <c r="DV324" s="61"/>
      <c r="DW324" s="61"/>
      <c r="DX324" s="61"/>
      <c r="DY324" s="61"/>
      <c r="DZ324" s="61"/>
      <c r="EA324" s="61"/>
      <c r="EB324" s="61"/>
      <c r="EC324" s="61"/>
      <c r="ED324" s="61"/>
      <c r="EE324" s="61"/>
    </row>
    <row r="325" spans="2:135" s="2" customFormat="1" ht="84" customHeight="1" x14ac:dyDescent="0.3">
      <c r="B325" s="1"/>
      <c r="C325" s="61">
        <v>33951</v>
      </c>
      <c r="D325" s="61" t="s">
        <v>1917</v>
      </c>
      <c r="E325" s="3" t="s">
        <v>1918</v>
      </c>
      <c r="F325" s="61" t="s">
        <v>1919</v>
      </c>
      <c r="G325" s="62" t="str">
        <f t="shared" si="24"/>
        <v>URF2026_NEP_179_02_Realizar evaluación del programa de gestión del cambio</v>
      </c>
      <c r="H325" s="63" t="s">
        <v>1920</v>
      </c>
      <c r="I325" s="61" t="s">
        <v>1921</v>
      </c>
      <c r="J325" s="61" t="s">
        <v>1922</v>
      </c>
      <c r="K325" s="61" t="s">
        <v>1635</v>
      </c>
      <c r="L325" s="64" t="s">
        <v>1470</v>
      </c>
      <c r="M325" s="64" t="s">
        <v>1636</v>
      </c>
      <c r="N325" s="65">
        <v>46296</v>
      </c>
      <c r="O325" s="65">
        <v>46371.999305555553</v>
      </c>
      <c r="P325" s="66">
        <f t="shared" si="25"/>
        <v>75.999305555553292</v>
      </c>
      <c r="Q325" s="64" t="s">
        <v>1383</v>
      </c>
      <c r="R325" s="64" t="s">
        <v>1383</v>
      </c>
      <c r="S325" s="67" t="s">
        <v>175</v>
      </c>
      <c r="T325" s="61" t="s">
        <v>1923</v>
      </c>
      <c r="U325" s="100">
        <v>0.3</v>
      </c>
      <c r="V325" s="63" t="s">
        <v>6</v>
      </c>
      <c r="W325" s="101" t="s">
        <v>177</v>
      </c>
      <c r="X325" s="67" t="s">
        <v>624</v>
      </c>
      <c r="Y325" s="67" t="s">
        <v>762</v>
      </c>
      <c r="Z325" s="67" t="s">
        <v>1638</v>
      </c>
      <c r="AA325" s="61" t="s">
        <v>181</v>
      </c>
      <c r="AB325" s="61"/>
      <c r="AC325" s="61" t="s">
        <v>182</v>
      </c>
      <c r="AD325" s="61"/>
      <c r="AE325" s="68" t="str">
        <f t="shared" si="26"/>
        <v>Talento Humano
Tecnológicos</v>
      </c>
      <c r="AF325" s="61"/>
      <c r="AG325" s="61" t="s">
        <v>183</v>
      </c>
      <c r="AH325" s="61" t="s">
        <v>183</v>
      </c>
      <c r="AI325" s="69">
        <v>0</v>
      </c>
      <c r="AJ325" s="70"/>
      <c r="AK325" s="61" t="s">
        <v>183</v>
      </c>
      <c r="AL325" s="61" t="s">
        <v>183</v>
      </c>
      <c r="AM325" s="69">
        <v>0</v>
      </c>
      <c r="AN325" s="70"/>
      <c r="AO325" s="61" t="s">
        <v>183</v>
      </c>
      <c r="AP325" s="61" t="s">
        <v>183</v>
      </c>
      <c r="AQ325" s="69">
        <v>0</v>
      </c>
      <c r="AR325" s="70" t="s">
        <v>47</v>
      </c>
      <c r="AS325" s="61" t="s">
        <v>1924</v>
      </c>
      <c r="AT325" s="61" t="s">
        <v>1925</v>
      </c>
      <c r="AU325" s="69">
        <v>1</v>
      </c>
      <c r="AV325" s="70"/>
      <c r="AW325" s="61" t="s">
        <v>183</v>
      </c>
      <c r="AX325" s="61" t="s">
        <v>183</v>
      </c>
      <c r="AY325" s="69">
        <v>0</v>
      </c>
      <c r="AZ325" s="70"/>
      <c r="BA325" s="61" t="s">
        <v>183</v>
      </c>
      <c r="BB325" s="61" t="s">
        <v>183</v>
      </c>
      <c r="BC325" s="69">
        <v>0</v>
      </c>
      <c r="BD325" s="61"/>
      <c r="BE325" s="61" t="s">
        <v>183</v>
      </c>
      <c r="BF325" s="61"/>
      <c r="BG325" s="61" t="s">
        <v>183</v>
      </c>
      <c r="BH325" s="61"/>
      <c r="BI325" s="61"/>
      <c r="BJ325" s="61"/>
      <c r="BK325" s="61"/>
      <c r="BL325" s="61"/>
      <c r="BM325" s="61"/>
      <c r="BN325" s="61"/>
      <c r="BO325" s="61"/>
      <c r="BP325" s="61"/>
      <c r="BQ325" s="61" t="s">
        <v>183</v>
      </c>
      <c r="BR325" s="61" t="s">
        <v>183</v>
      </c>
      <c r="BS325" s="61"/>
      <c r="BT325" s="61" t="s">
        <v>183</v>
      </c>
      <c r="BU325" s="61"/>
      <c r="BV325" s="61" t="s">
        <v>183</v>
      </c>
      <c r="BW325" s="61"/>
      <c r="BX325" s="61" t="s">
        <v>183</v>
      </c>
      <c r="BY325" s="61" t="s">
        <v>183</v>
      </c>
      <c r="BZ325" s="61"/>
      <c r="CA325" s="61" t="s">
        <v>183</v>
      </c>
      <c r="CB325" s="61"/>
      <c r="CC325" s="61" t="s">
        <v>183</v>
      </c>
      <c r="CD325" s="61"/>
      <c r="CE325" s="61" t="s">
        <v>183</v>
      </c>
      <c r="CF325" s="61" t="s">
        <v>133</v>
      </c>
      <c r="CG325" s="61"/>
      <c r="CH325" s="68" t="str">
        <f t="shared" si="27"/>
        <v>04_Programa de Gestión del Cambio - PGC
24_Operación del Sistema de Gestión Institucional - SGI</v>
      </c>
      <c r="CI325" s="61"/>
      <c r="CJ325" s="61"/>
      <c r="CK325" s="61"/>
      <c r="CL325" s="61"/>
      <c r="CM325" s="61" t="s">
        <v>188</v>
      </c>
      <c r="CN325" s="61"/>
      <c r="CO325" s="61"/>
      <c r="CP325" s="68" t="str">
        <f t="shared" si="28"/>
        <v>D05_Información y comunicación</v>
      </c>
      <c r="CQ325" s="61"/>
      <c r="CR325" s="61"/>
      <c r="CS325" s="61"/>
      <c r="CT325" s="61"/>
      <c r="CU325" s="61"/>
      <c r="CV325" s="61"/>
      <c r="CW325" s="61"/>
      <c r="CX325" s="61"/>
      <c r="CY325" s="61"/>
      <c r="CZ325" s="61"/>
      <c r="DA325" s="61"/>
      <c r="DB325" s="61"/>
      <c r="DC325" s="61"/>
      <c r="DD325" s="61"/>
      <c r="DE325" s="61"/>
      <c r="DF325" s="61" t="s">
        <v>572</v>
      </c>
      <c r="DG325" s="61"/>
      <c r="DH325" s="61"/>
      <c r="DI325" s="61"/>
      <c r="DJ325" s="68" t="str">
        <f t="shared" si="29"/>
        <v>D05_P16_Gestión documental</v>
      </c>
      <c r="DK325" s="61" t="s">
        <v>160</v>
      </c>
      <c r="DL325" s="61"/>
      <c r="DM325" s="61"/>
      <c r="DN325" s="61"/>
      <c r="DO325" s="61"/>
      <c r="DP325" s="61"/>
      <c r="DQ325" s="61"/>
      <c r="DR325" s="61"/>
      <c r="DS325" s="61"/>
      <c r="DT325" s="61"/>
      <c r="DU325" s="61"/>
      <c r="DV325" s="61"/>
      <c r="DW325" s="61"/>
      <c r="DX325" s="61"/>
      <c r="DY325" s="61"/>
      <c r="DZ325" s="61"/>
      <c r="EA325" s="61"/>
      <c r="EB325" s="61"/>
      <c r="EC325" s="61"/>
      <c r="ED325" s="61"/>
      <c r="EE325" s="61"/>
    </row>
    <row r="326" spans="2:135" s="2" customFormat="1" ht="84" customHeight="1" x14ac:dyDescent="0.3">
      <c r="B326" s="1"/>
      <c r="C326" s="61">
        <v>33953</v>
      </c>
      <c r="D326" s="61" t="s">
        <v>1926</v>
      </c>
      <c r="E326" s="3" t="s">
        <v>1927</v>
      </c>
      <c r="F326" s="61" t="s">
        <v>1928</v>
      </c>
      <c r="G326" s="62" t="str">
        <f t="shared" si="24"/>
        <v>URF2026_NEP_179_03_Actualizar el programa de gestión del cambio</v>
      </c>
      <c r="H326" s="63" t="s">
        <v>1929</v>
      </c>
      <c r="I326" s="61" t="s">
        <v>1930</v>
      </c>
      <c r="J326" s="61" t="s">
        <v>1931</v>
      </c>
      <c r="K326" s="61" t="s">
        <v>1635</v>
      </c>
      <c r="L326" s="64" t="s">
        <v>1470</v>
      </c>
      <c r="M326" s="64" t="s">
        <v>1636</v>
      </c>
      <c r="N326" s="65">
        <v>46296</v>
      </c>
      <c r="O326" s="65">
        <v>46371.999305555553</v>
      </c>
      <c r="P326" s="66">
        <f t="shared" si="25"/>
        <v>75.999305555553292</v>
      </c>
      <c r="Q326" s="64" t="s">
        <v>1383</v>
      </c>
      <c r="R326" s="64" t="s">
        <v>1383</v>
      </c>
      <c r="S326" s="67" t="s">
        <v>175</v>
      </c>
      <c r="T326" s="61" t="s">
        <v>1932</v>
      </c>
      <c r="U326" s="100">
        <v>0.5</v>
      </c>
      <c r="V326" s="63" t="s">
        <v>6</v>
      </c>
      <c r="W326" s="101" t="s">
        <v>177</v>
      </c>
      <c r="X326" s="67" t="s">
        <v>624</v>
      </c>
      <c r="Y326" s="67" t="s">
        <v>762</v>
      </c>
      <c r="Z326" s="67" t="s">
        <v>1638</v>
      </c>
      <c r="AA326" s="61" t="s">
        <v>181</v>
      </c>
      <c r="AB326" s="61"/>
      <c r="AC326" s="61" t="s">
        <v>182</v>
      </c>
      <c r="AD326" s="61"/>
      <c r="AE326" s="68" t="str">
        <f t="shared" si="26"/>
        <v>Talento Humano
Tecnológicos</v>
      </c>
      <c r="AF326" s="61"/>
      <c r="AG326" s="61" t="s">
        <v>183</v>
      </c>
      <c r="AH326" s="61" t="s">
        <v>183</v>
      </c>
      <c r="AI326" s="69">
        <v>0</v>
      </c>
      <c r="AJ326" s="70"/>
      <c r="AK326" s="61" t="s">
        <v>183</v>
      </c>
      <c r="AL326" s="61" t="s">
        <v>183</v>
      </c>
      <c r="AM326" s="69">
        <v>0</v>
      </c>
      <c r="AN326" s="70"/>
      <c r="AO326" s="61" t="s">
        <v>183</v>
      </c>
      <c r="AP326" s="61" t="s">
        <v>183</v>
      </c>
      <c r="AQ326" s="69">
        <v>0</v>
      </c>
      <c r="AR326" s="70" t="s">
        <v>47</v>
      </c>
      <c r="AS326" s="61" t="s">
        <v>1933</v>
      </c>
      <c r="AT326" s="61" t="s">
        <v>1934</v>
      </c>
      <c r="AU326" s="69">
        <v>2.5</v>
      </c>
      <c r="AV326" s="70"/>
      <c r="AW326" s="61" t="s">
        <v>183</v>
      </c>
      <c r="AX326" s="61" t="s">
        <v>183</v>
      </c>
      <c r="AY326" s="69">
        <v>0</v>
      </c>
      <c r="AZ326" s="70"/>
      <c r="BA326" s="61" t="s">
        <v>183</v>
      </c>
      <c r="BB326" s="61" t="s">
        <v>183</v>
      </c>
      <c r="BC326" s="69">
        <v>0</v>
      </c>
      <c r="BD326" s="61"/>
      <c r="BE326" s="61" t="s">
        <v>183</v>
      </c>
      <c r="BF326" s="61"/>
      <c r="BG326" s="61" t="s">
        <v>183</v>
      </c>
      <c r="BH326" s="61"/>
      <c r="BI326" s="61"/>
      <c r="BJ326" s="61"/>
      <c r="BK326" s="61"/>
      <c r="BL326" s="61"/>
      <c r="BM326" s="61"/>
      <c r="BN326" s="61"/>
      <c r="BO326" s="61"/>
      <c r="BP326" s="61"/>
      <c r="BQ326" s="61" t="s">
        <v>183</v>
      </c>
      <c r="BR326" s="61" t="s">
        <v>183</v>
      </c>
      <c r="BS326" s="61"/>
      <c r="BT326" s="61" t="s">
        <v>183</v>
      </c>
      <c r="BU326" s="61"/>
      <c r="BV326" s="61" t="s">
        <v>183</v>
      </c>
      <c r="BW326" s="61"/>
      <c r="BX326" s="61" t="s">
        <v>183</v>
      </c>
      <c r="BY326" s="61" t="s">
        <v>183</v>
      </c>
      <c r="BZ326" s="61"/>
      <c r="CA326" s="61" t="s">
        <v>183</v>
      </c>
      <c r="CB326" s="61"/>
      <c r="CC326" s="61" t="s">
        <v>183</v>
      </c>
      <c r="CD326" s="61"/>
      <c r="CE326" s="61" t="s">
        <v>183</v>
      </c>
      <c r="CF326" s="61" t="s">
        <v>133</v>
      </c>
      <c r="CG326" s="61"/>
      <c r="CH326" s="68" t="str">
        <f t="shared" si="27"/>
        <v>04_Programa de Gestión del Cambio - PGC
24_Operación del Sistema de Gestión Institucional - SGI</v>
      </c>
      <c r="CI326" s="61"/>
      <c r="CJ326" s="61"/>
      <c r="CK326" s="61"/>
      <c r="CL326" s="61"/>
      <c r="CM326" s="61" t="s">
        <v>188</v>
      </c>
      <c r="CN326" s="61"/>
      <c r="CO326" s="61"/>
      <c r="CP326" s="68" t="str">
        <f t="shared" si="28"/>
        <v>D05_Información y comunicación</v>
      </c>
      <c r="CQ326" s="61"/>
      <c r="CR326" s="61"/>
      <c r="CS326" s="61"/>
      <c r="CT326" s="61"/>
      <c r="CU326" s="61"/>
      <c r="CV326" s="61"/>
      <c r="CW326" s="61"/>
      <c r="CX326" s="61"/>
      <c r="CY326" s="61"/>
      <c r="CZ326" s="61"/>
      <c r="DA326" s="61"/>
      <c r="DB326" s="61"/>
      <c r="DC326" s="61"/>
      <c r="DD326" s="61"/>
      <c r="DE326" s="61"/>
      <c r="DF326" s="61" t="s">
        <v>572</v>
      </c>
      <c r="DG326" s="61"/>
      <c r="DH326" s="61"/>
      <c r="DI326" s="61"/>
      <c r="DJ326" s="68" t="str">
        <f t="shared" si="29"/>
        <v>D05_P16_Gestión documental</v>
      </c>
      <c r="DK326" s="61" t="s">
        <v>160</v>
      </c>
      <c r="DL326" s="61"/>
      <c r="DM326" s="61"/>
      <c r="DN326" s="61"/>
      <c r="DO326" s="61"/>
      <c r="DP326" s="61"/>
      <c r="DQ326" s="61"/>
      <c r="DR326" s="61"/>
      <c r="DS326" s="61"/>
      <c r="DT326" s="61"/>
      <c r="DU326" s="61"/>
      <c r="DV326" s="61"/>
      <c r="DW326" s="61"/>
      <c r="DX326" s="61"/>
      <c r="DY326" s="61"/>
      <c r="DZ326" s="61"/>
      <c r="EA326" s="61"/>
      <c r="EB326" s="61"/>
      <c r="EC326" s="61"/>
      <c r="ED326" s="61"/>
      <c r="EE326" s="61"/>
    </row>
    <row r="327" spans="2:135" s="2" customFormat="1" ht="84" customHeight="1" x14ac:dyDescent="0.3">
      <c r="B327" s="1"/>
      <c r="C327" s="61">
        <v>33955</v>
      </c>
      <c r="D327" s="61" t="s">
        <v>1935</v>
      </c>
      <c r="E327" s="3" t="s">
        <v>1936</v>
      </c>
      <c r="F327" s="61" t="s">
        <v>1937</v>
      </c>
      <c r="G327" s="62" t="str">
        <f t="shared" si="24"/>
        <v>URF2026_NOP_180_01_Identificar y actualizar la información de la página de datos abiertos</v>
      </c>
      <c r="H327" s="63" t="s">
        <v>1938</v>
      </c>
      <c r="I327" s="61" t="s">
        <v>1939</v>
      </c>
      <c r="J327" s="61" t="s">
        <v>1940</v>
      </c>
      <c r="K327" s="61" t="s">
        <v>1635</v>
      </c>
      <c r="L327" s="64" t="s">
        <v>1822</v>
      </c>
      <c r="M327" s="64" t="s">
        <v>1383</v>
      </c>
      <c r="N327" s="65">
        <v>46023</v>
      </c>
      <c r="O327" s="65">
        <v>46112.999305555553</v>
      </c>
      <c r="P327" s="66">
        <f t="shared" si="25"/>
        <v>89.999305555553292</v>
      </c>
      <c r="Q327" s="64" t="s">
        <v>1383</v>
      </c>
      <c r="R327" s="64" t="s">
        <v>1383</v>
      </c>
      <c r="S327" s="67" t="s">
        <v>175</v>
      </c>
      <c r="T327" s="61" t="s">
        <v>1941</v>
      </c>
      <c r="U327" s="100">
        <v>0.5</v>
      </c>
      <c r="V327" s="63" t="s">
        <v>7</v>
      </c>
      <c r="W327" s="101" t="s">
        <v>177</v>
      </c>
      <c r="X327" s="67" t="s">
        <v>624</v>
      </c>
      <c r="Y327" s="67" t="s">
        <v>762</v>
      </c>
      <c r="Z327" s="67" t="s">
        <v>1638</v>
      </c>
      <c r="AA327" s="61" t="s">
        <v>181</v>
      </c>
      <c r="AB327" s="61"/>
      <c r="AC327" s="61" t="s">
        <v>182</v>
      </c>
      <c r="AD327" s="61"/>
      <c r="AE327" s="68" t="str">
        <f t="shared" si="26"/>
        <v>Talento Humano
Tecnológicos</v>
      </c>
      <c r="AF327" s="61"/>
      <c r="AG327" s="61" t="s">
        <v>183</v>
      </c>
      <c r="AH327" s="61" t="s">
        <v>183</v>
      </c>
      <c r="AI327" s="69">
        <v>0</v>
      </c>
      <c r="AJ327" s="70"/>
      <c r="AK327" s="61" t="s">
        <v>183</v>
      </c>
      <c r="AL327" s="61" t="s">
        <v>183</v>
      </c>
      <c r="AM327" s="69">
        <v>0</v>
      </c>
      <c r="AN327" s="70"/>
      <c r="AO327" s="61" t="s">
        <v>183</v>
      </c>
      <c r="AP327" s="61" t="s">
        <v>183</v>
      </c>
      <c r="AQ327" s="69">
        <v>0</v>
      </c>
      <c r="AR327" s="70"/>
      <c r="AS327" s="61" t="s">
        <v>183</v>
      </c>
      <c r="AT327" s="61" t="s">
        <v>183</v>
      </c>
      <c r="AU327" s="69">
        <v>0</v>
      </c>
      <c r="AV327" s="70" t="s">
        <v>48</v>
      </c>
      <c r="AW327" s="61" t="s">
        <v>1942</v>
      </c>
      <c r="AX327" s="61" t="s">
        <v>1943</v>
      </c>
      <c r="AY327" s="69">
        <v>5</v>
      </c>
      <c r="AZ327" s="70"/>
      <c r="BA327" s="61" t="s">
        <v>183</v>
      </c>
      <c r="BB327" s="61" t="s">
        <v>183</v>
      </c>
      <c r="BC327" s="69">
        <v>0</v>
      </c>
      <c r="BD327" s="61"/>
      <c r="BE327" s="61" t="s">
        <v>183</v>
      </c>
      <c r="BF327" s="61"/>
      <c r="BG327" s="61" t="s">
        <v>183</v>
      </c>
      <c r="BH327" s="61"/>
      <c r="BI327" s="61"/>
      <c r="BJ327" s="61"/>
      <c r="BK327" s="61"/>
      <c r="BL327" s="61"/>
      <c r="BM327" s="61"/>
      <c r="BN327" s="61"/>
      <c r="BO327" s="61"/>
      <c r="BP327" s="61"/>
      <c r="BQ327" s="61" t="s">
        <v>183</v>
      </c>
      <c r="BR327" s="61" t="s">
        <v>183</v>
      </c>
      <c r="BS327" s="61"/>
      <c r="BT327" s="61" t="s">
        <v>183</v>
      </c>
      <c r="BU327" s="61"/>
      <c r="BV327" s="61" t="s">
        <v>183</v>
      </c>
      <c r="BW327" s="61" t="s">
        <v>54</v>
      </c>
      <c r="BX327" s="61" t="s">
        <v>346</v>
      </c>
      <c r="BY327" s="61" t="s">
        <v>347</v>
      </c>
      <c r="BZ327" s="61"/>
      <c r="CA327" s="61" t="s">
        <v>183</v>
      </c>
      <c r="CB327" s="61"/>
      <c r="CC327" s="61" t="s">
        <v>183</v>
      </c>
      <c r="CD327" s="61"/>
      <c r="CE327" s="61" t="s">
        <v>183</v>
      </c>
      <c r="CF327" s="61" t="s">
        <v>133</v>
      </c>
      <c r="CG327" s="61"/>
      <c r="CH327" s="68" t="str">
        <f t="shared" si="27"/>
        <v>05_Plan de Apertura de Datos - PAD
20_Estrategia de relación con el Ciudadano -ERV
24_Operación del Sistema de Gestión Institucional - SGI</v>
      </c>
      <c r="CI327" s="61"/>
      <c r="CJ327" s="61"/>
      <c r="CK327" s="61" t="s">
        <v>187</v>
      </c>
      <c r="CL327" s="61"/>
      <c r="CM327" s="61" t="s">
        <v>188</v>
      </c>
      <c r="CN327" s="61"/>
      <c r="CO327" s="61"/>
      <c r="CP327" s="68" t="str">
        <f t="shared" si="28"/>
        <v>D03_Gestión con valores para resultados
D05_Información y comunicación</v>
      </c>
      <c r="CQ327" s="61"/>
      <c r="CR327" s="61"/>
      <c r="CS327" s="61"/>
      <c r="CT327" s="61"/>
      <c r="CU327" s="61"/>
      <c r="CV327" s="61"/>
      <c r="CW327" s="61" t="s">
        <v>764</v>
      </c>
      <c r="CX327" s="61"/>
      <c r="CY327" s="61"/>
      <c r="CZ327" s="61"/>
      <c r="DA327" s="61"/>
      <c r="DB327" s="61"/>
      <c r="DC327" s="61"/>
      <c r="DD327" s="61"/>
      <c r="DE327" s="61" t="s">
        <v>190</v>
      </c>
      <c r="DF327" s="61"/>
      <c r="DG327" s="61"/>
      <c r="DH327" s="61"/>
      <c r="DI327" s="61"/>
      <c r="DJ327" s="68" t="str">
        <f t="shared" si="29"/>
        <v>D03_P07_Gobierno Digital
D05_P15_Transparencia, acceso a la información pública y lucha contra la corrupción</v>
      </c>
      <c r="DK327" s="61" t="s">
        <v>160</v>
      </c>
      <c r="DL327" s="61"/>
      <c r="DM327" s="61"/>
      <c r="DN327" s="61"/>
      <c r="DO327" s="61"/>
      <c r="DP327" s="61"/>
      <c r="DQ327" s="61"/>
      <c r="DR327" s="61"/>
      <c r="DS327" s="61"/>
      <c r="DT327" s="61"/>
      <c r="DU327" s="61"/>
      <c r="DV327" s="61"/>
      <c r="DW327" s="61"/>
      <c r="DX327" s="61"/>
      <c r="DY327" s="61"/>
      <c r="DZ327" s="61"/>
      <c r="EA327" s="61"/>
      <c r="EB327" s="61"/>
      <c r="EC327" s="61"/>
      <c r="ED327" s="61"/>
      <c r="EE327" s="61"/>
    </row>
    <row r="328" spans="2:135" s="2" customFormat="1" ht="84" customHeight="1" x14ac:dyDescent="0.3">
      <c r="B328" s="1"/>
      <c r="C328" s="61">
        <v>33957</v>
      </c>
      <c r="D328" s="61" t="s">
        <v>1944</v>
      </c>
      <c r="E328" s="3" t="s">
        <v>1945</v>
      </c>
      <c r="F328" s="61" t="s">
        <v>1946</v>
      </c>
      <c r="G328" s="62" t="str">
        <f t="shared" si="24"/>
        <v>URF2026_NOP_180_02_Validar la periodicidad de actualización de los datos y hacer seguimiento</v>
      </c>
      <c r="H328" s="63" t="s">
        <v>1947</v>
      </c>
      <c r="I328" s="61" t="s">
        <v>1948</v>
      </c>
      <c r="J328" s="61" t="s">
        <v>1949</v>
      </c>
      <c r="K328" s="61" t="s">
        <v>1635</v>
      </c>
      <c r="L328" s="64" t="s">
        <v>1822</v>
      </c>
      <c r="M328" s="64" t="s">
        <v>1383</v>
      </c>
      <c r="N328" s="65">
        <v>46204</v>
      </c>
      <c r="O328" s="65">
        <v>46295.999305555553</v>
      </c>
      <c r="P328" s="66">
        <f t="shared" si="25"/>
        <v>91.999305555553292</v>
      </c>
      <c r="Q328" s="64" t="s">
        <v>1383</v>
      </c>
      <c r="R328" s="64" t="s">
        <v>1383</v>
      </c>
      <c r="S328" s="67" t="s">
        <v>333</v>
      </c>
      <c r="T328" s="61" t="s">
        <v>1950</v>
      </c>
      <c r="U328" s="100">
        <v>0.5</v>
      </c>
      <c r="V328" s="63" t="s">
        <v>7</v>
      </c>
      <c r="W328" s="101" t="s">
        <v>177</v>
      </c>
      <c r="X328" s="67" t="s">
        <v>624</v>
      </c>
      <c r="Y328" s="67" t="s">
        <v>762</v>
      </c>
      <c r="Z328" s="67" t="s">
        <v>1638</v>
      </c>
      <c r="AA328" s="61" t="s">
        <v>181</v>
      </c>
      <c r="AB328" s="61"/>
      <c r="AC328" s="61" t="s">
        <v>182</v>
      </c>
      <c r="AD328" s="61"/>
      <c r="AE328" s="68" t="str">
        <f t="shared" si="26"/>
        <v>Talento Humano
Tecnológicos</v>
      </c>
      <c r="AF328" s="61"/>
      <c r="AG328" s="61" t="s">
        <v>183</v>
      </c>
      <c r="AH328" s="61" t="s">
        <v>183</v>
      </c>
      <c r="AI328" s="69">
        <v>0</v>
      </c>
      <c r="AJ328" s="70"/>
      <c r="AK328" s="61" t="s">
        <v>183</v>
      </c>
      <c r="AL328" s="61" t="s">
        <v>183</v>
      </c>
      <c r="AM328" s="69">
        <v>0</v>
      </c>
      <c r="AN328" s="70"/>
      <c r="AO328" s="61" t="s">
        <v>183</v>
      </c>
      <c r="AP328" s="61" t="s">
        <v>183</v>
      </c>
      <c r="AQ328" s="69">
        <v>0</v>
      </c>
      <c r="AR328" s="70"/>
      <c r="AS328" s="61" t="s">
        <v>183</v>
      </c>
      <c r="AT328" s="61" t="s">
        <v>183</v>
      </c>
      <c r="AU328" s="69">
        <v>0</v>
      </c>
      <c r="AV328" s="70" t="s">
        <v>48</v>
      </c>
      <c r="AW328" s="61" t="s">
        <v>1951</v>
      </c>
      <c r="AX328" s="61" t="s">
        <v>1952</v>
      </c>
      <c r="AY328" s="69">
        <v>10</v>
      </c>
      <c r="AZ328" s="70"/>
      <c r="BA328" s="61" t="s">
        <v>183</v>
      </c>
      <c r="BB328" s="61" t="s">
        <v>183</v>
      </c>
      <c r="BC328" s="69">
        <v>0</v>
      </c>
      <c r="BD328" s="61"/>
      <c r="BE328" s="61" t="s">
        <v>183</v>
      </c>
      <c r="BF328" s="61"/>
      <c r="BG328" s="61" t="s">
        <v>183</v>
      </c>
      <c r="BH328" s="61"/>
      <c r="BI328" s="61"/>
      <c r="BJ328" s="61"/>
      <c r="BK328" s="61"/>
      <c r="BL328" s="61"/>
      <c r="BM328" s="61"/>
      <c r="BN328" s="61"/>
      <c r="BO328" s="61"/>
      <c r="BP328" s="61"/>
      <c r="BQ328" s="61" t="s">
        <v>183</v>
      </c>
      <c r="BR328" s="61" t="s">
        <v>183</v>
      </c>
      <c r="BS328" s="61"/>
      <c r="BT328" s="61" t="s">
        <v>183</v>
      </c>
      <c r="BU328" s="61"/>
      <c r="BV328" s="61" t="s">
        <v>183</v>
      </c>
      <c r="BW328" s="61" t="s">
        <v>54</v>
      </c>
      <c r="BX328" s="61" t="s">
        <v>346</v>
      </c>
      <c r="BY328" s="61" t="s">
        <v>347</v>
      </c>
      <c r="BZ328" s="61"/>
      <c r="CA328" s="61" t="s">
        <v>183</v>
      </c>
      <c r="CB328" s="61"/>
      <c r="CC328" s="61" t="s">
        <v>183</v>
      </c>
      <c r="CD328" s="61"/>
      <c r="CE328" s="61" t="s">
        <v>183</v>
      </c>
      <c r="CF328" s="61" t="s">
        <v>133</v>
      </c>
      <c r="CG328" s="61"/>
      <c r="CH328" s="68" t="str">
        <f t="shared" si="27"/>
        <v>05_Plan de Apertura de Datos - PAD
20_Estrategia de relación con el Ciudadano -ERV
24_Operación del Sistema de Gestión Institucional - SGI</v>
      </c>
      <c r="CI328" s="61"/>
      <c r="CJ328" s="61"/>
      <c r="CK328" s="61" t="s">
        <v>187</v>
      </c>
      <c r="CL328" s="61"/>
      <c r="CM328" s="61" t="s">
        <v>188</v>
      </c>
      <c r="CN328" s="61"/>
      <c r="CO328" s="61"/>
      <c r="CP328" s="68" t="str">
        <f t="shared" si="28"/>
        <v>D03_Gestión con valores para resultados
D05_Información y comunicación</v>
      </c>
      <c r="CQ328" s="61"/>
      <c r="CR328" s="61"/>
      <c r="CS328" s="61"/>
      <c r="CT328" s="61"/>
      <c r="CU328" s="61"/>
      <c r="CV328" s="61"/>
      <c r="CW328" s="61" t="s">
        <v>764</v>
      </c>
      <c r="CX328" s="61"/>
      <c r="CY328" s="61"/>
      <c r="CZ328" s="61"/>
      <c r="DA328" s="61"/>
      <c r="DB328" s="61"/>
      <c r="DC328" s="61"/>
      <c r="DD328" s="61"/>
      <c r="DE328" s="61" t="s">
        <v>190</v>
      </c>
      <c r="DF328" s="61"/>
      <c r="DG328" s="61"/>
      <c r="DH328" s="61"/>
      <c r="DI328" s="61"/>
      <c r="DJ328" s="68" t="str">
        <f t="shared" si="29"/>
        <v>D03_P07_Gobierno Digital
D05_P15_Transparencia, acceso a la información pública y lucha contra la corrupción</v>
      </c>
      <c r="DK328" s="61" t="s">
        <v>160</v>
      </c>
      <c r="DL328" s="61"/>
      <c r="DM328" s="61"/>
      <c r="DN328" s="61"/>
      <c r="DO328" s="61"/>
      <c r="DP328" s="61"/>
      <c r="DQ328" s="61"/>
      <c r="DR328" s="61"/>
      <c r="DS328" s="61"/>
      <c r="DT328" s="61"/>
      <c r="DU328" s="61"/>
      <c r="DV328" s="61"/>
      <c r="DW328" s="61"/>
      <c r="DX328" s="61"/>
      <c r="DY328" s="61"/>
      <c r="DZ328" s="61"/>
      <c r="EA328" s="61"/>
      <c r="EB328" s="61"/>
      <c r="EC328" s="61"/>
      <c r="ED328" s="61"/>
      <c r="EE328" s="61"/>
    </row>
    <row r="329" spans="2:135" s="2" customFormat="1" ht="84" customHeight="1" x14ac:dyDescent="0.3">
      <c r="B329" s="1"/>
      <c r="C329" s="61">
        <v>33959</v>
      </c>
      <c r="D329" s="61" t="s">
        <v>1953</v>
      </c>
      <c r="E329" s="3" t="s">
        <v>1954</v>
      </c>
      <c r="F329" s="61" t="s">
        <v>1955</v>
      </c>
      <c r="G329" s="62" t="str">
        <f t="shared" si="24"/>
        <v>URF2026_NEP_181_01_Coordinar con el proceso de adquisición de bienes y servicios la compra e implementación de tecnologías de la cuarta revolución industrial</v>
      </c>
      <c r="H329" s="63" t="s">
        <v>1956</v>
      </c>
      <c r="I329" s="61" t="s">
        <v>1957</v>
      </c>
      <c r="J329" s="61" t="s">
        <v>1958</v>
      </c>
      <c r="K329" s="61" t="s">
        <v>1635</v>
      </c>
      <c r="L329" s="64" t="s">
        <v>1822</v>
      </c>
      <c r="M329" s="64" t="s">
        <v>1383</v>
      </c>
      <c r="N329" s="65">
        <v>46023</v>
      </c>
      <c r="O329" s="65">
        <v>46112.999305555553</v>
      </c>
      <c r="P329" s="66">
        <f t="shared" si="25"/>
        <v>89.999305555553292</v>
      </c>
      <c r="Q329" s="64" t="s">
        <v>1383</v>
      </c>
      <c r="R329" s="64" t="s">
        <v>1383</v>
      </c>
      <c r="S329" s="67" t="s">
        <v>175</v>
      </c>
      <c r="T329" s="61" t="s">
        <v>1959</v>
      </c>
      <c r="U329" s="100">
        <v>0.7</v>
      </c>
      <c r="V329" s="63" t="s">
        <v>6</v>
      </c>
      <c r="W329" s="101" t="s">
        <v>177</v>
      </c>
      <c r="X329" s="67" t="s">
        <v>624</v>
      </c>
      <c r="Y329" s="67" t="s">
        <v>762</v>
      </c>
      <c r="Z329" s="67" t="s">
        <v>1638</v>
      </c>
      <c r="AA329" s="61" t="s">
        <v>181</v>
      </c>
      <c r="AB329" s="61" t="s">
        <v>1060</v>
      </c>
      <c r="AC329" s="61" t="s">
        <v>182</v>
      </c>
      <c r="AD329" s="61"/>
      <c r="AE329" s="68" t="str">
        <f t="shared" si="26"/>
        <v>Talento Humano
Financieros
Tecnológicos</v>
      </c>
      <c r="AF329" s="61"/>
      <c r="AG329" s="61" t="s">
        <v>183</v>
      </c>
      <c r="AH329" s="61" t="s">
        <v>183</v>
      </c>
      <c r="AI329" s="69">
        <v>0</v>
      </c>
      <c r="AJ329" s="70"/>
      <c r="AK329" s="61" t="s">
        <v>183</v>
      </c>
      <c r="AL329" s="61" t="s">
        <v>183</v>
      </c>
      <c r="AM329" s="69">
        <v>0</v>
      </c>
      <c r="AN329" s="70"/>
      <c r="AO329" s="61" t="s">
        <v>183</v>
      </c>
      <c r="AP329" s="61" t="s">
        <v>183</v>
      </c>
      <c r="AQ329" s="69">
        <v>0</v>
      </c>
      <c r="AR329" s="70"/>
      <c r="AS329" s="61" t="s">
        <v>183</v>
      </c>
      <c r="AT329" s="61" t="s">
        <v>183</v>
      </c>
      <c r="AU329" s="69">
        <v>0</v>
      </c>
      <c r="AV329" s="70"/>
      <c r="AW329" s="61" t="s">
        <v>183</v>
      </c>
      <c r="AX329" s="61" t="s">
        <v>183</v>
      </c>
      <c r="AY329" s="69">
        <v>0</v>
      </c>
      <c r="AZ329" s="70" t="s">
        <v>49</v>
      </c>
      <c r="BA329" s="61" t="s">
        <v>1960</v>
      </c>
      <c r="BB329" s="61" t="s">
        <v>1961</v>
      </c>
      <c r="BC329" s="69">
        <v>5</v>
      </c>
      <c r="BD329" s="61"/>
      <c r="BE329" s="61" t="s">
        <v>183</v>
      </c>
      <c r="BF329" s="61"/>
      <c r="BG329" s="61" t="s">
        <v>183</v>
      </c>
      <c r="BH329" s="61"/>
      <c r="BI329" s="61"/>
      <c r="BJ329" s="61"/>
      <c r="BK329" s="61"/>
      <c r="BL329" s="61"/>
      <c r="BM329" s="61"/>
      <c r="BN329" s="61"/>
      <c r="BO329" s="61"/>
      <c r="BP329" s="61"/>
      <c r="BQ329" s="61" t="s">
        <v>183</v>
      </c>
      <c r="BR329" s="61" t="s">
        <v>183</v>
      </c>
      <c r="BS329" s="61"/>
      <c r="BT329" s="61" t="s">
        <v>183</v>
      </c>
      <c r="BU329" s="61"/>
      <c r="BV329" s="61" t="s">
        <v>183</v>
      </c>
      <c r="BW329" s="61"/>
      <c r="BX329" s="61" t="s">
        <v>183</v>
      </c>
      <c r="BY329" s="61" t="s">
        <v>183</v>
      </c>
      <c r="BZ329" s="61"/>
      <c r="CA329" s="61" t="s">
        <v>183</v>
      </c>
      <c r="CB329" s="61"/>
      <c r="CC329" s="61" t="s">
        <v>183</v>
      </c>
      <c r="CD329" s="61"/>
      <c r="CE329" s="61" t="s">
        <v>183</v>
      </c>
      <c r="CF329" s="61" t="s">
        <v>133</v>
      </c>
      <c r="CG329" s="61"/>
      <c r="CH329" s="68" t="str">
        <f t="shared" si="27"/>
        <v>06_Plan de Transformación Digital  - PTD
24_Operación del Sistema de Gestión Institucional - SGI</v>
      </c>
      <c r="CI329" s="61"/>
      <c r="CJ329" s="61"/>
      <c r="CK329" s="61" t="s">
        <v>187</v>
      </c>
      <c r="CL329" s="61"/>
      <c r="CM329" s="61"/>
      <c r="CN329" s="61"/>
      <c r="CO329" s="61"/>
      <c r="CP329" s="68" t="str">
        <f t="shared" si="28"/>
        <v>D03_Gestión con valores para resultados</v>
      </c>
      <c r="CQ329" s="61"/>
      <c r="CR329" s="61"/>
      <c r="CS329" s="61"/>
      <c r="CT329" s="61"/>
      <c r="CU329" s="61"/>
      <c r="CV329" s="61"/>
      <c r="CW329" s="61" t="s">
        <v>764</v>
      </c>
      <c r="CX329" s="61"/>
      <c r="CY329" s="61"/>
      <c r="CZ329" s="61"/>
      <c r="DA329" s="61"/>
      <c r="DB329" s="61"/>
      <c r="DC329" s="61"/>
      <c r="DD329" s="61"/>
      <c r="DE329" s="61"/>
      <c r="DF329" s="61"/>
      <c r="DG329" s="61"/>
      <c r="DH329" s="61"/>
      <c r="DI329" s="61"/>
      <c r="DJ329" s="68" t="str">
        <f t="shared" si="29"/>
        <v>D03_P07_Gobierno Digital</v>
      </c>
      <c r="DK329" s="61" t="s">
        <v>160</v>
      </c>
      <c r="DL329" s="61"/>
      <c r="DM329" s="61"/>
      <c r="DN329" s="61"/>
      <c r="DO329" s="61"/>
      <c r="DP329" s="61"/>
      <c r="DQ329" s="61"/>
      <c r="DR329" s="61"/>
      <c r="DS329" s="61"/>
      <c r="DT329" s="61"/>
      <c r="DU329" s="61"/>
      <c r="DV329" s="61"/>
      <c r="DW329" s="61"/>
      <c r="DX329" s="61"/>
      <c r="DY329" s="61"/>
      <c r="DZ329" s="61"/>
      <c r="EA329" s="61"/>
      <c r="EB329" s="61"/>
      <c r="EC329" s="61"/>
      <c r="ED329" s="61"/>
      <c r="EE329" s="61"/>
    </row>
    <row r="330" spans="2:135" s="2" customFormat="1" ht="84" customHeight="1" x14ac:dyDescent="0.3">
      <c r="B330" s="1"/>
      <c r="C330" s="61">
        <v>33985</v>
      </c>
      <c r="D330" s="61" t="s">
        <v>1962</v>
      </c>
      <c r="E330" s="3" t="s">
        <v>1963</v>
      </c>
      <c r="F330" s="61" t="s">
        <v>1964</v>
      </c>
      <c r="G330" s="62" t="str">
        <f t="shared" si="24"/>
        <v>URF2026_NOP_181_02_Sensibilizar a los servidores de la Unidad sobre las tecnologías de la cuarta revolución industrial.</v>
      </c>
      <c r="H330" s="63" t="s">
        <v>1965</v>
      </c>
      <c r="I330" s="61" t="s">
        <v>1966</v>
      </c>
      <c r="J330" s="61" t="s">
        <v>1967</v>
      </c>
      <c r="K330" s="61" t="s">
        <v>1635</v>
      </c>
      <c r="L330" s="64" t="s">
        <v>1822</v>
      </c>
      <c r="M330" s="64" t="s">
        <v>1383</v>
      </c>
      <c r="N330" s="65">
        <v>46113</v>
      </c>
      <c r="O330" s="65">
        <v>46203.999305555553</v>
      </c>
      <c r="P330" s="66">
        <f t="shared" si="25"/>
        <v>90.999305555553292</v>
      </c>
      <c r="Q330" s="64" t="s">
        <v>1383</v>
      </c>
      <c r="R330" s="64" t="s">
        <v>1383</v>
      </c>
      <c r="S330" s="67" t="s">
        <v>175</v>
      </c>
      <c r="T330" s="61" t="s">
        <v>1968</v>
      </c>
      <c r="U330" s="100">
        <v>0.3</v>
      </c>
      <c r="V330" s="63" t="s">
        <v>7</v>
      </c>
      <c r="W330" s="101" t="s">
        <v>177</v>
      </c>
      <c r="X330" s="67" t="s">
        <v>624</v>
      </c>
      <c r="Y330" s="67" t="s">
        <v>762</v>
      </c>
      <c r="Z330" s="67" t="s">
        <v>1638</v>
      </c>
      <c r="AA330" s="61" t="s">
        <v>181</v>
      </c>
      <c r="AB330" s="61"/>
      <c r="AC330" s="61" t="s">
        <v>182</v>
      </c>
      <c r="AD330" s="61"/>
      <c r="AE330" s="68" t="str">
        <f t="shared" si="26"/>
        <v>Talento Humano
Tecnológicos</v>
      </c>
      <c r="AF330" s="61"/>
      <c r="AG330" s="61" t="s">
        <v>183</v>
      </c>
      <c r="AH330" s="61" t="s">
        <v>183</v>
      </c>
      <c r="AI330" s="69">
        <v>0</v>
      </c>
      <c r="AJ330" s="70"/>
      <c r="AK330" s="61" t="s">
        <v>183</v>
      </c>
      <c r="AL330" s="61" t="s">
        <v>183</v>
      </c>
      <c r="AM330" s="69">
        <v>0</v>
      </c>
      <c r="AN330" s="70"/>
      <c r="AO330" s="61" t="s">
        <v>183</v>
      </c>
      <c r="AP330" s="61" t="s">
        <v>183</v>
      </c>
      <c r="AQ330" s="69">
        <v>0</v>
      </c>
      <c r="AR330" s="70"/>
      <c r="AS330" s="61" t="s">
        <v>183</v>
      </c>
      <c r="AT330" s="61" t="s">
        <v>183</v>
      </c>
      <c r="AU330" s="69">
        <v>0</v>
      </c>
      <c r="AV330" s="70"/>
      <c r="AW330" s="61" t="s">
        <v>183</v>
      </c>
      <c r="AX330" s="61" t="s">
        <v>183</v>
      </c>
      <c r="AY330" s="69">
        <v>0</v>
      </c>
      <c r="AZ330" s="70" t="s">
        <v>49</v>
      </c>
      <c r="BA330" s="61" t="s">
        <v>1960</v>
      </c>
      <c r="BB330" s="61" t="s">
        <v>1969</v>
      </c>
      <c r="BC330" s="69">
        <v>5</v>
      </c>
      <c r="BD330" s="61"/>
      <c r="BE330" s="61" t="s">
        <v>183</v>
      </c>
      <c r="BF330" s="61"/>
      <c r="BG330" s="61" t="s">
        <v>183</v>
      </c>
      <c r="BH330" s="61"/>
      <c r="BI330" s="61"/>
      <c r="BJ330" s="61"/>
      <c r="BK330" s="61"/>
      <c r="BL330" s="61" t="s">
        <v>119</v>
      </c>
      <c r="BM330" s="61"/>
      <c r="BN330" s="61"/>
      <c r="BO330" s="61"/>
      <c r="BP330" s="61"/>
      <c r="BQ330" s="61" t="s">
        <v>183</v>
      </c>
      <c r="BR330" s="61" t="s">
        <v>183</v>
      </c>
      <c r="BS330" s="61"/>
      <c r="BT330" s="61" t="s">
        <v>183</v>
      </c>
      <c r="BU330" s="61"/>
      <c r="BV330" s="61" t="s">
        <v>183</v>
      </c>
      <c r="BW330" s="61"/>
      <c r="BX330" s="61" t="s">
        <v>183</v>
      </c>
      <c r="BY330" s="61" t="s">
        <v>183</v>
      </c>
      <c r="BZ330" s="61"/>
      <c r="CA330" s="61" t="s">
        <v>183</v>
      </c>
      <c r="CB330" s="61"/>
      <c r="CC330" s="61" t="s">
        <v>183</v>
      </c>
      <c r="CD330" s="61"/>
      <c r="CE330" s="61" t="s">
        <v>183</v>
      </c>
      <c r="CF330" s="61" t="s">
        <v>133</v>
      </c>
      <c r="CG330" s="61"/>
      <c r="CH330" s="68" t="str">
        <f t="shared" si="27"/>
        <v>06_Plan de Transformación Digital  - PTD
13_Plan Institucional de Capacitación - PIC
24_Operación del Sistema de Gestión Institucional - SGI</v>
      </c>
      <c r="CI330" s="61"/>
      <c r="CJ330" s="61"/>
      <c r="CK330" s="61" t="s">
        <v>187</v>
      </c>
      <c r="CL330" s="61"/>
      <c r="CM330" s="61"/>
      <c r="CN330" s="61"/>
      <c r="CO330" s="61"/>
      <c r="CP330" s="68" t="str">
        <f t="shared" si="28"/>
        <v>D03_Gestión con valores para resultados</v>
      </c>
      <c r="CQ330" s="61"/>
      <c r="CR330" s="61"/>
      <c r="CS330" s="61"/>
      <c r="CT330" s="61"/>
      <c r="CU330" s="61"/>
      <c r="CV330" s="61"/>
      <c r="CW330" s="61" t="s">
        <v>764</v>
      </c>
      <c r="CX330" s="61"/>
      <c r="CY330" s="61"/>
      <c r="CZ330" s="61"/>
      <c r="DA330" s="61"/>
      <c r="DB330" s="61"/>
      <c r="DC330" s="61"/>
      <c r="DD330" s="61"/>
      <c r="DE330" s="61"/>
      <c r="DF330" s="61"/>
      <c r="DG330" s="61"/>
      <c r="DH330" s="61"/>
      <c r="DI330" s="61"/>
      <c r="DJ330" s="68" t="str">
        <f t="shared" si="29"/>
        <v>D03_P07_Gobierno Digital</v>
      </c>
      <c r="DK330" s="61" t="s">
        <v>160</v>
      </c>
      <c r="DL330" s="61"/>
      <c r="DM330" s="61"/>
      <c r="DN330" s="61"/>
      <c r="DO330" s="61"/>
      <c r="DP330" s="61"/>
      <c r="DQ330" s="61"/>
      <c r="DR330" s="61"/>
      <c r="DS330" s="61"/>
      <c r="DT330" s="61"/>
      <c r="DU330" s="61"/>
      <c r="DV330" s="61"/>
      <c r="DW330" s="61"/>
      <c r="DX330" s="61"/>
      <c r="DY330" s="61"/>
      <c r="DZ330" s="61"/>
      <c r="EA330" s="61"/>
      <c r="EB330" s="61"/>
      <c r="EC330" s="61"/>
      <c r="ED330" s="61"/>
      <c r="EE330" s="61"/>
    </row>
    <row r="331" spans="2:135" s="2" customFormat="1" ht="84" customHeight="1" x14ac:dyDescent="0.3">
      <c r="B331" s="1"/>
      <c r="C331" s="61">
        <v>33987</v>
      </c>
      <c r="D331" s="61" t="s">
        <v>1970</v>
      </c>
      <c r="E331" s="3" t="s">
        <v>1971</v>
      </c>
      <c r="F331" s="61" t="s">
        <v>1972</v>
      </c>
      <c r="G331" s="62" t="str">
        <f t="shared" si="24"/>
        <v>URF2026_NEI_182_Hacer seguimiento a la ejecución de todos los instrumentos de planeación del proceso de gestión de la información</v>
      </c>
      <c r="H331" s="63" t="s">
        <v>1973</v>
      </c>
      <c r="I331" s="61" t="s">
        <v>1974</v>
      </c>
      <c r="J331" s="61" t="s">
        <v>1975</v>
      </c>
      <c r="K331" s="61" t="s">
        <v>1635</v>
      </c>
      <c r="L331" s="64" t="s">
        <v>1470</v>
      </c>
      <c r="M331" s="64" t="s">
        <v>1636</v>
      </c>
      <c r="N331" s="65">
        <v>46296</v>
      </c>
      <c r="O331" s="65">
        <v>46371.999305555553</v>
      </c>
      <c r="P331" s="66">
        <f t="shared" si="25"/>
        <v>75.999305555553292</v>
      </c>
      <c r="Q331" s="64" t="s">
        <v>1383</v>
      </c>
      <c r="R331" s="64" t="s">
        <v>1383</v>
      </c>
      <c r="S331" s="67" t="s">
        <v>175</v>
      </c>
      <c r="T331" s="61" t="s">
        <v>1976</v>
      </c>
      <c r="U331" s="100">
        <v>1</v>
      </c>
      <c r="V331" s="63" t="s">
        <v>6</v>
      </c>
      <c r="W331" s="101" t="s">
        <v>218</v>
      </c>
      <c r="X331" s="67" t="s">
        <v>624</v>
      </c>
      <c r="Y331" s="67" t="s">
        <v>762</v>
      </c>
      <c r="Z331" s="67" t="s">
        <v>1638</v>
      </c>
      <c r="AA331" s="61" t="s">
        <v>181</v>
      </c>
      <c r="AB331" s="61"/>
      <c r="AC331" s="61" t="s">
        <v>182</v>
      </c>
      <c r="AD331" s="61"/>
      <c r="AE331" s="68" t="str">
        <f t="shared" si="26"/>
        <v>Talento Humano
Tecnológicos</v>
      </c>
      <c r="AF331" s="61"/>
      <c r="AG331" s="61" t="s">
        <v>183</v>
      </c>
      <c r="AH331" s="61" t="s">
        <v>183</v>
      </c>
      <c r="AI331" s="69">
        <v>0</v>
      </c>
      <c r="AJ331" s="70"/>
      <c r="AK331" s="61" t="s">
        <v>183</v>
      </c>
      <c r="AL331" s="61" t="s">
        <v>183</v>
      </c>
      <c r="AM331" s="69">
        <v>0</v>
      </c>
      <c r="AN331" s="70"/>
      <c r="AO331" s="61" t="s">
        <v>183</v>
      </c>
      <c r="AP331" s="61" t="s">
        <v>183</v>
      </c>
      <c r="AQ331" s="69">
        <v>0</v>
      </c>
      <c r="AR331" s="70"/>
      <c r="AS331" s="61" t="s">
        <v>183</v>
      </c>
      <c r="AT331" s="61" t="s">
        <v>183</v>
      </c>
      <c r="AU331" s="69">
        <v>0</v>
      </c>
      <c r="AV331" s="70"/>
      <c r="AW331" s="61" t="s">
        <v>183</v>
      </c>
      <c r="AX331" s="61" t="s">
        <v>183</v>
      </c>
      <c r="AY331" s="69">
        <v>0</v>
      </c>
      <c r="AZ331" s="70" t="s">
        <v>49</v>
      </c>
      <c r="BA331" s="61" t="s">
        <v>1977</v>
      </c>
      <c r="BB331" s="61" t="s">
        <v>1978</v>
      </c>
      <c r="BC331" s="69">
        <v>5</v>
      </c>
      <c r="BD331" s="61"/>
      <c r="BE331" s="61" t="s">
        <v>183</v>
      </c>
      <c r="BF331" s="61"/>
      <c r="BG331" s="61" t="s">
        <v>183</v>
      </c>
      <c r="BH331" s="61"/>
      <c r="BI331" s="61"/>
      <c r="BJ331" s="61"/>
      <c r="BK331" s="61"/>
      <c r="BL331" s="61"/>
      <c r="BM331" s="61"/>
      <c r="BN331" s="61"/>
      <c r="BO331" s="61"/>
      <c r="BP331" s="61"/>
      <c r="BQ331" s="61" t="s">
        <v>183</v>
      </c>
      <c r="BR331" s="61" t="s">
        <v>183</v>
      </c>
      <c r="BS331" s="61"/>
      <c r="BT331" s="61" t="s">
        <v>183</v>
      </c>
      <c r="BU331" s="61"/>
      <c r="BV331" s="61" t="s">
        <v>183</v>
      </c>
      <c r="BW331" s="61"/>
      <c r="BX331" s="61" t="s">
        <v>183</v>
      </c>
      <c r="BY331" s="61" t="s">
        <v>183</v>
      </c>
      <c r="BZ331" s="61"/>
      <c r="CA331" s="61" t="s">
        <v>183</v>
      </c>
      <c r="CB331" s="61"/>
      <c r="CC331" s="61" t="s">
        <v>183</v>
      </c>
      <c r="CD331" s="61"/>
      <c r="CE331" s="61" t="s">
        <v>183</v>
      </c>
      <c r="CF331" s="61" t="s">
        <v>133</v>
      </c>
      <c r="CG331" s="61"/>
      <c r="CH331" s="68" t="str">
        <f t="shared" si="27"/>
        <v>06_Plan de Transformación Digital  - PTD
24_Operación del Sistema de Gestión Institucional - SGI</v>
      </c>
      <c r="CI331" s="61"/>
      <c r="CJ331" s="61"/>
      <c r="CK331" s="61" t="s">
        <v>187</v>
      </c>
      <c r="CL331" s="61"/>
      <c r="CM331" s="61" t="s">
        <v>188</v>
      </c>
      <c r="CN331" s="61"/>
      <c r="CO331" s="61"/>
      <c r="CP331" s="68" t="str">
        <f t="shared" si="28"/>
        <v>D03_Gestión con valores para resultados
D05_Información y comunicación</v>
      </c>
      <c r="CQ331" s="61"/>
      <c r="CR331" s="61"/>
      <c r="CS331" s="61"/>
      <c r="CT331" s="61"/>
      <c r="CU331" s="61"/>
      <c r="CV331" s="61"/>
      <c r="CW331" s="61" t="s">
        <v>764</v>
      </c>
      <c r="CX331" s="61"/>
      <c r="CY331" s="61"/>
      <c r="CZ331" s="61"/>
      <c r="DA331" s="61"/>
      <c r="DB331" s="61"/>
      <c r="DC331" s="61"/>
      <c r="DD331" s="61"/>
      <c r="DE331" s="61"/>
      <c r="DF331" s="61" t="s">
        <v>572</v>
      </c>
      <c r="DG331" s="61"/>
      <c r="DH331" s="61"/>
      <c r="DI331" s="61"/>
      <c r="DJ331" s="68" t="str">
        <f t="shared" si="29"/>
        <v>D03_P07_Gobierno Digital
D05_P16_Gestión documental</v>
      </c>
      <c r="DK331" s="61" t="s">
        <v>160</v>
      </c>
      <c r="DL331" s="61"/>
      <c r="DM331" s="61"/>
      <c r="DN331" s="61"/>
      <c r="DO331" s="61"/>
      <c r="DP331" s="61"/>
      <c r="DQ331" s="61"/>
      <c r="DR331" s="61"/>
      <c r="DS331" s="61"/>
      <c r="DT331" s="61"/>
      <c r="DU331" s="61"/>
      <c r="DV331" s="61"/>
      <c r="DW331" s="61"/>
      <c r="DX331" s="61"/>
      <c r="DY331" s="61"/>
      <c r="DZ331" s="61"/>
      <c r="EA331" s="61"/>
      <c r="EB331" s="61"/>
      <c r="EC331" s="61"/>
      <c r="ED331" s="61"/>
      <c r="EE331" s="61"/>
    </row>
    <row r="332" spans="2:135" s="2" customFormat="1" ht="84" customHeight="1" x14ac:dyDescent="0.3">
      <c r="B332" s="1"/>
      <c r="C332" s="61">
        <v>33989</v>
      </c>
      <c r="D332" s="61" t="s">
        <v>1979</v>
      </c>
      <c r="E332" s="3" t="s">
        <v>1980</v>
      </c>
      <c r="F332" s="61" t="s">
        <v>1981</v>
      </c>
      <c r="G332" s="62" t="str">
        <f t="shared" si="24"/>
        <v>URF2026_NOI_183_Actualizar el registro de activos de información</v>
      </c>
      <c r="H332" s="63" t="s">
        <v>1982</v>
      </c>
      <c r="I332" s="61" t="s">
        <v>1983</v>
      </c>
      <c r="J332" s="61" t="s">
        <v>1984</v>
      </c>
      <c r="K332" s="61" t="s">
        <v>1635</v>
      </c>
      <c r="L332" s="64" t="s">
        <v>1636</v>
      </c>
      <c r="M332" s="64" t="s">
        <v>1470</v>
      </c>
      <c r="N332" s="65">
        <v>46296</v>
      </c>
      <c r="O332" s="65">
        <v>46376.999305555553</v>
      </c>
      <c r="P332" s="66">
        <f t="shared" si="25"/>
        <v>80.999305555553292</v>
      </c>
      <c r="Q332" s="64" t="s">
        <v>1383</v>
      </c>
      <c r="R332" s="64" t="s">
        <v>1383</v>
      </c>
      <c r="S332" s="67" t="s">
        <v>175</v>
      </c>
      <c r="T332" s="61" t="s">
        <v>1985</v>
      </c>
      <c r="U332" s="100">
        <v>1</v>
      </c>
      <c r="V332" s="63" t="s">
        <v>7</v>
      </c>
      <c r="W332" s="101" t="s">
        <v>218</v>
      </c>
      <c r="X332" s="67" t="s">
        <v>624</v>
      </c>
      <c r="Y332" s="67" t="s">
        <v>762</v>
      </c>
      <c r="Z332" s="67" t="s">
        <v>1638</v>
      </c>
      <c r="AA332" s="61" t="s">
        <v>181</v>
      </c>
      <c r="AB332" s="61"/>
      <c r="AC332" s="61" t="s">
        <v>182</v>
      </c>
      <c r="AD332" s="61"/>
      <c r="AE332" s="68" t="str">
        <f t="shared" si="26"/>
        <v>Talento Humano
Tecnológicos</v>
      </c>
      <c r="AF332" s="61"/>
      <c r="AG332" s="61" t="s">
        <v>183</v>
      </c>
      <c r="AH332" s="61" t="s">
        <v>183</v>
      </c>
      <c r="AI332" s="69">
        <v>0</v>
      </c>
      <c r="AJ332" s="70"/>
      <c r="AK332" s="61" t="s">
        <v>183</v>
      </c>
      <c r="AL332" s="61" t="s">
        <v>183</v>
      </c>
      <c r="AM332" s="69">
        <v>0</v>
      </c>
      <c r="AN332" s="70"/>
      <c r="AO332" s="61" t="s">
        <v>183</v>
      </c>
      <c r="AP332" s="61" t="s">
        <v>183</v>
      </c>
      <c r="AQ332" s="69">
        <v>0</v>
      </c>
      <c r="AR332" s="70"/>
      <c r="AS332" s="61" t="s">
        <v>183</v>
      </c>
      <c r="AT332" s="61" t="s">
        <v>183</v>
      </c>
      <c r="AU332" s="69">
        <v>0</v>
      </c>
      <c r="AV332" s="70"/>
      <c r="AW332" s="61" t="s">
        <v>183</v>
      </c>
      <c r="AX332" s="61" t="s">
        <v>183</v>
      </c>
      <c r="AY332" s="69">
        <v>0</v>
      </c>
      <c r="AZ332" s="70"/>
      <c r="BA332" s="61" t="s">
        <v>183</v>
      </c>
      <c r="BB332" s="61" t="s">
        <v>183</v>
      </c>
      <c r="BC332" s="69">
        <v>0</v>
      </c>
      <c r="BD332" s="61"/>
      <c r="BE332" s="61" t="s">
        <v>183</v>
      </c>
      <c r="BF332" s="61"/>
      <c r="BG332" s="61" t="s">
        <v>183</v>
      </c>
      <c r="BH332" s="61"/>
      <c r="BI332" s="61"/>
      <c r="BJ332" s="61"/>
      <c r="BK332" s="61"/>
      <c r="BL332" s="61"/>
      <c r="BM332" s="61"/>
      <c r="BN332" s="61"/>
      <c r="BO332" s="61"/>
      <c r="BP332" s="61" t="s">
        <v>52</v>
      </c>
      <c r="BQ332" s="61" t="s">
        <v>184</v>
      </c>
      <c r="BR332" s="61" t="s">
        <v>185</v>
      </c>
      <c r="BS332" s="61"/>
      <c r="BT332" s="61" t="s">
        <v>183</v>
      </c>
      <c r="BU332" s="61"/>
      <c r="BV332" s="61" t="s">
        <v>183</v>
      </c>
      <c r="BW332" s="61" t="s">
        <v>54</v>
      </c>
      <c r="BX332" s="61" t="s">
        <v>346</v>
      </c>
      <c r="BY332" s="61" t="s">
        <v>1472</v>
      </c>
      <c r="BZ332" s="61"/>
      <c r="CA332" s="61" t="s">
        <v>183</v>
      </c>
      <c r="CB332" s="61"/>
      <c r="CC332" s="61" t="s">
        <v>183</v>
      </c>
      <c r="CD332" s="61"/>
      <c r="CE332" s="61" t="s">
        <v>183</v>
      </c>
      <c r="CF332" s="61" t="s">
        <v>133</v>
      </c>
      <c r="CG332" s="61"/>
      <c r="CH332" s="68" t="str">
        <f t="shared" si="27"/>
        <v>17_Programas de transparencia y ética pública - PTEP
20_Estrategia de relación con el Ciudadano -ERV
24_Operación del Sistema de Gestión Institucional - SGI</v>
      </c>
      <c r="CI332" s="61"/>
      <c r="CJ332" s="61"/>
      <c r="CK332" s="61"/>
      <c r="CL332" s="61"/>
      <c r="CM332" s="61" t="s">
        <v>188</v>
      </c>
      <c r="CN332" s="61"/>
      <c r="CO332" s="61"/>
      <c r="CP332" s="68" t="str">
        <f t="shared" si="28"/>
        <v>D05_Información y comunicación</v>
      </c>
      <c r="CQ332" s="61"/>
      <c r="CR332" s="61"/>
      <c r="CS332" s="61"/>
      <c r="CT332" s="61"/>
      <c r="CU332" s="61"/>
      <c r="CV332" s="61"/>
      <c r="CW332" s="61"/>
      <c r="CX332" s="61"/>
      <c r="CY332" s="61"/>
      <c r="CZ332" s="61"/>
      <c r="DA332" s="61"/>
      <c r="DB332" s="61"/>
      <c r="DC332" s="61"/>
      <c r="DD332" s="61"/>
      <c r="DE332" s="61" t="s">
        <v>190</v>
      </c>
      <c r="DF332" s="61" t="s">
        <v>572</v>
      </c>
      <c r="DG332" s="61"/>
      <c r="DH332" s="61"/>
      <c r="DI332" s="61"/>
      <c r="DJ332" s="68" t="str">
        <f t="shared" si="29"/>
        <v>D05_P15_Transparencia, acceso a la información pública y lucha contra la corrupción
D05_P16_Gestión documental</v>
      </c>
      <c r="DK332" s="61" t="s">
        <v>160</v>
      </c>
      <c r="DL332" s="61"/>
      <c r="DM332" s="61"/>
      <c r="DN332" s="61"/>
      <c r="DO332" s="61"/>
      <c r="DP332" s="61"/>
      <c r="DQ332" s="61"/>
      <c r="DR332" s="61"/>
      <c r="DS332" s="61"/>
      <c r="DT332" s="61"/>
      <c r="DU332" s="61"/>
      <c r="DV332" s="61"/>
      <c r="DW332" s="61"/>
      <c r="DX332" s="61"/>
      <c r="DY332" s="61"/>
      <c r="DZ332" s="61"/>
      <c r="EA332" s="61"/>
      <c r="EB332" s="61"/>
      <c r="EC332" s="61"/>
      <c r="ED332" s="61"/>
      <c r="EE332" s="61"/>
    </row>
    <row r="333" spans="2:135" s="2" customFormat="1" ht="84" customHeight="1" x14ac:dyDescent="0.3">
      <c r="B333" s="1"/>
      <c r="C333" s="61">
        <v>33961</v>
      </c>
      <c r="D333" s="61" t="s">
        <v>1986</v>
      </c>
      <c r="E333" s="3" t="s">
        <v>1987</v>
      </c>
      <c r="F333" s="61" t="s">
        <v>1988</v>
      </c>
      <c r="G333" s="62" t="str">
        <f t="shared" si="24"/>
        <v>URF2026_NEI_184_Actualizar el diagnóstico integral de archivo</v>
      </c>
      <c r="H333" s="63" t="s">
        <v>1989</v>
      </c>
      <c r="I333" s="61" t="s">
        <v>1990</v>
      </c>
      <c r="J333" s="61" t="s">
        <v>1991</v>
      </c>
      <c r="K333" s="61" t="s">
        <v>1635</v>
      </c>
      <c r="L333" s="64" t="s">
        <v>1636</v>
      </c>
      <c r="M333" s="64" t="s">
        <v>1470</v>
      </c>
      <c r="N333" s="65">
        <v>46266</v>
      </c>
      <c r="O333" s="65">
        <v>46325.999305555553</v>
      </c>
      <c r="P333" s="66">
        <f t="shared" si="25"/>
        <v>59.999305555553292</v>
      </c>
      <c r="Q333" s="64" t="s">
        <v>1383</v>
      </c>
      <c r="R333" s="64" t="s">
        <v>1383</v>
      </c>
      <c r="S333" s="67" t="s">
        <v>175</v>
      </c>
      <c r="T333" s="61" t="s">
        <v>1992</v>
      </c>
      <c r="U333" s="100">
        <v>1</v>
      </c>
      <c r="V333" s="63" t="s">
        <v>6</v>
      </c>
      <c r="W333" s="101" t="s">
        <v>218</v>
      </c>
      <c r="X333" s="67" t="s">
        <v>624</v>
      </c>
      <c r="Y333" s="67" t="s">
        <v>762</v>
      </c>
      <c r="Z333" s="67" t="s">
        <v>1638</v>
      </c>
      <c r="AA333" s="61" t="s">
        <v>181</v>
      </c>
      <c r="AB333" s="61"/>
      <c r="AC333" s="61" t="s">
        <v>182</v>
      </c>
      <c r="AD333" s="61"/>
      <c r="AE333" s="68" t="str">
        <f t="shared" si="26"/>
        <v>Talento Humano
Tecnológicos</v>
      </c>
      <c r="AF333" s="61"/>
      <c r="AG333" s="61" t="s">
        <v>183</v>
      </c>
      <c r="AH333" s="61" t="s">
        <v>183</v>
      </c>
      <c r="AI333" s="69">
        <v>0</v>
      </c>
      <c r="AJ333" s="70"/>
      <c r="AK333" s="61" t="s">
        <v>183</v>
      </c>
      <c r="AL333" s="61" t="s">
        <v>183</v>
      </c>
      <c r="AM333" s="69">
        <v>0</v>
      </c>
      <c r="AN333" s="70"/>
      <c r="AO333" s="61" t="s">
        <v>183</v>
      </c>
      <c r="AP333" s="61" t="s">
        <v>183</v>
      </c>
      <c r="AQ333" s="69">
        <v>0</v>
      </c>
      <c r="AR333" s="70"/>
      <c r="AS333" s="61" t="s">
        <v>183</v>
      </c>
      <c r="AT333" s="61" t="s">
        <v>183</v>
      </c>
      <c r="AU333" s="69">
        <v>0</v>
      </c>
      <c r="AV333" s="70"/>
      <c r="AW333" s="61" t="s">
        <v>183</v>
      </c>
      <c r="AX333" s="61" t="s">
        <v>183</v>
      </c>
      <c r="AY333" s="69">
        <v>0</v>
      </c>
      <c r="AZ333" s="70"/>
      <c r="BA333" s="61" t="s">
        <v>183</v>
      </c>
      <c r="BB333" s="61" t="s">
        <v>183</v>
      </c>
      <c r="BC333" s="69">
        <v>0</v>
      </c>
      <c r="BD333" s="61"/>
      <c r="BE333" s="61" t="s">
        <v>183</v>
      </c>
      <c r="BF333" s="61"/>
      <c r="BG333" s="61" t="s">
        <v>183</v>
      </c>
      <c r="BH333" s="61"/>
      <c r="BI333" s="61"/>
      <c r="BJ333" s="61"/>
      <c r="BK333" s="61"/>
      <c r="BL333" s="61"/>
      <c r="BM333" s="61"/>
      <c r="BN333" s="61"/>
      <c r="BO333" s="61"/>
      <c r="BP333" s="61"/>
      <c r="BQ333" s="61" t="s">
        <v>183</v>
      </c>
      <c r="BR333" s="61" t="s">
        <v>183</v>
      </c>
      <c r="BS333" s="61"/>
      <c r="BT333" s="61" t="s">
        <v>183</v>
      </c>
      <c r="BU333" s="61"/>
      <c r="BV333" s="61" t="s">
        <v>183</v>
      </c>
      <c r="BW333" s="61"/>
      <c r="BX333" s="61" t="s">
        <v>183</v>
      </c>
      <c r="BY333" s="61" t="s">
        <v>183</v>
      </c>
      <c r="BZ333" s="61"/>
      <c r="CA333" s="61" t="s">
        <v>183</v>
      </c>
      <c r="CB333" s="61"/>
      <c r="CC333" s="61" t="s">
        <v>183</v>
      </c>
      <c r="CD333" s="61"/>
      <c r="CE333" s="61" t="s">
        <v>183</v>
      </c>
      <c r="CF333" s="61" t="s">
        <v>133</v>
      </c>
      <c r="CG333" s="61"/>
      <c r="CH333" s="68" t="str">
        <f t="shared" si="27"/>
        <v>24_Operación del Sistema de Gestión Institucional - SGI</v>
      </c>
      <c r="CI333" s="61"/>
      <c r="CJ333" s="61"/>
      <c r="CK333" s="61"/>
      <c r="CL333" s="61"/>
      <c r="CM333" s="61" t="s">
        <v>188</v>
      </c>
      <c r="CN333" s="61"/>
      <c r="CO333" s="61"/>
      <c r="CP333" s="68" t="str">
        <f t="shared" si="28"/>
        <v>D05_Información y comunicación</v>
      </c>
      <c r="CQ333" s="61"/>
      <c r="CR333" s="61"/>
      <c r="CS333" s="61"/>
      <c r="CT333" s="61"/>
      <c r="CU333" s="61"/>
      <c r="CV333" s="61"/>
      <c r="CW333" s="61"/>
      <c r="CX333" s="61"/>
      <c r="CY333" s="61"/>
      <c r="CZ333" s="61"/>
      <c r="DA333" s="61"/>
      <c r="DB333" s="61"/>
      <c r="DC333" s="61"/>
      <c r="DD333" s="61"/>
      <c r="DE333" s="61"/>
      <c r="DF333" s="61" t="s">
        <v>572</v>
      </c>
      <c r="DG333" s="61"/>
      <c r="DH333" s="61"/>
      <c r="DI333" s="61"/>
      <c r="DJ333" s="68" t="str">
        <f t="shared" si="29"/>
        <v>D05_P16_Gestión documental</v>
      </c>
      <c r="DK333" s="61" t="s">
        <v>160</v>
      </c>
      <c r="DL333" s="61"/>
      <c r="DM333" s="61"/>
      <c r="DN333" s="61"/>
      <c r="DO333" s="61"/>
      <c r="DP333" s="61"/>
      <c r="DQ333" s="61"/>
      <c r="DR333" s="61"/>
      <c r="DS333" s="61"/>
      <c r="DT333" s="61"/>
      <c r="DU333" s="61"/>
      <c r="DV333" s="61"/>
      <c r="DW333" s="61"/>
      <c r="DX333" s="61"/>
      <c r="DY333" s="61"/>
      <c r="DZ333" s="61"/>
      <c r="EA333" s="61"/>
      <c r="EB333" s="61"/>
      <c r="EC333" s="61"/>
      <c r="ED333" s="61"/>
      <c r="EE333" s="61"/>
    </row>
    <row r="334" spans="2:135" s="2" customFormat="1" ht="84" customHeight="1" x14ac:dyDescent="0.3">
      <c r="B334" s="1"/>
      <c r="C334" s="61">
        <v>33963</v>
      </c>
      <c r="D334" s="61" t="s">
        <v>1993</v>
      </c>
      <c r="E334" s="3" t="s">
        <v>1994</v>
      </c>
      <c r="F334" s="61" t="s">
        <v>1995</v>
      </c>
      <c r="G334" s="62" t="str">
        <f t="shared" si="24"/>
        <v>URF2026_NEP_170_03_Reportar el avance en el cargue de documentos en el RID y presentar los resultados en las revisiones de procesos_2025_C3</v>
      </c>
      <c r="H334" s="63" t="s">
        <v>1802</v>
      </c>
      <c r="I334" s="61" t="s">
        <v>1803</v>
      </c>
      <c r="J334" s="61" t="s">
        <v>1996</v>
      </c>
      <c r="K334" s="61" t="s">
        <v>1635</v>
      </c>
      <c r="L334" s="64" t="s">
        <v>1470</v>
      </c>
      <c r="M334" s="64" t="s">
        <v>1636</v>
      </c>
      <c r="N334" s="65">
        <v>46296</v>
      </c>
      <c r="O334" s="65">
        <v>46371.999305555553</v>
      </c>
      <c r="P334" s="66">
        <f t="shared" si="25"/>
        <v>75.999305555553292</v>
      </c>
      <c r="Q334" s="64" t="s">
        <v>1383</v>
      </c>
      <c r="R334" s="64" t="s">
        <v>1383</v>
      </c>
      <c r="S334" s="67" t="s">
        <v>175</v>
      </c>
      <c r="T334" s="61" t="s">
        <v>1805</v>
      </c>
      <c r="U334" s="100">
        <v>0.3</v>
      </c>
      <c r="V334" s="63" t="s">
        <v>6</v>
      </c>
      <c r="W334" s="101" t="s">
        <v>177</v>
      </c>
      <c r="X334" s="67" t="s">
        <v>624</v>
      </c>
      <c r="Y334" s="67" t="s">
        <v>762</v>
      </c>
      <c r="Z334" s="67" t="s">
        <v>1638</v>
      </c>
      <c r="AA334" s="61" t="s">
        <v>181</v>
      </c>
      <c r="AB334" s="61"/>
      <c r="AC334" s="61" t="s">
        <v>182</v>
      </c>
      <c r="AD334" s="61"/>
      <c r="AE334" s="68" t="str">
        <f t="shared" si="26"/>
        <v>Talento Humano
Tecnológicos</v>
      </c>
      <c r="AF334" s="61"/>
      <c r="AG334" s="61" t="s">
        <v>183</v>
      </c>
      <c r="AH334" s="61" t="s">
        <v>183</v>
      </c>
      <c r="AI334" s="69">
        <v>0</v>
      </c>
      <c r="AJ334" s="70" t="s">
        <v>45</v>
      </c>
      <c r="AK334" s="61" t="s">
        <v>1997</v>
      </c>
      <c r="AL334" s="61" t="s">
        <v>1998</v>
      </c>
      <c r="AM334" s="69">
        <v>2.5</v>
      </c>
      <c r="AN334" s="70"/>
      <c r="AO334" s="61" t="s">
        <v>183</v>
      </c>
      <c r="AP334" s="61" t="s">
        <v>183</v>
      </c>
      <c r="AQ334" s="69">
        <v>0</v>
      </c>
      <c r="AR334" s="70"/>
      <c r="AS334" s="61" t="s">
        <v>183</v>
      </c>
      <c r="AT334" s="61" t="s">
        <v>183</v>
      </c>
      <c r="AU334" s="69">
        <v>0</v>
      </c>
      <c r="AV334" s="70"/>
      <c r="AW334" s="61" t="s">
        <v>183</v>
      </c>
      <c r="AX334" s="61" t="s">
        <v>183</v>
      </c>
      <c r="AY334" s="69">
        <v>0</v>
      </c>
      <c r="AZ334" s="70"/>
      <c r="BA334" s="61" t="s">
        <v>183</v>
      </c>
      <c r="BB334" s="61" t="s">
        <v>183</v>
      </c>
      <c r="BC334" s="69">
        <v>0</v>
      </c>
      <c r="BD334" s="61"/>
      <c r="BE334" s="61" t="s">
        <v>183</v>
      </c>
      <c r="BF334" s="61"/>
      <c r="BG334" s="61" t="s">
        <v>183</v>
      </c>
      <c r="BH334" s="61"/>
      <c r="BI334" s="61"/>
      <c r="BJ334" s="61"/>
      <c r="BK334" s="61"/>
      <c r="BL334" s="61"/>
      <c r="BM334" s="61"/>
      <c r="BN334" s="61"/>
      <c r="BO334" s="61"/>
      <c r="BP334" s="61"/>
      <c r="BQ334" s="61" t="s">
        <v>183</v>
      </c>
      <c r="BR334" s="61" t="s">
        <v>183</v>
      </c>
      <c r="BS334" s="61"/>
      <c r="BT334" s="61" t="s">
        <v>183</v>
      </c>
      <c r="BU334" s="61"/>
      <c r="BV334" s="61" t="s">
        <v>183</v>
      </c>
      <c r="BW334" s="61"/>
      <c r="BX334" s="61" t="s">
        <v>183</v>
      </c>
      <c r="BY334" s="61" t="s">
        <v>183</v>
      </c>
      <c r="BZ334" s="61"/>
      <c r="CA334" s="61" t="s">
        <v>183</v>
      </c>
      <c r="CB334" s="61"/>
      <c r="CC334" s="61" t="s">
        <v>183</v>
      </c>
      <c r="CD334" s="61"/>
      <c r="CE334" s="61" t="s">
        <v>183</v>
      </c>
      <c r="CF334" s="61" t="s">
        <v>133</v>
      </c>
      <c r="CG334" s="61"/>
      <c r="CH334" s="68" t="str">
        <f t="shared" si="27"/>
        <v>02_Plan Institucional de Archivos de la Entidad - PINAR
24_Operación del Sistema de Gestión Institucional - SGI</v>
      </c>
      <c r="CI334" s="61"/>
      <c r="CJ334" s="61"/>
      <c r="CK334" s="61"/>
      <c r="CL334" s="61"/>
      <c r="CM334" s="61" t="s">
        <v>188</v>
      </c>
      <c r="CN334" s="61"/>
      <c r="CO334" s="61"/>
      <c r="CP334" s="68" t="str">
        <f t="shared" si="28"/>
        <v>D05_Información y comunicación</v>
      </c>
      <c r="CQ334" s="61"/>
      <c r="CR334" s="61"/>
      <c r="CS334" s="61"/>
      <c r="CT334" s="61"/>
      <c r="CU334" s="61"/>
      <c r="CV334" s="61"/>
      <c r="CW334" s="61"/>
      <c r="CX334" s="61"/>
      <c r="CY334" s="61"/>
      <c r="CZ334" s="61"/>
      <c r="DA334" s="61"/>
      <c r="DB334" s="61"/>
      <c r="DC334" s="61"/>
      <c r="DD334" s="61"/>
      <c r="DE334" s="61"/>
      <c r="DF334" s="61" t="s">
        <v>572</v>
      </c>
      <c r="DG334" s="61"/>
      <c r="DH334" s="61"/>
      <c r="DI334" s="61"/>
      <c r="DJ334" s="68" t="str">
        <f t="shared" si="29"/>
        <v>D05_P16_Gestión documental</v>
      </c>
      <c r="DK334" s="61" t="s">
        <v>160</v>
      </c>
      <c r="DL334" s="61"/>
      <c r="DM334" s="61"/>
      <c r="DN334" s="61"/>
      <c r="DO334" s="61"/>
      <c r="DP334" s="61"/>
      <c r="DQ334" s="61"/>
      <c r="DR334" s="61"/>
      <c r="DS334" s="61"/>
      <c r="DT334" s="61"/>
      <c r="DU334" s="61"/>
      <c r="DV334" s="61"/>
      <c r="DW334" s="61"/>
      <c r="DX334" s="61"/>
      <c r="DY334" s="61"/>
      <c r="DZ334" s="61"/>
      <c r="EA334" s="61"/>
      <c r="EB334" s="61"/>
      <c r="EC334" s="61"/>
      <c r="ED334" s="61"/>
      <c r="EE334" s="61"/>
    </row>
    <row r="335" spans="2:135" s="2" customFormat="1" ht="84" customHeight="1" x14ac:dyDescent="0.3">
      <c r="B335" s="1"/>
      <c r="C335" s="61">
        <v>33967</v>
      </c>
      <c r="D335" s="61" t="s">
        <v>1999</v>
      </c>
      <c r="E335" s="3" t="s">
        <v>2000</v>
      </c>
      <c r="F335" s="61" t="s">
        <v>2001</v>
      </c>
      <c r="G335" s="62" t="str">
        <f t="shared" si="24"/>
        <v>URF2026_NOI_185_Socializar el SIC</v>
      </c>
      <c r="H335" s="63" t="s">
        <v>2002</v>
      </c>
      <c r="I335" s="61" t="s">
        <v>1714</v>
      </c>
      <c r="J335" s="61" t="s">
        <v>2003</v>
      </c>
      <c r="K335" s="61" t="s">
        <v>1635</v>
      </c>
      <c r="L335" s="64" t="s">
        <v>1470</v>
      </c>
      <c r="M335" s="64" t="s">
        <v>1636</v>
      </c>
      <c r="N335" s="65">
        <v>46024</v>
      </c>
      <c r="O335" s="65">
        <v>46111.999305555553</v>
      </c>
      <c r="P335" s="66">
        <f t="shared" si="25"/>
        <v>87.999305555553292</v>
      </c>
      <c r="Q335" s="64" t="s">
        <v>1383</v>
      </c>
      <c r="R335" s="64" t="s">
        <v>1383</v>
      </c>
      <c r="S335" s="67" t="s">
        <v>175</v>
      </c>
      <c r="T335" s="61" t="s">
        <v>1716</v>
      </c>
      <c r="U335" s="100">
        <v>1</v>
      </c>
      <c r="V335" s="63" t="s">
        <v>7</v>
      </c>
      <c r="W335" s="101" t="s">
        <v>218</v>
      </c>
      <c r="X335" s="67" t="s">
        <v>624</v>
      </c>
      <c r="Y335" s="67" t="s">
        <v>762</v>
      </c>
      <c r="Z335" s="67" t="s">
        <v>1638</v>
      </c>
      <c r="AA335" s="61" t="s">
        <v>181</v>
      </c>
      <c r="AB335" s="61"/>
      <c r="AC335" s="61" t="s">
        <v>182</v>
      </c>
      <c r="AD335" s="61"/>
      <c r="AE335" s="68" t="str">
        <f t="shared" si="26"/>
        <v>Talento Humano
Tecnológicos</v>
      </c>
      <c r="AF335" s="61" t="s">
        <v>44</v>
      </c>
      <c r="AG335" s="61" t="s">
        <v>1639</v>
      </c>
      <c r="AH335" s="61" t="s">
        <v>1640</v>
      </c>
      <c r="AI335" s="69">
        <v>1</v>
      </c>
      <c r="AJ335" s="70"/>
      <c r="AK335" s="61" t="s">
        <v>183</v>
      </c>
      <c r="AL335" s="61" t="s">
        <v>183</v>
      </c>
      <c r="AM335" s="69">
        <v>0</v>
      </c>
      <c r="AN335" s="70"/>
      <c r="AO335" s="61" t="s">
        <v>183</v>
      </c>
      <c r="AP335" s="61" t="s">
        <v>183</v>
      </c>
      <c r="AQ335" s="69">
        <v>0</v>
      </c>
      <c r="AR335" s="70"/>
      <c r="AS335" s="61" t="s">
        <v>183</v>
      </c>
      <c r="AT335" s="61" t="s">
        <v>183</v>
      </c>
      <c r="AU335" s="69">
        <v>0</v>
      </c>
      <c r="AV335" s="70"/>
      <c r="AW335" s="61" t="s">
        <v>183</v>
      </c>
      <c r="AX335" s="61" t="s">
        <v>183</v>
      </c>
      <c r="AY335" s="69">
        <v>0</v>
      </c>
      <c r="AZ335" s="70"/>
      <c r="BA335" s="61" t="s">
        <v>183</v>
      </c>
      <c r="BB335" s="61" t="s">
        <v>183</v>
      </c>
      <c r="BC335" s="69">
        <v>0</v>
      </c>
      <c r="BD335" s="61"/>
      <c r="BE335" s="61" t="s">
        <v>183</v>
      </c>
      <c r="BF335" s="61"/>
      <c r="BG335" s="61" t="s">
        <v>183</v>
      </c>
      <c r="BH335" s="61"/>
      <c r="BI335" s="61"/>
      <c r="BJ335" s="61"/>
      <c r="BK335" s="61"/>
      <c r="BL335" s="61"/>
      <c r="BM335" s="61"/>
      <c r="BN335" s="61"/>
      <c r="BO335" s="61"/>
      <c r="BP335" s="61"/>
      <c r="BQ335" s="61" t="s">
        <v>183</v>
      </c>
      <c r="BR335" s="61" t="s">
        <v>183</v>
      </c>
      <c r="BS335" s="61"/>
      <c r="BT335" s="61" t="s">
        <v>183</v>
      </c>
      <c r="BU335" s="61"/>
      <c r="BV335" s="61" t="s">
        <v>183</v>
      </c>
      <c r="BW335" s="61"/>
      <c r="BX335" s="61" t="s">
        <v>183</v>
      </c>
      <c r="BY335" s="61" t="s">
        <v>183</v>
      </c>
      <c r="BZ335" s="61"/>
      <c r="CA335" s="61" t="s">
        <v>183</v>
      </c>
      <c r="CB335" s="61"/>
      <c r="CC335" s="61" t="s">
        <v>183</v>
      </c>
      <c r="CD335" s="61"/>
      <c r="CE335" s="61" t="s">
        <v>183</v>
      </c>
      <c r="CF335" s="61" t="s">
        <v>133</v>
      </c>
      <c r="CG335" s="61"/>
      <c r="CH335" s="68" t="str">
        <f t="shared" si="27"/>
        <v>01_Programa de Gestión Documental - PGD
24_Operación del Sistema de Gestión Institucional - SGI</v>
      </c>
      <c r="CI335" s="61"/>
      <c r="CJ335" s="61"/>
      <c r="CK335" s="61"/>
      <c r="CL335" s="61"/>
      <c r="CM335" s="61" t="s">
        <v>188</v>
      </c>
      <c r="CN335" s="61"/>
      <c r="CO335" s="61"/>
      <c r="CP335" s="68" t="str">
        <f t="shared" si="28"/>
        <v>D05_Información y comunicación</v>
      </c>
      <c r="CQ335" s="61"/>
      <c r="CR335" s="61"/>
      <c r="CS335" s="61"/>
      <c r="CT335" s="61"/>
      <c r="CU335" s="61"/>
      <c r="CV335" s="61"/>
      <c r="CW335" s="61"/>
      <c r="CX335" s="61"/>
      <c r="CY335" s="61"/>
      <c r="CZ335" s="61"/>
      <c r="DA335" s="61"/>
      <c r="DB335" s="61"/>
      <c r="DC335" s="61"/>
      <c r="DD335" s="61"/>
      <c r="DE335" s="61"/>
      <c r="DF335" s="61" t="s">
        <v>572</v>
      </c>
      <c r="DG335" s="61"/>
      <c r="DH335" s="61"/>
      <c r="DI335" s="61"/>
      <c r="DJ335" s="68" t="str">
        <f t="shared" si="29"/>
        <v>D05_P16_Gestión documental</v>
      </c>
      <c r="DK335" s="61" t="s">
        <v>160</v>
      </c>
      <c r="DL335" s="61"/>
      <c r="DM335" s="61"/>
      <c r="DN335" s="61"/>
      <c r="DO335" s="61"/>
      <c r="DP335" s="61"/>
      <c r="DQ335" s="61"/>
      <c r="DR335" s="61"/>
      <c r="DS335" s="61"/>
      <c r="DT335" s="61"/>
      <c r="DU335" s="61"/>
      <c r="DV335" s="61"/>
      <c r="DW335" s="61"/>
      <c r="DX335" s="61"/>
      <c r="DY335" s="61"/>
      <c r="DZ335" s="61"/>
      <c r="EA335" s="61"/>
      <c r="EB335" s="61"/>
      <c r="EC335" s="61"/>
      <c r="ED335" s="61"/>
      <c r="EE335" s="61"/>
    </row>
    <row r="336" spans="2:135" s="2" customFormat="1" ht="84" customHeight="1" x14ac:dyDescent="0.3">
      <c r="B336" s="1"/>
      <c r="C336" s="61">
        <v>33969</v>
      </c>
      <c r="D336" s="61" t="s">
        <v>2004</v>
      </c>
      <c r="E336" s="3" t="s">
        <v>2005</v>
      </c>
      <c r="F336" s="61" t="s">
        <v>2006</v>
      </c>
      <c r="G336" s="62" t="str">
        <f t="shared" si="24"/>
        <v>URF2026_NEI_186_Actualizar el anexo de seguridad de la información</v>
      </c>
      <c r="H336" s="63" t="s">
        <v>2007</v>
      </c>
      <c r="I336" s="61" t="s">
        <v>2008</v>
      </c>
      <c r="J336" s="61" t="s">
        <v>2009</v>
      </c>
      <c r="K336" s="61" t="s">
        <v>1635</v>
      </c>
      <c r="L336" s="64" t="s">
        <v>1822</v>
      </c>
      <c r="M336" s="64" t="s">
        <v>1383</v>
      </c>
      <c r="N336" s="65">
        <v>46023</v>
      </c>
      <c r="O336" s="65">
        <v>46112.999305555553</v>
      </c>
      <c r="P336" s="66">
        <f t="shared" si="25"/>
        <v>89.999305555553292</v>
      </c>
      <c r="Q336" s="64" t="s">
        <v>1383</v>
      </c>
      <c r="R336" s="64" t="s">
        <v>1383</v>
      </c>
      <c r="S336" s="67" t="s">
        <v>175</v>
      </c>
      <c r="T336" s="61" t="s">
        <v>2010</v>
      </c>
      <c r="U336" s="100">
        <v>1</v>
      </c>
      <c r="V336" s="63" t="s">
        <v>6</v>
      </c>
      <c r="W336" s="101" t="s">
        <v>218</v>
      </c>
      <c r="X336" s="67" t="s">
        <v>624</v>
      </c>
      <c r="Y336" s="67" t="s">
        <v>762</v>
      </c>
      <c r="Z336" s="67" t="s">
        <v>1638</v>
      </c>
      <c r="AA336" s="61" t="s">
        <v>181</v>
      </c>
      <c r="AB336" s="61"/>
      <c r="AC336" s="61" t="s">
        <v>182</v>
      </c>
      <c r="AD336" s="61"/>
      <c r="AE336" s="68" t="str">
        <f t="shared" si="26"/>
        <v>Talento Humano
Tecnológicos</v>
      </c>
      <c r="AF336" s="61"/>
      <c r="AG336" s="61" t="s">
        <v>183</v>
      </c>
      <c r="AH336" s="61" t="s">
        <v>183</v>
      </c>
      <c r="AI336" s="69">
        <v>0</v>
      </c>
      <c r="AJ336" s="70"/>
      <c r="AK336" s="61" t="s">
        <v>183</v>
      </c>
      <c r="AL336" s="61" t="s">
        <v>183</v>
      </c>
      <c r="AM336" s="69">
        <v>0</v>
      </c>
      <c r="AN336" s="70"/>
      <c r="AO336" s="61" t="s">
        <v>183</v>
      </c>
      <c r="AP336" s="61" t="s">
        <v>183</v>
      </c>
      <c r="AQ336" s="69">
        <v>0</v>
      </c>
      <c r="AR336" s="70"/>
      <c r="AS336" s="61" t="s">
        <v>183</v>
      </c>
      <c r="AT336" s="61" t="s">
        <v>183</v>
      </c>
      <c r="AU336" s="69">
        <v>0</v>
      </c>
      <c r="AV336" s="70"/>
      <c r="AW336" s="61" t="s">
        <v>183</v>
      </c>
      <c r="AX336" s="61" t="s">
        <v>183</v>
      </c>
      <c r="AY336" s="69">
        <v>0</v>
      </c>
      <c r="AZ336" s="70"/>
      <c r="BA336" s="61" t="s">
        <v>183</v>
      </c>
      <c r="BB336" s="61" t="s">
        <v>183</v>
      </c>
      <c r="BC336" s="69">
        <v>0</v>
      </c>
      <c r="BD336" s="61"/>
      <c r="BE336" s="61" t="s">
        <v>183</v>
      </c>
      <c r="BF336" s="61" t="s">
        <v>51</v>
      </c>
      <c r="BG336" s="61" t="s">
        <v>2011</v>
      </c>
      <c r="BH336" s="61"/>
      <c r="BI336" s="61"/>
      <c r="BJ336" s="61"/>
      <c r="BK336" s="61"/>
      <c r="BL336" s="61"/>
      <c r="BM336" s="61"/>
      <c r="BN336" s="61"/>
      <c r="BO336" s="61"/>
      <c r="BP336" s="61"/>
      <c r="BQ336" s="61" t="s">
        <v>183</v>
      </c>
      <c r="BR336" s="61" t="s">
        <v>183</v>
      </c>
      <c r="BS336" s="61"/>
      <c r="BT336" s="61" t="s">
        <v>183</v>
      </c>
      <c r="BU336" s="61"/>
      <c r="BV336" s="61" t="s">
        <v>183</v>
      </c>
      <c r="BW336" s="61"/>
      <c r="BX336" s="61" t="s">
        <v>183</v>
      </c>
      <c r="BY336" s="61" t="s">
        <v>183</v>
      </c>
      <c r="BZ336" s="61"/>
      <c r="CA336" s="61" t="s">
        <v>183</v>
      </c>
      <c r="CB336" s="61"/>
      <c r="CC336" s="61" t="s">
        <v>183</v>
      </c>
      <c r="CD336" s="61"/>
      <c r="CE336" s="61" t="s">
        <v>183</v>
      </c>
      <c r="CF336" s="61" t="s">
        <v>133</v>
      </c>
      <c r="CG336" s="61"/>
      <c r="CH336" s="68" t="str">
        <f t="shared" si="27"/>
        <v>08_Plan de Tratamiento de Riesgos de Seguridad y Privacidad de la Información - PTRSPI
24_Operación del Sistema de Gestión Institucional - SGI</v>
      </c>
      <c r="CI336" s="61"/>
      <c r="CJ336" s="61"/>
      <c r="CK336" s="61" t="s">
        <v>187</v>
      </c>
      <c r="CL336" s="61"/>
      <c r="CM336" s="61" t="s">
        <v>188</v>
      </c>
      <c r="CN336" s="61"/>
      <c r="CO336" s="61"/>
      <c r="CP336" s="68" t="str">
        <f t="shared" si="28"/>
        <v>D03_Gestión con valores para resultados
D05_Información y comunicación</v>
      </c>
      <c r="CQ336" s="61"/>
      <c r="CR336" s="61"/>
      <c r="CS336" s="61"/>
      <c r="CT336" s="61"/>
      <c r="CU336" s="61"/>
      <c r="CV336" s="61"/>
      <c r="CW336" s="61"/>
      <c r="CX336" s="61" t="s">
        <v>1827</v>
      </c>
      <c r="CY336" s="61"/>
      <c r="CZ336" s="61"/>
      <c r="DA336" s="61"/>
      <c r="DB336" s="61"/>
      <c r="DC336" s="61"/>
      <c r="DD336" s="61"/>
      <c r="DE336" s="61"/>
      <c r="DF336" s="61" t="s">
        <v>572</v>
      </c>
      <c r="DG336" s="61"/>
      <c r="DH336" s="61"/>
      <c r="DI336" s="61"/>
      <c r="DJ336" s="68" t="str">
        <f t="shared" si="29"/>
        <v>D03_P08_Seguridad Digital
D05_P16_Gestión documental</v>
      </c>
      <c r="DK336" s="61" t="s">
        <v>160</v>
      </c>
      <c r="DL336" s="61"/>
      <c r="DM336" s="61"/>
      <c r="DN336" s="61"/>
      <c r="DO336" s="61"/>
      <c r="DP336" s="61"/>
      <c r="DQ336" s="61"/>
      <c r="DR336" s="61"/>
      <c r="DS336" s="61"/>
      <c r="DT336" s="61"/>
      <c r="DU336" s="61"/>
      <c r="DV336" s="61"/>
      <c r="DW336" s="61"/>
      <c r="DX336" s="61"/>
      <c r="DY336" s="61"/>
      <c r="DZ336" s="61"/>
      <c r="EA336" s="61"/>
      <c r="EB336" s="61"/>
      <c r="EC336" s="61"/>
      <c r="ED336" s="61"/>
      <c r="EE336" s="61"/>
    </row>
    <row r="337" spans="2:135" s="2" customFormat="1" ht="84" customHeight="1" x14ac:dyDescent="0.3">
      <c r="B337" s="1"/>
      <c r="C337" s="61">
        <v>33765</v>
      </c>
      <c r="D337" s="61" t="s">
        <v>2012</v>
      </c>
      <c r="E337" s="3" t="s">
        <v>2013</v>
      </c>
      <c r="F337" s="61" t="s">
        <v>2014</v>
      </c>
      <c r="G337" s="62" t="str">
        <f t="shared" si="24"/>
        <v xml:space="preserve">URF2026_NEI_187_Definir la metodología para desarrollo de software de la URF </v>
      </c>
      <c r="H337" s="63" t="s">
        <v>2015</v>
      </c>
      <c r="I337" s="61" t="s">
        <v>2016</v>
      </c>
      <c r="J337" s="61" t="s">
        <v>2017</v>
      </c>
      <c r="K337" s="61" t="s">
        <v>1635</v>
      </c>
      <c r="L337" s="64" t="s">
        <v>1822</v>
      </c>
      <c r="M337" s="64" t="s">
        <v>1383</v>
      </c>
      <c r="N337" s="65">
        <v>46082</v>
      </c>
      <c r="O337" s="65">
        <v>46142.999305555553</v>
      </c>
      <c r="P337" s="66">
        <f t="shared" si="25"/>
        <v>60.999305555553292</v>
      </c>
      <c r="Q337" s="64" t="s">
        <v>1383</v>
      </c>
      <c r="R337" s="64" t="s">
        <v>1383</v>
      </c>
      <c r="S337" s="67" t="s">
        <v>175</v>
      </c>
      <c r="T337" s="61" t="s">
        <v>2010</v>
      </c>
      <c r="U337" s="100">
        <v>1</v>
      </c>
      <c r="V337" s="63" t="s">
        <v>6</v>
      </c>
      <c r="W337" s="101" t="s">
        <v>218</v>
      </c>
      <c r="X337" s="67" t="s">
        <v>624</v>
      </c>
      <c r="Y337" s="67" t="s">
        <v>762</v>
      </c>
      <c r="Z337" s="67" t="s">
        <v>763</v>
      </c>
      <c r="AA337" s="61" t="s">
        <v>181</v>
      </c>
      <c r="AB337" s="61"/>
      <c r="AC337" s="61" t="s">
        <v>182</v>
      </c>
      <c r="AD337" s="61"/>
      <c r="AE337" s="68" t="str">
        <f t="shared" si="26"/>
        <v>Talento Humano
Tecnológicos</v>
      </c>
      <c r="AF337" s="61"/>
      <c r="AG337" s="61" t="s">
        <v>183</v>
      </c>
      <c r="AH337" s="61" t="s">
        <v>183</v>
      </c>
      <c r="AI337" s="69">
        <v>0</v>
      </c>
      <c r="AJ337" s="70"/>
      <c r="AK337" s="61" t="s">
        <v>183</v>
      </c>
      <c r="AL337" s="61" t="s">
        <v>183</v>
      </c>
      <c r="AM337" s="69">
        <v>0</v>
      </c>
      <c r="AN337" s="70"/>
      <c r="AO337" s="61" t="s">
        <v>183</v>
      </c>
      <c r="AP337" s="61" t="s">
        <v>183</v>
      </c>
      <c r="AQ337" s="69">
        <v>0</v>
      </c>
      <c r="AR337" s="70"/>
      <c r="AS337" s="61" t="s">
        <v>183</v>
      </c>
      <c r="AT337" s="61" t="s">
        <v>183</v>
      </c>
      <c r="AU337" s="69">
        <v>0</v>
      </c>
      <c r="AV337" s="70"/>
      <c r="AW337" s="61" t="s">
        <v>183</v>
      </c>
      <c r="AX337" s="61" t="s">
        <v>183</v>
      </c>
      <c r="AY337" s="69">
        <v>0</v>
      </c>
      <c r="AZ337" s="70"/>
      <c r="BA337" s="61" t="s">
        <v>183</v>
      </c>
      <c r="BB337" s="61" t="s">
        <v>183</v>
      </c>
      <c r="BC337" s="69">
        <v>0</v>
      </c>
      <c r="BD337" s="61"/>
      <c r="BE337" s="61" t="s">
        <v>183</v>
      </c>
      <c r="BF337" s="61"/>
      <c r="BG337" s="61" t="s">
        <v>183</v>
      </c>
      <c r="BH337" s="61"/>
      <c r="BI337" s="61"/>
      <c r="BJ337" s="61"/>
      <c r="BK337" s="61"/>
      <c r="BL337" s="61"/>
      <c r="BM337" s="61"/>
      <c r="BN337" s="61"/>
      <c r="BO337" s="61"/>
      <c r="BP337" s="61"/>
      <c r="BQ337" s="61" t="s">
        <v>183</v>
      </c>
      <c r="BR337" s="61" t="s">
        <v>183</v>
      </c>
      <c r="BS337" s="61"/>
      <c r="BT337" s="61" t="s">
        <v>183</v>
      </c>
      <c r="BU337" s="61"/>
      <c r="BV337" s="61" t="s">
        <v>183</v>
      </c>
      <c r="BW337" s="61"/>
      <c r="BX337" s="61" t="s">
        <v>183</v>
      </c>
      <c r="BY337" s="61" t="s">
        <v>183</v>
      </c>
      <c r="BZ337" s="61"/>
      <c r="CA337" s="61" t="s">
        <v>183</v>
      </c>
      <c r="CB337" s="61"/>
      <c r="CC337" s="61" t="s">
        <v>183</v>
      </c>
      <c r="CD337" s="61"/>
      <c r="CE337" s="61" t="s">
        <v>183</v>
      </c>
      <c r="CF337" s="61" t="s">
        <v>133</v>
      </c>
      <c r="CG337" s="61"/>
      <c r="CH337" s="68" t="str">
        <f t="shared" si="27"/>
        <v>24_Operación del Sistema de Gestión Institucional - SGI</v>
      </c>
      <c r="CI337" s="61"/>
      <c r="CJ337" s="61"/>
      <c r="CK337" s="61" t="s">
        <v>187</v>
      </c>
      <c r="CL337" s="61"/>
      <c r="CM337" s="61" t="s">
        <v>188</v>
      </c>
      <c r="CN337" s="61"/>
      <c r="CO337" s="61"/>
      <c r="CP337" s="68" t="str">
        <f t="shared" si="28"/>
        <v>D03_Gestión con valores para resultados
D05_Información y comunicación</v>
      </c>
      <c r="CQ337" s="61"/>
      <c r="CR337" s="61"/>
      <c r="CS337" s="61"/>
      <c r="CT337" s="61"/>
      <c r="CU337" s="61"/>
      <c r="CV337" s="61"/>
      <c r="CW337" s="61" t="s">
        <v>764</v>
      </c>
      <c r="CX337" s="61"/>
      <c r="CY337" s="61"/>
      <c r="CZ337" s="61"/>
      <c r="DA337" s="61"/>
      <c r="DB337" s="61"/>
      <c r="DC337" s="61"/>
      <c r="DD337" s="61"/>
      <c r="DE337" s="61"/>
      <c r="DF337" s="61" t="s">
        <v>572</v>
      </c>
      <c r="DG337" s="61"/>
      <c r="DH337" s="61"/>
      <c r="DI337" s="61"/>
      <c r="DJ337" s="68" t="str">
        <f t="shared" si="29"/>
        <v>D03_P07_Gobierno Digital
D05_P16_Gestión documental</v>
      </c>
      <c r="DK337" s="61" t="s">
        <v>160</v>
      </c>
      <c r="DL337" s="61"/>
      <c r="DM337" s="61"/>
      <c r="DN337" s="61"/>
      <c r="DO337" s="61"/>
      <c r="DP337" s="61"/>
      <c r="DQ337" s="61"/>
      <c r="DR337" s="61"/>
      <c r="DS337" s="61"/>
      <c r="DT337" s="61"/>
      <c r="DU337" s="61"/>
      <c r="DV337" s="61"/>
      <c r="DW337" s="61"/>
      <c r="DX337" s="61"/>
      <c r="DY337" s="61"/>
      <c r="DZ337" s="61"/>
      <c r="EA337" s="61"/>
      <c r="EB337" s="61"/>
      <c r="EC337" s="61"/>
      <c r="ED337" s="61"/>
      <c r="EE337" s="61"/>
    </row>
    <row r="338" spans="2:135" s="2" customFormat="1" ht="84" customHeight="1" x14ac:dyDescent="0.3">
      <c r="B338" s="1"/>
      <c r="C338" s="61">
        <v>33767</v>
      </c>
      <c r="D338" s="61" t="s">
        <v>2018</v>
      </c>
      <c r="E338" s="3" t="s">
        <v>2019</v>
      </c>
      <c r="F338" s="61" t="s">
        <v>2020</v>
      </c>
      <c r="G338" s="62" t="str">
        <f t="shared" si="24"/>
        <v>URF2026_NEI_188_Desarrollar herramienta para el control de la liquidación de pagos y ejecución financiera</v>
      </c>
      <c r="H338" s="63" t="s">
        <v>2021</v>
      </c>
      <c r="I338" s="61" t="s">
        <v>2022</v>
      </c>
      <c r="J338" s="61" t="s">
        <v>2023</v>
      </c>
      <c r="K338" s="61" t="s">
        <v>1635</v>
      </c>
      <c r="L338" s="64" t="s">
        <v>1822</v>
      </c>
      <c r="M338" s="64" t="s">
        <v>1383</v>
      </c>
      <c r="N338" s="65">
        <v>46174</v>
      </c>
      <c r="O338" s="65">
        <v>46295.999305555553</v>
      </c>
      <c r="P338" s="66">
        <f t="shared" si="25"/>
        <v>121.99930555555329</v>
      </c>
      <c r="Q338" s="64" t="s">
        <v>1383</v>
      </c>
      <c r="R338" s="64" t="s">
        <v>1383</v>
      </c>
      <c r="S338" s="67" t="s">
        <v>175</v>
      </c>
      <c r="T338" s="61" t="s">
        <v>2024</v>
      </c>
      <c r="U338" s="100">
        <v>1</v>
      </c>
      <c r="V338" s="63" t="s">
        <v>6</v>
      </c>
      <c r="W338" s="101" t="s">
        <v>218</v>
      </c>
      <c r="X338" s="67" t="s">
        <v>624</v>
      </c>
      <c r="Y338" s="67" t="s">
        <v>762</v>
      </c>
      <c r="Z338" s="67" t="s">
        <v>763</v>
      </c>
      <c r="AA338" s="61" t="s">
        <v>181</v>
      </c>
      <c r="AB338" s="61"/>
      <c r="AC338" s="61" t="s">
        <v>182</v>
      </c>
      <c r="AD338" s="61"/>
      <c r="AE338" s="68" t="str">
        <f t="shared" si="26"/>
        <v>Talento Humano
Tecnológicos</v>
      </c>
      <c r="AF338" s="61"/>
      <c r="AG338" s="61" t="s">
        <v>183</v>
      </c>
      <c r="AH338" s="61" t="s">
        <v>183</v>
      </c>
      <c r="AI338" s="69">
        <v>0</v>
      </c>
      <c r="AJ338" s="70"/>
      <c r="AK338" s="61" t="s">
        <v>183</v>
      </c>
      <c r="AL338" s="61" t="s">
        <v>183</v>
      </c>
      <c r="AM338" s="69">
        <v>0</v>
      </c>
      <c r="AN338" s="70"/>
      <c r="AO338" s="61" t="s">
        <v>183</v>
      </c>
      <c r="AP338" s="61" t="s">
        <v>183</v>
      </c>
      <c r="AQ338" s="69">
        <v>0</v>
      </c>
      <c r="AR338" s="70"/>
      <c r="AS338" s="61" t="s">
        <v>183</v>
      </c>
      <c r="AT338" s="61" t="s">
        <v>183</v>
      </c>
      <c r="AU338" s="69">
        <v>0</v>
      </c>
      <c r="AV338" s="70"/>
      <c r="AW338" s="61" t="s">
        <v>183</v>
      </c>
      <c r="AX338" s="61" t="s">
        <v>183</v>
      </c>
      <c r="AY338" s="69">
        <v>0</v>
      </c>
      <c r="AZ338" s="70"/>
      <c r="BA338" s="61" t="s">
        <v>183</v>
      </c>
      <c r="BB338" s="61" t="s">
        <v>183</v>
      </c>
      <c r="BC338" s="69">
        <v>0</v>
      </c>
      <c r="BD338" s="61" t="s">
        <v>50</v>
      </c>
      <c r="BE338" s="61" t="s">
        <v>2025</v>
      </c>
      <c r="BF338" s="61"/>
      <c r="BG338" s="61" t="s">
        <v>183</v>
      </c>
      <c r="BH338" s="61"/>
      <c r="BI338" s="61"/>
      <c r="BJ338" s="61"/>
      <c r="BK338" s="61"/>
      <c r="BL338" s="61"/>
      <c r="BM338" s="61"/>
      <c r="BN338" s="61"/>
      <c r="BO338" s="61"/>
      <c r="BP338" s="61"/>
      <c r="BQ338" s="61" t="s">
        <v>183</v>
      </c>
      <c r="BR338" s="61" t="s">
        <v>183</v>
      </c>
      <c r="BS338" s="61"/>
      <c r="BT338" s="61" t="s">
        <v>183</v>
      </c>
      <c r="BU338" s="61"/>
      <c r="BV338" s="61" t="s">
        <v>183</v>
      </c>
      <c r="BW338" s="61"/>
      <c r="BX338" s="61" t="s">
        <v>183</v>
      </c>
      <c r="BY338" s="61" t="s">
        <v>183</v>
      </c>
      <c r="BZ338" s="61"/>
      <c r="CA338" s="61" t="s">
        <v>183</v>
      </c>
      <c r="CB338" s="61"/>
      <c r="CC338" s="61" t="s">
        <v>183</v>
      </c>
      <c r="CD338" s="61"/>
      <c r="CE338" s="61" t="s">
        <v>183</v>
      </c>
      <c r="CF338" s="61" t="s">
        <v>133</v>
      </c>
      <c r="CG338" s="61"/>
      <c r="CH338" s="68" t="str">
        <f t="shared" si="27"/>
        <v>07_Plan Estratégico de Tecnologías de la Información y las Comunicaciones - PETI
24_Operación del Sistema de Gestión Institucional - SGI</v>
      </c>
      <c r="CI338" s="61"/>
      <c r="CJ338" s="61"/>
      <c r="CK338" s="61" t="s">
        <v>187</v>
      </c>
      <c r="CL338" s="61"/>
      <c r="CM338" s="61"/>
      <c r="CN338" s="61"/>
      <c r="CO338" s="61"/>
      <c r="CP338" s="68" t="str">
        <f t="shared" si="28"/>
        <v>D03_Gestión con valores para resultados</v>
      </c>
      <c r="CQ338" s="61"/>
      <c r="CR338" s="61"/>
      <c r="CS338" s="61"/>
      <c r="CT338" s="61"/>
      <c r="CU338" s="61"/>
      <c r="CV338" s="61"/>
      <c r="CW338" s="61" t="s">
        <v>764</v>
      </c>
      <c r="CX338" s="61"/>
      <c r="CY338" s="61"/>
      <c r="CZ338" s="61"/>
      <c r="DA338" s="61"/>
      <c r="DB338" s="61"/>
      <c r="DC338" s="61"/>
      <c r="DD338" s="61"/>
      <c r="DE338" s="61"/>
      <c r="DF338" s="61"/>
      <c r="DG338" s="61"/>
      <c r="DH338" s="61"/>
      <c r="DI338" s="61"/>
      <c r="DJ338" s="68" t="str">
        <f t="shared" si="29"/>
        <v>D03_P07_Gobierno Digital</v>
      </c>
      <c r="DK338" s="61" t="s">
        <v>160</v>
      </c>
      <c r="DL338" s="61"/>
      <c r="DM338" s="61"/>
      <c r="DN338" s="61"/>
      <c r="DO338" s="61"/>
      <c r="DP338" s="61"/>
      <c r="DQ338" s="61"/>
      <c r="DR338" s="61"/>
      <c r="DS338" s="61"/>
      <c r="DT338" s="61"/>
      <c r="DU338" s="61"/>
      <c r="DV338" s="61"/>
      <c r="DW338" s="61"/>
      <c r="DX338" s="61"/>
      <c r="DY338" s="61"/>
      <c r="DZ338" s="61"/>
      <c r="EA338" s="61"/>
      <c r="EB338" s="61"/>
      <c r="EC338" s="61"/>
      <c r="ED338" s="61"/>
      <c r="EE338" s="61"/>
    </row>
    <row r="339" spans="2:135" s="2" customFormat="1" ht="84" customHeight="1" x14ac:dyDescent="0.3">
      <c r="B339" s="1"/>
      <c r="C339" s="61">
        <v>33769</v>
      </c>
      <c r="D339" s="61" t="s">
        <v>2026</v>
      </c>
      <c r="E339" s="3" t="s">
        <v>2027</v>
      </c>
      <c r="F339" s="61" t="s">
        <v>2028</v>
      </c>
      <c r="G339" s="62" t="str">
        <f t="shared" ref="G339:G402" si="30">_xlfn.CONCAT(E339,"_",F339)</f>
        <v>URF2026_NEI_189_Desarrollar herramienta que facilite el control, seguimiento y administración de los bienes propios y bienes a cargo de la Unidad</v>
      </c>
      <c r="H339" s="63" t="s">
        <v>2029</v>
      </c>
      <c r="I339" s="61" t="s">
        <v>2022</v>
      </c>
      <c r="J339" s="61" t="s">
        <v>2030</v>
      </c>
      <c r="K339" s="61" t="s">
        <v>1635</v>
      </c>
      <c r="L339" s="64" t="s">
        <v>1822</v>
      </c>
      <c r="M339" s="64" t="s">
        <v>1383</v>
      </c>
      <c r="N339" s="65">
        <v>46174</v>
      </c>
      <c r="O339" s="65">
        <v>46295.999305555553</v>
      </c>
      <c r="P339" s="66">
        <f t="shared" ref="P339:P402" si="31">IF(O339-N339&gt;124,"El tiempo de ejecución de la actividad no puede superar 124 días",O339-N339)</f>
        <v>121.99930555555329</v>
      </c>
      <c r="Q339" s="64" t="s">
        <v>1383</v>
      </c>
      <c r="R339" s="64" t="s">
        <v>1383</v>
      </c>
      <c r="S339" s="67" t="s">
        <v>333</v>
      </c>
      <c r="T339" s="61" t="s">
        <v>2031</v>
      </c>
      <c r="U339" s="100">
        <v>1</v>
      </c>
      <c r="V339" s="63" t="s">
        <v>6</v>
      </c>
      <c r="W339" s="101" t="s">
        <v>218</v>
      </c>
      <c r="X339" s="67" t="s">
        <v>624</v>
      </c>
      <c r="Y339" s="67" t="s">
        <v>762</v>
      </c>
      <c r="Z339" s="67" t="s">
        <v>763</v>
      </c>
      <c r="AA339" s="61" t="s">
        <v>181</v>
      </c>
      <c r="AB339" s="61"/>
      <c r="AC339" s="61" t="s">
        <v>182</v>
      </c>
      <c r="AD339" s="61"/>
      <c r="AE339" s="68" t="str">
        <f t="shared" ref="AE339:AE402" si="32">_xlfn.TEXTJOIN(CHAR(10),TRUE,AA339:AD339)</f>
        <v>Talento Humano
Tecnológicos</v>
      </c>
      <c r="AF339" s="61"/>
      <c r="AG339" s="61" t="s">
        <v>183</v>
      </c>
      <c r="AH339" s="61" t="s">
        <v>183</v>
      </c>
      <c r="AI339" s="69">
        <v>0</v>
      </c>
      <c r="AJ339" s="70"/>
      <c r="AK339" s="61" t="s">
        <v>183</v>
      </c>
      <c r="AL339" s="61" t="s">
        <v>183</v>
      </c>
      <c r="AM339" s="69">
        <v>0</v>
      </c>
      <c r="AN339" s="70"/>
      <c r="AO339" s="61" t="s">
        <v>183</v>
      </c>
      <c r="AP339" s="61" t="s">
        <v>183</v>
      </c>
      <c r="AQ339" s="69">
        <v>0</v>
      </c>
      <c r="AR339" s="70"/>
      <c r="AS339" s="61" t="s">
        <v>183</v>
      </c>
      <c r="AT339" s="61" t="s">
        <v>183</v>
      </c>
      <c r="AU339" s="69">
        <v>0</v>
      </c>
      <c r="AV339" s="70"/>
      <c r="AW339" s="61" t="s">
        <v>183</v>
      </c>
      <c r="AX339" s="61" t="s">
        <v>183</v>
      </c>
      <c r="AY339" s="69">
        <v>0</v>
      </c>
      <c r="AZ339" s="70"/>
      <c r="BA339" s="61" t="s">
        <v>183</v>
      </c>
      <c r="BB339" s="61" t="s">
        <v>183</v>
      </c>
      <c r="BC339" s="69">
        <v>0</v>
      </c>
      <c r="BD339" s="61" t="s">
        <v>50</v>
      </c>
      <c r="BE339" s="61" t="s">
        <v>2025</v>
      </c>
      <c r="BF339" s="61"/>
      <c r="BG339" s="61" t="s">
        <v>183</v>
      </c>
      <c r="BH339" s="61"/>
      <c r="BI339" s="61"/>
      <c r="BJ339" s="61"/>
      <c r="BK339" s="61"/>
      <c r="BL339" s="61"/>
      <c r="BM339" s="61"/>
      <c r="BN339" s="61"/>
      <c r="BO339" s="61"/>
      <c r="BP339" s="61"/>
      <c r="BQ339" s="61" t="s">
        <v>183</v>
      </c>
      <c r="BR339" s="61" t="s">
        <v>183</v>
      </c>
      <c r="BS339" s="61"/>
      <c r="BT339" s="61" t="s">
        <v>183</v>
      </c>
      <c r="BU339" s="61"/>
      <c r="BV339" s="61" t="s">
        <v>183</v>
      </c>
      <c r="BW339" s="61"/>
      <c r="BX339" s="61" t="s">
        <v>183</v>
      </c>
      <c r="BY339" s="61" t="s">
        <v>183</v>
      </c>
      <c r="BZ339" s="61"/>
      <c r="CA339" s="61" t="s">
        <v>183</v>
      </c>
      <c r="CB339" s="61"/>
      <c r="CC339" s="61" t="s">
        <v>183</v>
      </c>
      <c r="CD339" s="61"/>
      <c r="CE339" s="61" t="s">
        <v>183</v>
      </c>
      <c r="CF339" s="61" t="s">
        <v>133</v>
      </c>
      <c r="CG339" s="61"/>
      <c r="CH339" s="68" t="str">
        <f t="shared" ref="CH339:CH402" si="33">_xlfn.TEXTJOIN(CHAR(10),TRUE,AF339,AJ339,AN339,AR339,AV339,AZ339,BD339,BF339,BH339,BI339,BJ339,BK339,BM339,BL339,BN339,BO339,BP339,BS339,BU339,BW339,BZ339,CB339,CD339,CF339,CG339)</f>
        <v>07_Plan Estratégico de Tecnologías de la Información y las Comunicaciones - PETI
24_Operación del Sistema de Gestión Institucional - SGI</v>
      </c>
      <c r="CI339" s="61"/>
      <c r="CJ339" s="61"/>
      <c r="CK339" s="61" t="s">
        <v>187</v>
      </c>
      <c r="CL339" s="61"/>
      <c r="CM339" s="61"/>
      <c r="CN339" s="61"/>
      <c r="CO339" s="61"/>
      <c r="CP339" s="68" t="str">
        <f t="shared" ref="CP339:CP402" si="34">_xlfn.TEXTJOIN(CHAR(10),TRUE,CI339:CO339)</f>
        <v>D03_Gestión con valores para resultados</v>
      </c>
      <c r="CQ339" s="61"/>
      <c r="CR339" s="61"/>
      <c r="CS339" s="61"/>
      <c r="CT339" s="61"/>
      <c r="CU339" s="61"/>
      <c r="CV339" s="61"/>
      <c r="CW339" s="61" t="s">
        <v>764</v>
      </c>
      <c r="CX339" s="61"/>
      <c r="CY339" s="61"/>
      <c r="CZ339" s="61"/>
      <c r="DA339" s="61"/>
      <c r="DB339" s="61"/>
      <c r="DC339" s="61"/>
      <c r="DD339" s="61"/>
      <c r="DE339" s="61"/>
      <c r="DF339" s="61"/>
      <c r="DG339" s="61"/>
      <c r="DH339" s="61"/>
      <c r="DI339" s="61"/>
      <c r="DJ339" s="68" t="str">
        <f t="shared" ref="DJ339:DJ402" si="35">_xlfn.TEXTJOIN(CHAR(10),TRUE,CQ339:DI339)</f>
        <v>D03_P07_Gobierno Digital</v>
      </c>
      <c r="DK339" s="61" t="s">
        <v>160</v>
      </c>
      <c r="DL339" s="61"/>
      <c r="DM339" s="61"/>
      <c r="DN339" s="61"/>
      <c r="DO339" s="61"/>
      <c r="DP339" s="61"/>
      <c r="DQ339" s="61"/>
      <c r="DR339" s="61"/>
      <c r="DS339" s="61"/>
      <c r="DT339" s="61"/>
      <c r="DU339" s="61"/>
      <c r="DV339" s="61"/>
      <c r="DW339" s="61"/>
      <c r="DX339" s="61"/>
      <c r="DY339" s="61"/>
      <c r="DZ339" s="61"/>
      <c r="EA339" s="61"/>
      <c r="EB339" s="61"/>
      <c r="EC339" s="61"/>
      <c r="ED339" s="61"/>
      <c r="EE339" s="61"/>
    </row>
    <row r="340" spans="2:135" s="2" customFormat="1" ht="84" customHeight="1" x14ac:dyDescent="0.3">
      <c r="B340" s="1"/>
      <c r="C340" s="61">
        <v>33771</v>
      </c>
      <c r="D340" s="61" t="s">
        <v>2032</v>
      </c>
      <c r="E340" s="3" t="s">
        <v>2033</v>
      </c>
      <c r="F340" s="61" t="s">
        <v>2034</v>
      </c>
      <c r="G340" s="62" t="str">
        <f t="shared" si="30"/>
        <v>URF2026_NEI_190_Desarrollar herramienta de gestión de comunicaciones oficiales y directorio institucional de grupos de valor</v>
      </c>
      <c r="H340" s="63" t="s">
        <v>2035</v>
      </c>
      <c r="I340" s="61" t="s">
        <v>2022</v>
      </c>
      <c r="J340" s="61" t="s">
        <v>2036</v>
      </c>
      <c r="K340" s="61" t="s">
        <v>1635</v>
      </c>
      <c r="L340" s="64" t="s">
        <v>1822</v>
      </c>
      <c r="M340" s="64" t="s">
        <v>1383</v>
      </c>
      <c r="N340" s="65">
        <v>46174</v>
      </c>
      <c r="O340" s="65">
        <v>46295.999305555553</v>
      </c>
      <c r="P340" s="66">
        <f t="shared" si="31"/>
        <v>121.99930555555329</v>
      </c>
      <c r="Q340" s="64" t="s">
        <v>1383</v>
      </c>
      <c r="R340" s="64" t="s">
        <v>1383</v>
      </c>
      <c r="S340" s="67" t="s">
        <v>333</v>
      </c>
      <c r="T340" s="61" t="s">
        <v>2037</v>
      </c>
      <c r="U340" s="100">
        <v>1</v>
      </c>
      <c r="V340" s="63" t="s">
        <v>6</v>
      </c>
      <c r="W340" s="101" t="s">
        <v>218</v>
      </c>
      <c r="X340" s="67" t="s">
        <v>624</v>
      </c>
      <c r="Y340" s="67" t="s">
        <v>762</v>
      </c>
      <c r="Z340" s="67" t="s">
        <v>763</v>
      </c>
      <c r="AA340" s="61" t="s">
        <v>181</v>
      </c>
      <c r="AB340" s="61"/>
      <c r="AC340" s="61" t="s">
        <v>182</v>
      </c>
      <c r="AD340" s="61"/>
      <c r="AE340" s="68" t="str">
        <f t="shared" si="32"/>
        <v>Talento Humano
Tecnológicos</v>
      </c>
      <c r="AF340" s="61"/>
      <c r="AG340" s="61" t="s">
        <v>183</v>
      </c>
      <c r="AH340" s="61" t="s">
        <v>183</v>
      </c>
      <c r="AI340" s="69">
        <v>0</v>
      </c>
      <c r="AJ340" s="70"/>
      <c r="AK340" s="61" t="s">
        <v>183</v>
      </c>
      <c r="AL340" s="61" t="s">
        <v>183</v>
      </c>
      <c r="AM340" s="69">
        <v>0</v>
      </c>
      <c r="AN340" s="70"/>
      <c r="AO340" s="61" t="s">
        <v>183</v>
      </c>
      <c r="AP340" s="61" t="s">
        <v>183</v>
      </c>
      <c r="AQ340" s="69">
        <v>0</v>
      </c>
      <c r="AR340" s="70"/>
      <c r="AS340" s="61" t="s">
        <v>183</v>
      </c>
      <c r="AT340" s="61" t="s">
        <v>183</v>
      </c>
      <c r="AU340" s="69">
        <v>0</v>
      </c>
      <c r="AV340" s="70"/>
      <c r="AW340" s="61" t="s">
        <v>183</v>
      </c>
      <c r="AX340" s="61" t="s">
        <v>183</v>
      </c>
      <c r="AY340" s="69">
        <v>0</v>
      </c>
      <c r="AZ340" s="70"/>
      <c r="BA340" s="61" t="s">
        <v>183</v>
      </c>
      <c r="BB340" s="61" t="s">
        <v>183</v>
      </c>
      <c r="BC340" s="69">
        <v>0</v>
      </c>
      <c r="BD340" s="61" t="s">
        <v>50</v>
      </c>
      <c r="BE340" s="61" t="s">
        <v>2025</v>
      </c>
      <c r="BF340" s="61"/>
      <c r="BG340" s="61" t="s">
        <v>183</v>
      </c>
      <c r="BH340" s="61"/>
      <c r="BI340" s="61"/>
      <c r="BJ340" s="61"/>
      <c r="BK340" s="61"/>
      <c r="BL340" s="61"/>
      <c r="BM340" s="61"/>
      <c r="BN340" s="61"/>
      <c r="BO340" s="61"/>
      <c r="BP340" s="61"/>
      <c r="BQ340" s="61" t="s">
        <v>183</v>
      </c>
      <c r="BR340" s="61" t="s">
        <v>183</v>
      </c>
      <c r="BS340" s="61"/>
      <c r="BT340" s="61" t="s">
        <v>183</v>
      </c>
      <c r="BU340" s="61"/>
      <c r="BV340" s="61" t="s">
        <v>183</v>
      </c>
      <c r="BW340" s="61"/>
      <c r="BX340" s="61" t="s">
        <v>183</v>
      </c>
      <c r="BY340" s="61" t="s">
        <v>183</v>
      </c>
      <c r="BZ340" s="61"/>
      <c r="CA340" s="61" t="s">
        <v>183</v>
      </c>
      <c r="CB340" s="61"/>
      <c r="CC340" s="61" t="s">
        <v>183</v>
      </c>
      <c r="CD340" s="61"/>
      <c r="CE340" s="61" t="s">
        <v>183</v>
      </c>
      <c r="CF340" s="61" t="s">
        <v>133</v>
      </c>
      <c r="CG340" s="61"/>
      <c r="CH340" s="68" t="str">
        <f t="shared" si="33"/>
        <v>07_Plan Estratégico de Tecnologías de la Información y las Comunicaciones - PETI
24_Operación del Sistema de Gestión Institucional - SGI</v>
      </c>
      <c r="CI340" s="61"/>
      <c r="CJ340" s="61"/>
      <c r="CK340" s="61" t="s">
        <v>187</v>
      </c>
      <c r="CL340" s="61"/>
      <c r="CM340" s="61"/>
      <c r="CN340" s="61"/>
      <c r="CO340" s="61"/>
      <c r="CP340" s="68" t="str">
        <f t="shared" si="34"/>
        <v>D03_Gestión con valores para resultados</v>
      </c>
      <c r="CQ340" s="61"/>
      <c r="CR340" s="61"/>
      <c r="CS340" s="61"/>
      <c r="CT340" s="61"/>
      <c r="CU340" s="61"/>
      <c r="CV340" s="61"/>
      <c r="CW340" s="61" t="s">
        <v>764</v>
      </c>
      <c r="CX340" s="61"/>
      <c r="CY340" s="61"/>
      <c r="CZ340" s="61"/>
      <c r="DA340" s="61"/>
      <c r="DB340" s="61"/>
      <c r="DC340" s="61"/>
      <c r="DD340" s="61"/>
      <c r="DE340" s="61"/>
      <c r="DF340" s="61"/>
      <c r="DG340" s="61"/>
      <c r="DH340" s="61"/>
      <c r="DI340" s="61"/>
      <c r="DJ340" s="68" t="str">
        <f t="shared" si="35"/>
        <v>D03_P07_Gobierno Digital</v>
      </c>
      <c r="DK340" s="61" t="s">
        <v>160</v>
      </c>
      <c r="DL340" s="61"/>
      <c r="DM340" s="61"/>
      <c r="DN340" s="61"/>
      <c r="DO340" s="61"/>
      <c r="DP340" s="61"/>
      <c r="DQ340" s="61"/>
      <c r="DR340" s="61"/>
      <c r="DS340" s="61"/>
      <c r="DT340" s="61"/>
      <c r="DU340" s="61"/>
      <c r="DV340" s="61"/>
      <c r="DW340" s="61"/>
      <c r="DX340" s="61"/>
      <c r="DY340" s="61"/>
      <c r="DZ340" s="61"/>
      <c r="EA340" s="61"/>
      <c r="EB340" s="61"/>
      <c r="EC340" s="61"/>
      <c r="ED340" s="61"/>
      <c r="EE340" s="61"/>
    </row>
    <row r="341" spans="2:135" s="2" customFormat="1" ht="84" customHeight="1" x14ac:dyDescent="0.3">
      <c r="B341" s="1"/>
      <c r="C341" s="61">
        <v>33773</v>
      </c>
      <c r="D341" s="61" t="s">
        <v>2038</v>
      </c>
      <c r="E341" s="3" t="s">
        <v>2039</v>
      </c>
      <c r="F341" s="61" t="s">
        <v>2040</v>
      </c>
      <c r="G341" s="62" t="str">
        <f t="shared" si="30"/>
        <v>URF2026_NOI_191_Realizar jornadas de capacitación de capacidades de uso y apropiación de acuerdo con lo de definido en el PETI</v>
      </c>
      <c r="H341" s="63" t="s">
        <v>2041</v>
      </c>
      <c r="I341" s="61" t="s">
        <v>1966</v>
      </c>
      <c r="J341" s="61" t="s">
        <v>1967</v>
      </c>
      <c r="K341" s="61" t="s">
        <v>1635</v>
      </c>
      <c r="L341" s="64" t="s">
        <v>1822</v>
      </c>
      <c r="M341" s="64" t="s">
        <v>1383</v>
      </c>
      <c r="N341" s="65">
        <v>46296</v>
      </c>
      <c r="O341" s="65">
        <v>46371.999305555553</v>
      </c>
      <c r="P341" s="66">
        <f t="shared" si="31"/>
        <v>75.999305555553292</v>
      </c>
      <c r="Q341" s="64" t="s">
        <v>1383</v>
      </c>
      <c r="R341" s="64" t="s">
        <v>1383</v>
      </c>
      <c r="S341" s="67" t="s">
        <v>175</v>
      </c>
      <c r="T341" s="61" t="s">
        <v>2042</v>
      </c>
      <c r="U341" s="100">
        <v>1</v>
      </c>
      <c r="V341" s="63" t="s">
        <v>7</v>
      </c>
      <c r="W341" s="101" t="s">
        <v>218</v>
      </c>
      <c r="X341" s="67" t="s">
        <v>624</v>
      </c>
      <c r="Y341" s="67" t="s">
        <v>762</v>
      </c>
      <c r="Z341" s="67" t="s">
        <v>763</v>
      </c>
      <c r="AA341" s="61" t="s">
        <v>181</v>
      </c>
      <c r="AB341" s="61"/>
      <c r="AC341" s="61" t="s">
        <v>182</v>
      </c>
      <c r="AD341" s="61"/>
      <c r="AE341" s="68" t="str">
        <f t="shared" si="32"/>
        <v>Talento Humano
Tecnológicos</v>
      </c>
      <c r="AF341" s="61"/>
      <c r="AG341" s="61" t="s">
        <v>183</v>
      </c>
      <c r="AH341" s="61" t="s">
        <v>183</v>
      </c>
      <c r="AI341" s="69">
        <v>0</v>
      </c>
      <c r="AJ341" s="70"/>
      <c r="AK341" s="61" t="s">
        <v>183</v>
      </c>
      <c r="AL341" s="61" t="s">
        <v>183</v>
      </c>
      <c r="AM341" s="69">
        <v>0</v>
      </c>
      <c r="AN341" s="70"/>
      <c r="AO341" s="61" t="s">
        <v>183</v>
      </c>
      <c r="AP341" s="61" t="s">
        <v>183</v>
      </c>
      <c r="AQ341" s="69">
        <v>0</v>
      </c>
      <c r="AR341" s="70"/>
      <c r="AS341" s="61" t="s">
        <v>183</v>
      </c>
      <c r="AT341" s="61" t="s">
        <v>183</v>
      </c>
      <c r="AU341" s="69">
        <v>0</v>
      </c>
      <c r="AV341" s="70"/>
      <c r="AW341" s="61" t="s">
        <v>183</v>
      </c>
      <c r="AX341" s="61" t="s">
        <v>183</v>
      </c>
      <c r="AY341" s="69">
        <v>0</v>
      </c>
      <c r="AZ341" s="70"/>
      <c r="BA341" s="61" t="s">
        <v>183</v>
      </c>
      <c r="BB341" s="61" t="s">
        <v>183</v>
      </c>
      <c r="BC341" s="69">
        <v>0</v>
      </c>
      <c r="BD341" s="61" t="s">
        <v>50</v>
      </c>
      <c r="BE341" s="61" t="s">
        <v>598</v>
      </c>
      <c r="BF341" s="61"/>
      <c r="BG341" s="61" t="s">
        <v>183</v>
      </c>
      <c r="BH341" s="61"/>
      <c r="BI341" s="61"/>
      <c r="BJ341" s="61"/>
      <c r="BK341" s="61"/>
      <c r="BL341" s="61" t="s">
        <v>119</v>
      </c>
      <c r="BM341" s="61"/>
      <c r="BN341" s="61"/>
      <c r="BO341" s="61"/>
      <c r="BP341" s="61"/>
      <c r="BQ341" s="61" t="s">
        <v>183</v>
      </c>
      <c r="BR341" s="61" t="s">
        <v>183</v>
      </c>
      <c r="BS341" s="61"/>
      <c r="BT341" s="61" t="s">
        <v>183</v>
      </c>
      <c r="BU341" s="61"/>
      <c r="BV341" s="61" t="s">
        <v>183</v>
      </c>
      <c r="BW341" s="61"/>
      <c r="BX341" s="61" t="s">
        <v>183</v>
      </c>
      <c r="BY341" s="61" t="s">
        <v>183</v>
      </c>
      <c r="BZ341" s="61"/>
      <c r="CA341" s="61" t="s">
        <v>183</v>
      </c>
      <c r="CB341" s="61"/>
      <c r="CC341" s="61" t="s">
        <v>183</v>
      </c>
      <c r="CD341" s="61"/>
      <c r="CE341" s="61" t="s">
        <v>183</v>
      </c>
      <c r="CF341" s="61" t="s">
        <v>133</v>
      </c>
      <c r="CG341" s="61"/>
      <c r="CH341" s="68" t="str">
        <f t="shared" si="33"/>
        <v>07_Plan Estratégico de Tecnologías de la Información y las Comunicaciones - PETI
13_Plan Institucional de Capacitación - PIC
24_Operación del Sistema de Gestión Institucional - SGI</v>
      </c>
      <c r="CI341" s="61"/>
      <c r="CJ341" s="61"/>
      <c r="CK341" s="61" t="s">
        <v>187</v>
      </c>
      <c r="CL341" s="61"/>
      <c r="CM341" s="61"/>
      <c r="CN341" s="61"/>
      <c r="CO341" s="61"/>
      <c r="CP341" s="68" t="str">
        <f t="shared" si="34"/>
        <v>D03_Gestión con valores para resultados</v>
      </c>
      <c r="CQ341" s="61"/>
      <c r="CR341" s="61"/>
      <c r="CS341" s="61"/>
      <c r="CT341" s="61"/>
      <c r="CU341" s="61"/>
      <c r="CV341" s="61"/>
      <c r="CW341" s="61" t="s">
        <v>764</v>
      </c>
      <c r="CX341" s="61"/>
      <c r="CY341" s="61"/>
      <c r="CZ341" s="61"/>
      <c r="DA341" s="61"/>
      <c r="DB341" s="61"/>
      <c r="DC341" s="61"/>
      <c r="DD341" s="61"/>
      <c r="DE341" s="61"/>
      <c r="DF341" s="61"/>
      <c r="DG341" s="61"/>
      <c r="DH341" s="61"/>
      <c r="DI341" s="61"/>
      <c r="DJ341" s="68" t="str">
        <f t="shared" si="35"/>
        <v>D03_P07_Gobierno Digital</v>
      </c>
      <c r="DK341" s="61" t="s">
        <v>160</v>
      </c>
      <c r="DL341" s="61"/>
      <c r="DM341" s="61"/>
      <c r="DN341" s="61"/>
      <c r="DO341" s="61"/>
      <c r="DP341" s="61"/>
      <c r="DQ341" s="61"/>
      <c r="DR341" s="61"/>
      <c r="DS341" s="61"/>
      <c r="DT341" s="61"/>
      <c r="DU341" s="61"/>
      <c r="DV341" s="61"/>
      <c r="DW341" s="61"/>
      <c r="DX341" s="61"/>
      <c r="DY341" s="61"/>
      <c r="DZ341" s="61"/>
      <c r="EA341" s="61"/>
      <c r="EB341" s="61"/>
      <c r="EC341" s="61"/>
      <c r="ED341" s="61"/>
      <c r="EE341" s="61"/>
    </row>
    <row r="342" spans="2:135" s="2" customFormat="1" ht="84" customHeight="1" x14ac:dyDescent="0.3">
      <c r="B342" s="1"/>
      <c r="C342" s="61">
        <v>34927</v>
      </c>
      <c r="D342" s="61" t="s">
        <v>2043</v>
      </c>
      <c r="E342" s="3" t="s">
        <v>2044</v>
      </c>
      <c r="F342" s="61" t="s">
        <v>2045</v>
      </c>
      <c r="G342" s="62" t="str">
        <f t="shared" si="30"/>
        <v>URF2026_NEI_192_ET_Supervisión operadores de información</v>
      </c>
      <c r="H342" s="63" t="s">
        <v>2046</v>
      </c>
      <c r="I342" s="61" t="s">
        <v>2047</v>
      </c>
      <c r="J342" s="61" t="s">
        <v>2048</v>
      </c>
      <c r="K342" s="61" t="s">
        <v>2049</v>
      </c>
      <c r="L342" s="64" t="s">
        <v>2050</v>
      </c>
      <c r="M342" s="64"/>
      <c r="N342" s="65">
        <v>46113</v>
      </c>
      <c r="O342" s="65">
        <v>46203.999305555553</v>
      </c>
      <c r="P342" s="66">
        <f t="shared" si="31"/>
        <v>90.999305555553292</v>
      </c>
      <c r="Q342" s="64" t="s">
        <v>2051</v>
      </c>
      <c r="R342" s="64"/>
      <c r="S342" s="67" t="s">
        <v>2052</v>
      </c>
      <c r="T342" s="61" t="s">
        <v>2053</v>
      </c>
      <c r="U342" s="100">
        <v>1</v>
      </c>
      <c r="V342" s="63" t="s">
        <v>6</v>
      </c>
      <c r="W342" s="101" t="s">
        <v>218</v>
      </c>
      <c r="X342" s="67" t="s">
        <v>2054</v>
      </c>
      <c r="Y342" s="67" t="s">
        <v>2055</v>
      </c>
      <c r="Z342" s="67" t="s">
        <v>2056</v>
      </c>
      <c r="AA342" s="61" t="s">
        <v>181</v>
      </c>
      <c r="AB342" s="61"/>
      <c r="AC342" s="61" t="s">
        <v>182</v>
      </c>
      <c r="AD342" s="61"/>
      <c r="AE342" s="68" t="str">
        <f t="shared" si="32"/>
        <v>Talento Humano
Tecnológicos</v>
      </c>
      <c r="AF342" s="61"/>
      <c r="AG342" s="61" t="s">
        <v>183</v>
      </c>
      <c r="AH342" s="61" t="s">
        <v>183</v>
      </c>
      <c r="AI342" s="69">
        <v>0</v>
      </c>
      <c r="AJ342" s="70"/>
      <c r="AK342" s="61" t="s">
        <v>183</v>
      </c>
      <c r="AL342" s="61" t="s">
        <v>183</v>
      </c>
      <c r="AM342" s="69">
        <v>0</v>
      </c>
      <c r="AN342" s="70"/>
      <c r="AO342" s="61" t="s">
        <v>183</v>
      </c>
      <c r="AP342" s="61" t="s">
        <v>183</v>
      </c>
      <c r="AQ342" s="69">
        <v>0</v>
      </c>
      <c r="AR342" s="70"/>
      <c r="AS342" s="61" t="s">
        <v>183</v>
      </c>
      <c r="AT342" s="61" t="s">
        <v>183</v>
      </c>
      <c r="AU342" s="69">
        <v>0</v>
      </c>
      <c r="AV342" s="70"/>
      <c r="AW342" s="61" t="s">
        <v>183</v>
      </c>
      <c r="AX342" s="61" t="s">
        <v>183</v>
      </c>
      <c r="AY342" s="69">
        <v>0</v>
      </c>
      <c r="AZ342" s="70"/>
      <c r="BA342" s="61" t="s">
        <v>183</v>
      </c>
      <c r="BB342" s="61" t="s">
        <v>183</v>
      </c>
      <c r="BC342" s="69">
        <v>0</v>
      </c>
      <c r="BD342" s="61"/>
      <c r="BE342" s="61" t="s">
        <v>183</v>
      </c>
      <c r="BF342" s="61"/>
      <c r="BG342" s="61" t="s">
        <v>183</v>
      </c>
      <c r="BH342" s="61"/>
      <c r="BI342" s="61"/>
      <c r="BJ342" s="61"/>
      <c r="BK342" s="61"/>
      <c r="BL342" s="61"/>
      <c r="BM342" s="61"/>
      <c r="BN342" s="61"/>
      <c r="BO342" s="61"/>
      <c r="BP342" s="61" t="s">
        <v>52</v>
      </c>
      <c r="BQ342" s="61" t="s">
        <v>184</v>
      </c>
      <c r="BR342" s="61" t="s">
        <v>401</v>
      </c>
      <c r="BS342" s="61"/>
      <c r="BT342" s="61" t="s">
        <v>183</v>
      </c>
      <c r="BU342" s="61" t="s">
        <v>126</v>
      </c>
      <c r="BV342" s="61" t="s">
        <v>2057</v>
      </c>
      <c r="BW342" s="61" t="s">
        <v>54</v>
      </c>
      <c r="BX342" s="61" t="s">
        <v>402</v>
      </c>
      <c r="BY342" s="61" t="s">
        <v>1545</v>
      </c>
      <c r="BZ342" s="61"/>
      <c r="CA342" s="61" t="s">
        <v>183</v>
      </c>
      <c r="CB342" s="61"/>
      <c r="CC342" s="61" t="s">
        <v>183</v>
      </c>
      <c r="CD342" s="61"/>
      <c r="CE342" s="61" t="s">
        <v>183</v>
      </c>
      <c r="CF342" s="61" t="s">
        <v>133</v>
      </c>
      <c r="CG342" s="61"/>
      <c r="CH342" s="68" t="str">
        <f t="shared" si="33"/>
        <v>17_Programas de transparencia y ética pública - PTEP
19_Agenda regulatoria - AR
20_Estrategia de relación con el Ciudadano -ERV
24_Operación del Sistema de Gestión Institucional - SGI</v>
      </c>
      <c r="CI342" s="61"/>
      <c r="CJ342" s="61"/>
      <c r="CK342" s="61" t="s">
        <v>187</v>
      </c>
      <c r="CL342" s="61"/>
      <c r="CM342" s="61"/>
      <c r="CN342" s="61"/>
      <c r="CO342" s="61"/>
      <c r="CP342" s="68" t="str">
        <f t="shared" si="34"/>
        <v>D03_Gestión con valores para resultados</v>
      </c>
      <c r="CQ342" s="61"/>
      <c r="CR342" s="61"/>
      <c r="CS342" s="61"/>
      <c r="CT342" s="61"/>
      <c r="CU342" s="61"/>
      <c r="CV342" s="61"/>
      <c r="CW342" s="61"/>
      <c r="CX342" s="61"/>
      <c r="CY342" s="61"/>
      <c r="CZ342" s="61" t="s">
        <v>2058</v>
      </c>
      <c r="DA342" s="61"/>
      <c r="DB342" s="61"/>
      <c r="DC342" s="61" t="s">
        <v>189</v>
      </c>
      <c r="DD342" s="61"/>
      <c r="DE342" s="61"/>
      <c r="DF342" s="61"/>
      <c r="DG342" s="61"/>
      <c r="DH342" s="61"/>
      <c r="DI342" s="61"/>
      <c r="DJ342" s="68" t="str">
        <f t="shared" si="35"/>
        <v>D03_P10_Mejora Normativa
D03_P13_Participación ciudadana en la gestión pública</v>
      </c>
      <c r="DK342" s="61" t="s">
        <v>599</v>
      </c>
      <c r="DL342" s="61" t="s">
        <v>599</v>
      </c>
      <c r="DM342" s="106">
        <v>46126</v>
      </c>
      <c r="DN342" s="106">
        <v>46126</v>
      </c>
      <c r="DO342" s="61" t="s">
        <v>2059</v>
      </c>
      <c r="DP342" s="61" t="s">
        <v>2060</v>
      </c>
      <c r="DQ342" s="61"/>
      <c r="DR342" s="61"/>
      <c r="DS342" s="106"/>
      <c r="DT342" s="106"/>
      <c r="DU342" s="61"/>
      <c r="DV342" s="61"/>
      <c r="DW342" s="61"/>
      <c r="DX342" s="61"/>
      <c r="DY342" s="61"/>
      <c r="DZ342" s="61"/>
      <c r="EA342" s="61"/>
      <c r="EB342" s="61"/>
      <c r="EC342" s="61"/>
      <c r="ED342" s="61"/>
      <c r="EE342" s="61"/>
    </row>
    <row r="343" spans="2:135" s="2" customFormat="1" ht="84" customHeight="1" x14ac:dyDescent="0.3">
      <c r="B343" s="1"/>
      <c r="C343" s="61">
        <v>34929</v>
      </c>
      <c r="D343" s="61" t="s">
        <v>2061</v>
      </c>
      <c r="E343" s="3" t="s">
        <v>2062</v>
      </c>
      <c r="F343" s="61" t="s">
        <v>2063</v>
      </c>
      <c r="G343" s="62" t="str">
        <f t="shared" si="30"/>
        <v>URF2026_NEI_193_ET_Hoja de ruta de Open Data</v>
      </c>
      <c r="H343" s="63" t="s">
        <v>2064</v>
      </c>
      <c r="I343" s="61" t="s">
        <v>2065</v>
      </c>
      <c r="J343" s="61" t="s">
        <v>2048</v>
      </c>
      <c r="K343" s="61" t="s">
        <v>2049</v>
      </c>
      <c r="L343" s="64" t="s">
        <v>2066</v>
      </c>
      <c r="M343" s="64" t="s">
        <v>2067</v>
      </c>
      <c r="N343" s="65">
        <v>46113</v>
      </c>
      <c r="O343" s="65">
        <v>46203.999305555553</v>
      </c>
      <c r="P343" s="66">
        <f t="shared" si="31"/>
        <v>90.999305555553292</v>
      </c>
      <c r="Q343" s="64" t="s">
        <v>2051</v>
      </c>
      <c r="R343" s="64"/>
      <c r="S343" s="67" t="s">
        <v>2052</v>
      </c>
      <c r="T343" s="61" t="s">
        <v>2053</v>
      </c>
      <c r="U343" s="100">
        <v>1</v>
      </c>
      <c r="V343" s="63" t="s">
        <v>6</v>
      </c>
      <c r="W343" s="101" t="s">
        <v>218</v>
      </c>
      <c r="X343" s="67" t="s">
        <v>2054</v>
      </c>
      <c r="Y343" s="67" t="s">
        <v>2055</v>
      </c>
      <c r="Z343" s="67" t="s">
        <v>2056</v>
      </c>
      <c r="AA343" s="61" t="s">
        <v>181</v>
      </c>
      <c r="AB343" s="61"/>
      <c r="AC343" s="61" t="s">
        <v>182</v>
      </c>
      <c r="AD343" s="61"/>
      <c r="AE343" s="68" t="str">
        <f t="shared" si="32"/>
        <v>Talento Humano
Tecnológicos</v>
      </c>
      <c r="AF343" s="61"/>
      <c r="AG343" s="61" t="s">
        <v>183</v>
      </c>
      <c r="AH343" s="61" t="s">
        <v>183</v>
      </c>
      <c r="AI343" s="69">
        <v>0</v>
      </c>
      <c r="AJ343" s="70"/>
      <c r="AK343" s="61" t="s">
        <v>183</v>
      </c>
      <c r="AL343" s="61" t="s">
        <v>183</v>
      </c>
      <c r="AM343" s="69">
        <v>0</v>
      </c>
      <c r="AN343" s="70"/>
      <c r="AO343" s="61" t="s">
        <v>183</v>
      </c>
      <c r="AP343" s="61" t="s">
        <v>183</v>
      </c>
      <c r="AQ343" s="69">
        <v>0</v>
      </c>
      <c r="AR343" s="70"/>
      <c r="AS343" s="61" t="s">
        <v>183</v>
      </c>
      <c r="AT343" s="61" t="s">
        <v>183</v>
      </c>
      <c r="AU343" s="69">
        <v>0</v>
      </c>
      <c r="AV343" s="70"/>
      <c r="AW343" s="61" t="s">
        <v>183</v>
      </c>
      <c r="AX343" s="61" t="s">
        <v>183</v>
      </c>
      <c r="AY343" s="69">
        <v>0</v>
      </c>
      <c r="AZ343" s="70"/>
      <c r="BA343" s="61" t="s">
        <v>183</v>
      </c>
      <c r="BB343" s="61" t="s">
        <v>183</v>
      </c>
      <c r="BC343" s="69">
        <v>0</v>
      </c>
      <c r="BD343" s="61"/>
      <c r="BE343" s="61" t="s">
        <v>183</v>
      </c>
      <c r="BF343" s="61"/>
      <c r="BG343" s="61" t="s">
        <v>183</v>
      </c>
      <c r="BH343" s="61"/>
      <c r="BI343" s="61"/>
      <c r="BJ343" s="61"/>
      <c r="BK343" s="61"/>
      <c r="BL343" s="61"/>
      <c r="BM343" s="61"/>
      <c r="BN343" s="61"/>
      <c r="BO343" s="61"/>
      <c r="BP343" s="61" t="s">
        <v>52</v>
      </c>
      <c r="BQ343" s="61" t="s">
        <v>184</v>
      </c>
      <c r="BR343" s="61" t="s">
        <v>401</v>
      </c>
      <c r="BS343" s="61"/>
      <c r="BT343" s="61" t="s">
        <v>183</v>
      </c>
      <c r="BU343" s="61" t="s">
        <v>126</v>
      </c>
      <c r="BV343" s="61" t="s">
        <v>2057</v>
      </c>
      <c r="BW343" s="61" t="s">
        <v>54</v>
      </c>
      <c r="BX343" s="61" t="s">
        <v>402</v>
      </c>
      <c r="BY343" s="61" t="s">
        <v>1545</v>
      </c>
      <c r="BZ343" s="61"/>
      <c r="CA343" s="61" t="s">
        <v>183</v>
      </c>
      <c r="CB343" s="61"/>
      <c r="CC343" s="61" t="s">
        <v>183</v>
      </c>
      <c r="CD343" s="61"/>
      <c r="CE343" s="61" t="s">
        <v>183</v>
      </c>
      <c r="CF343" s="61" t="s">
        <v>133</v>
      </c>
      <c r="CG343" s="61"/>
      <c r="CH343" s="68" t="str">
        <f t="shared" si="33"/>
        <v>17_Programas de transparencia y ética pública - PTEP
19_Agenda regulatoria - AR
20_Estrategia de relación con el Ciudadano -ERV
24_Operación del Sistema de Gestión Institucional - SGI</v>
      </c>
      <c r="CI343" s="61"/>
      <c r="CJ343" s="61"/>
      <c r="CK343" s="61" t="s">
        <v>187</v>
      </c>
      <c r="CL343" s="61"/>
      <c r="CM343" s="61"/>
      <c r="CN343" s="61"/>
      <c r="CO343" s="61"/>
      <c r="CP343" s="68" t="str">
        <f t="shared" si="34"/>
        <v>D03_Gestión con valores para resultados</v>
      </c>
      <c r="CQ343" s="61"/>
      <c r="CR343" s="61"/>
      <c r="CS343" s="61"/>
      <c r="CT343" s="61"/>
      <c r="CU343" s="61"/>
      <c r="CV343" s="61"/>
      <c r="CW343" s="61"/>
      <c r="CX343" s="61"/>
      <c r="CY343" s="61"/>
      <c r="CZ343" s="61" t="s">
        <v>2058</v>
      </c>
      <c r="DA343" s="61"/>
      <c r="DB343" s="61"/>
      <c r="DC343" s="61" t="s">
        <v>189</v>
      </c>
      <c r="DD343" s="61"/>
      <c r="DE343" s="61"/>
      <c r="DF343" s="61"/>
      <c r="DG343" s="61"/>
      <c r="DH343" s="61"/>
      <c r="DI343" s="61"/>
      <c r="DJ343" s="68" t="str">
        <f t="shared" si="35"/>
        <v>D03_P10_Mejora Normativa
D03_P13_Participación ciudadana en la gestión pública</v>
      </c>
      <c r="DK343" s="61" t="s">
        <v>599</v>
      </c>
      <c r="DL343" s="61" t="s">
        <v>599</v>
      </c>
      <c r="DM343" s="106">
        <v>46126</v>
      </c>
      <c r="DN343" s="106">
        <v>46126</v>
      </c>
      <c r="DO343" s="61" t="s">
        <v>2059</v>
      </c>
      <c r="DP343" s="61" t="s">
        <v>2068</v>
      </c>
      <c r="DQ343" s="61"/>
      <c r="DR343" s="61"/>
      <c r="DS343" s="106"/>
      <c r="DT343" s="106"/>
      <c r="DU343" s="61"/>
      <c r="DV343" s="61"/>
      <c r="DW343" s="61"/>
      <c r="DX343" s="61"/>
      <c r="DY343" s="61"/>
      <c r="DZ343" s="61"/>
      <c r="EA343" s="61"/>
      <c r="EB343" s="61"/>
      <c r="EC343" s="61"/>
      <c r="ED343" s="61"/>
      <c r="EE343" s="61"/>
    </row>
    <row r="344" spans="2:135" s="2" customFormat="1" ht="84" customHeight="1" x14ac:dyDescent="0.3">
      <c r="B344" s="1"/>
      <c r="C344" s="61">
        <v>34931</v>
      </c>
      <c r="D344" s="61" t="s">
        <v>2069</v>
      </c>
      <c r="E344" s="3" t="s">
        <v>2070</v>
      </c>
      <c r="F344" s="61" t="s">
        <v>2071</v>
      </c>
      <c r="G344" s="62" t="str">
        <f t="shared" si="30"/>
        <v>URF2026_NEI_194_PD_Portabilidad Financiera</v>
      </c>
      <c r="H344" s="63" t="s">
        <v>2072</v>
      </c>
      <c r="I344" s="61" t="s">
        <v>2073</v>
      </c>
      <c r="J344" s="61" t="s">
        <v>2074</v>
      </c>
      <c r="K344" s="61" t="s">
        <v>2049</v>
      </c>
      <c r="L344" s="64" t="s">
        <v>2050</v>
      </c>
      <c r="M344" s="64"/>
      <c r="N344" s="65">
        <v>46023</v>
      </c>
      <c r="O344" s="65">
        <v>46112.999305555553</v>
      </c>
      <c r="P344" s="66">
        <f t="shared" si="31"/>
        <v>89.999305555553292</v>
      </c>
      <c r="Q344" s="64" t="s">
        <v>2051</v>
      </c>
      <c r="R344" s="64"/>
      <c r="S344" s="67" t="s">
        <v>2052</v>
      </c>
      <c r="T344" s="61" t="s">
        <v>2053</v>
      </c>
      <c r="U344" s="100">
        <v>1</v>
      </c>
      <c r="V344" s="63" t="s">
        <v>6</v>
      </c>
      <c r="W344" s="101" t="s">
        <v>218</v>
      </c>
      <c r="X344" s="67" t="s">
        <v>2054</v>
      </c>
      <c r="Y344" s="67" t="s">
        <v>2055</v>
      </c>
      <c r="Z344" s="67" t="s">
        <v>2056</v>
      </c>
      <c r="AA344" s="61" t="s">
        <v>181</v>
      </c>
      <c r="AB344" s="61"/>
      <c r="AC344" s="61" t="s">
        <v>182</v>
      </c>
      <c r="AD344" s="61"/>
      <c r="AE344" s="68" t="str">
        <f t="shared" si="32"/>
        <v>Talento Humano
Tecnológicos</v>
      </c>
      <c r="AF344" s="61"/>
      <c r="AG344" s="61" t="s">
        <v>183</v>
      </c>
      <c r="AH344" s="61" t="s">
        <v>183</v>
      </c>
      <c r="AI344" s="69">
        <v>0</v>
      </c>
      <c r="AJ344" s="70"/>
      <c r="AK344" s="61" t="s">
        <v>183</v>
      </c>
      <c r="AL344" s="61" t="s">
        <v>183</v>
      </c>
      <c r="AM344" s="69">
        <v>0</v>
      </c>
      <c r="AN344" s="70"/>
      <c r="AO344" s="61" t="s">
        <v>183</v>
      </c>
      <c r="AP344" s="61" t="s">
        <v>183</v>
      </c>
      <c r="AQ344" s="69">
        <v>0</v>
      </c>
      <c r="AR344" s="70"/>
      <c r="AS344" s="61" t="s">
        <v>183</v>
      </c>
      <c r="AT344" s="61" t="s">
        <v>183</v>
      </c>
      <c r="AU344" s="69">
        <v>0</v>
      </c>
      <c r="AV344" s="70"/>
      <c r="AW344" s="61" t="s">
        <v>183</v>
      </c>
      <c r="AX344" s="61" t="s">
        <v>183</v>
      </c>
      <c r="AY344" s="69">
        <v>0</v>
      </c>
      <c r="AZ344" s="70"/>
      <c r="BA344" s="61" t="s">
        <v>183</v>
      </c>
      <c r="BB344" s="61" t="s">
        <v>183</v>
      </c>
      <c r="BC344" s="69">
        <v>0</v>
      </c>
      <c r="BD344" s="61"/>
      <c r="BE344" s="61" t="s">
        <v>183</v>
      </c>
      <c r="BF344" s="61"/>
      <c r="BG344" s="61" t="s">
        <v>183</v>
      </c>
      <c r="BH344" s="61"/>
      <c r="BI344" s="61"/>
      <c r="BJ344" s="61"/>
      <c r="BK344" s="61"/>
      <c r="BL344" s="61"/>
      <c r="BM344" s="61"/>
      <c r="BN344" s="61"/>
      <c r="BO344" s="61"/>
      <c r="BP344" s="61" t="s">
        <v>52</v>
      </c>
      <c r="BQ344" s="61" t="s">
        <v>184</v>
      </c>
      <c r="BR344" s="61" t="s">
        <v>401</v>
      </c>
      <c r="BS344" s="61"/>
      <c r="BT344" s="61" t="s">
        <v>183</v>
      </c>
      <c r="BU344" s="61" t="s">
        <v>126</v>
      </c>
      <c r="BV344" s="61" t="s">
        <v>2057</v>
      </c>
      <c r="BW344" s="61" t="s">
        <v>54</v>
      </c>
      <c r="BX344" s="61" t="s">
        <v>402</v>
      </c>
      <c r="BY344" s="61" t="s">
        <v>1545</v>
      </c>
      <c r="BZ344" s="61"/>
      <c r="CA344" s="61" t="s">
        <v>183</v>
      </c>
      <c r="CB344" s="61"/>
      <c r="CC344" s="61" t="s">
        <v>183</v>
      </c>
      <c r="CD344" s="61"/>
      <c r="CE344" s="61" t="s">
        <v>183</v>
      </c>
      <c r="CF344" s="61" t="s">
        <v>133</v>
      </c>
      <c r="CG344" s="61"/>
      <c r="CH344" s="68" t="str">
        <f t="shared" si="33"/>
        <v>17_Programas de transparencia y ética pública - PTEP
19_Agenda regulatoria - AR
20_Estrategia de relación con el Ciudadano -ERV
24_Operación del Sistema de Gestión Institucional - SGI</v>
      </c>
      <c r="CI344" s="61"/>
      <c r="CJ344" s="61"/>
      <c r="CK344" s="61" t="s">
        <v>187</v>
      </c>
      <c r="CL344" s="61"/>
      <c r="CM344" s="61"/>
      <c r="CN344" s="61"/>
      <c r="CO344" s="61"/>
      <c r="CP344" s="68" t="str">
        <f t="shared" si="34"/>
        <v>D03_Gestión con valores para resultados</v>
      </c>
      <c r="CQ344" s="61"/>
      <c r="CR344" s="61"/>
      <c r="CS344" s="61"/>
      <c r="CT344" s="61"/>
      <c r="CU344" s="61"/>
      <c r="CV344" s="61"/>
      <c r="CW344" s="61"/>
      <c r="CX344" s="61"/>
      <c r="CY344" s="61"/>
      <c r="CZ344" s="61" t="s">
        <v>2058</v>
      </c>
      <c r="DA344" s="61"/>
      <c r="DB344" s="61"/>
      <c r="DC344" s="61" t="s">
        <v>189</v>
      </c>
      <c r="DD344" s="61"/>
      <c r="DE344" s="61"/>
      <c r="DF344" s="61"/>
      <c r="DG344" s="61"/>
      <c r="DH344" s="61"/>
      <c r="DI344" s="61"/>
      <c r="DJ344" s="68" t="str">
        <f t="shared" si="35"/>
        <v>D03_P10_Mejora Normativa
D03_P13_Participación ciudadana en la gestión pública</v>
      </c>
      <c r="DK344" s="61" t="s">
        <v>160</v>
      </c>
      <c r="DL344" s="61"/>
      <c r="DM344" s="61"/>
      <c r="DN344" s="61"/>
      <c r="DO344" s="61"/>
      <c r="DP344" s="61"/>
      <c r="DQ344" s="61"/>
      <c r="DR344" s="61"/>
      <c r="DS344" s="61"/>
      <c r="DT344" s="61"/>
      <c r="DU344" s="61"/>
      <c r="DV344" s="61"/>
      <c r="DW344" s="61"/>
      <c r="DX344" s="61"/>
      <c r="DY344" s="61"/>
      <c r="DZ344" s="61"/>
      <c r="EA344" s="61"/>
      <c r="EB344" s="61"/>
      <c r="EC344" s="61"/>
      <c r="ED344" s="61"/>
      <c r="EE344" s="61"/>
    </row>
    <row r="345" spans="2:135" s="2" customFormat="1" ht="84" customHeight="1" x14ac:dyDescent="0.3">
      <c r="B345" s="1"/>
      <c r="C345" s="61">
        <v>34933</v>
      </c>
      <c r="D345" s="61" t="s">
        <v>2075</v>
      </c>
      <c r="E345" s="3" t="s">
        <v>2076</v>
      </c>
      <c r="F345" s="61" t="s">
        <v>2077</v>
      </c>
      <c r="G345" s="62" t="str">
        <f t="shared" si="30"/>
        <v>URF2026_NEI_195_ET_Adquirencia no vigilada</v>
      </c>
      <c r="H345" s="63" t="s">
        <v>2078</v>
      </c>
      <c r="I345" s="61" t="s">
        <v>2079</v>
      </c>
      <c r="J345" s="61" t="s">
        <v>2048</v>
      </c>
      <c r="K345" s="61" t="s">
        <v>2049</v>
      </c>
      <c r="L345" s="64" t="s">
        <v>2067</v>
      </c>
      <c r="M345" s="64" t="s">
        <v>2080</v>
      </c>
      <c r="N345" s="65">
        <v>46113</v>
      </c>
      <c r="O345" s="65">
        <v>46203.999305555553</v>
      </c>
      <c r="P345" s="66">
        <f t="shared" si="31"/>
        <v>90.999305555553292</v>
      </c>
      <c r="Q345" s="64" t="s">
        <v>2051</v>
      </c>
      <c r="R345" s="64"/>
      <c r="S345" s="67" t="s">
        <v>2052</v>
      </c>
      <c r="T345" s="61" t="s">
        <v>2053</v>
      </c>
      <c r="U345" s="100">
        <v>1</v>
      </c>
      <c r="V345" s="63" t="s">
        <v>6</v>
      </c>
      <c r="W345" s="101" t="s">
        <v>218</v>
      </c>
      <c r="X345" s="67" t="s">
        <v>2054</v>
      </c>
      <c r="Y345" s="67" t="s">
        <v>2055</v>
      </c>
      <c r="Z345" s="67" t="s">
        <v>2056</v>
      </c>
      <c r="AA345" s="61" t="s">
        <v>181</v>
      </c>
      <c r="AB345" s="61"/>
      <c r="AC345" s="61" t="s">
        <v>182</v>
      </c>
      <c r="AD345" s="61"/>
      <c r="AE345" s="68" t="str">
        <f t="shared" si="32"/>
        <v>Talento Humano
Tecnológicos</v>
      </c>
      <c r="AF345" s="61"/>
      <c r="AG345" s="61" t="s">
        <v>183</v>
      </c>
      <c r="AH345" s="61" t="s">
        <v>183</v>
      </c>
      <c r="AI345" s="69">
        <v>0</v>
      </c>
      <c r="AJ345" s="70"/>
      <c r="AK345" s="61" t="s">
        <v>183</v>
      </c>
      <c r="AL345" s="61" t="s">
        <v>183</v>
      </c>
      <c r="AM345" s="69">
        <v>0</v>
      </c>
      <c r="AN345" s="70"/>
      <c r="AO345" s="61" t="s">
        <v>183</v>
      </c>
      <c r="AP345" s="61" t="s">
        <v>183</v>
      </c>
      <c r="AQ345" s="69">
        <v>0</v>
      </c>
      <c r="AR345" s="70"/>
      <c r="AS345" s="61" t="s">
        <v>183</v>
      </c>
      <c r="AT345" s="61" t="s">
        <v>183</v>
      </c>
      <c r="AU345" s="69">
        <v>0</v>
      </c>
      <c r="AV345" s="70"/>
      <c r="AW345" s="61" t="s">
        <v>183</v>
      </c>
      <c r="AX345" s="61" t="s">
        <v>183</v>
      </c>
      <c r="AY345" s="69">
        <v>0</v>
      </c>
      <c r="AZ345" s="70"/>
      <c r="BA345" s="61" t="s">
        <v>183</v>
      </c>
      <c r="BB345" s="61" t="s">
        <v>183</v>
      </c>
      <c r="BC345" s="69">
        <v>0</v>
      </c>
      <c r="BD345" s="61"/>
      <c r="BE345" s="61" t="s">
        <v>183</v>
      </c>
      <c r="BF345" s="61"/>
      <c r="BG345" s="61" t="s">
        <v>183</v>
      </c>
      <c r="BH345" s="61"/>
      <c r="BI345" s="61"/>
      <c r="BJ345" s="61"/>
      <c r="BK345" s="61"/>
      <c r="BL345" s="61"/>
      <c r="BM345" s="61"/>
      <c r="BN345" s="61"/>
      <c r="BO345" s="61"/>
      <c r="BP345" s="61" t="s">
        <v>52</v>
      </c>
      <c r="BQ345" s="61" t="s">
        <v>184</v>
      </c>
      <c r="BR345" s="61" t="s">
        <v>401</v>
      </c>
      <c r="BS345" s="61"/>
      <c r="BT345" s="61" t="s">
        <v>183</v>
      </c>
      <c r="BU345" s="61" t="s">
        <v>126</v>
      </c>
      <c r="BV345" s="61" t="s">
        <v>2057</v>
      </c>
      <c r="BW345" s="61" t="s">
        <v>54</v>
      </c>
      <c r="BX345" s="61" t="s">
        <v>402</v>
      </c>
      <c r="BY345" s="61" t="s">
        <v>1545</v>
      </c>
      <c r="BZ345" s="61"/>
      <c r="CA345" s="61" t="s">
        <v>183</v>
      </c>
      <c r="CB345" s="61"/>
      <c r="CC345" s="61" t="s">
        <v>183</v>
      </c>
      <c r="CD345" s="61"/>
      <c r="CE345" s="61" t="s">
        <v>183</v>
      </c>
      <c r="CF345" s="61" t="s">
        <v>133</v>
      </c>
      <c r="CG345" s="61"/>
      <c r="CH345" s="68" t="str">
        <f t="shared" si="33"/>
        <v>17_Programas de transparencia y ética pública - PTEP
19_Agenda regulatoria - AR
20_Estrategia de relación con el Ciudadano -ERV
24_Operación del Sistema de Gestión Institucional - SGI</v>
      </c>
      <c r="CI345" s="61"/>
      <c r="CJ345" s="61"/>
      <c r="CK345" s="61" t="s">
        <v>187</v>
      </c>
      <c r="CL345" s="61"/>
      <c r="CM345" s="61"/>
      <c r="CN345" s="61"/>
      <c r="CO345" s="61"/>
      <c r="CP345" s="68" t="str">
        <f t="shared" si="34"/>
        <v>D03_Gestión con valores para resultados</v>
      </c>
      <c r="CQ345" s="61"/>
      <c r="CR345" s="61"/>
      <c r="CS345" s="61"/>
      <c r="CT345" s="61"/>
      <c r="CU345" s="61"/>
      <c r="CV345" s="61"/>
      <c r="CW345" s="61"/>
      <c r="CX345" s="61"/>
      <c r="CY345" s="61"/>
      <c r="CZ345" s="61" t="s">
        <v>2058</v>
      </c>
      <c r="DA345" s="61"/>
      <c r="DB345" s="61"/>
      <c r="DC345" s="61" t="s">
        <v>189</v>
      </c>
      <c r="DD345" s="61"/>
      <c r="DE345" s="61"/>
      <c r="DF345" s="61"/>
      <c r="DG345" s="61"/>
      <c r="DH345" s="61"/>
      <c r="DI345" s="61"/>
      <c r="DJ345" s="68" t="str">
        <f t="shared" si="35"/>
        <v>D03_P10_Mejora Normativa
D03_P13_Participación ciudadana en la gestión pública</v>
      </c>
      <c r="DK345" s="61" t="s">
        <v>160</v>
      </c>
      <c r="DL345" s="61"/>
      <c r="DM345" s="61"/>
      <c r="DN345" s="61"/>
      <c r="DO345" s="61"/>
      <c r="DP345" s="61"/>
      <c r="DQ345" s="61"/>
      <c r="DR345" s="61"/>
      <c r="DS345" s="61"/>
      <c r="DT345" s="61"/>
      <c r="DU345" s="61"/>
      <c r="DV345" s="61"/>
      <c r="DW345" s="61"/>
      <c r="DX345" s="61"/>
      <c r="DY345" s="61"/>
      <c r="DZ345" s="61"/>
      <c r="EA345" s="61"/>
      <c r="EB345" s="61"/>
      <c r="EC345" s="61"/>
      <c r="ED345" s="61"/>
      <c r="EE345" s="61"/>
    </row>
    <row r="346" spans="2:135" s="2" customFormat="1" ht="84" customHeight="1" x14ac:dyDescent="0.3">
      <c r="B346" s="1"/>
      <c r="C346" s="61">
        <v>34935</v>
      </c>
      <c r="D346" s="61" t="s">
        <v>2081</v>
      </c>
      <c r="E346" s="3" t="s">
        <v>2082</v>
      </c>
      <c r="F346" s="61" t="s">
        <v>2083</v>
      </c>
      <c r="G346" s="62" t="str">
        <f t="shared" si="30"/>
        <v>URF2026_NEI_196_ET_Ecosistema de pagos digitales</v>
      </c>
      <c r="H346" s="63" t="s">
        <v>2084</v>
      </c>
      <c r="I346" s="61" t="s">
        <v>2085</v>
      </c>
      <c r="J346" s="61" t="s">
        <v>2048</v>
      </c>
      <c r="K346" s="61" t="s">
        <v>2049</v>
      </c>
      <c r="L346" s="64" t="s">
        <v>2080</v>
      </c>
      <c r="M346" s="64" t="s">
        <v>2067</v>
      </c>
      <c r="N346" s="65">
        <v>46113</v>
      </c>
      <c r="O346" s="65">
        <v>46203.999305555553</v>
      </c>
      <c r="P346" s="66">
        <f t="shared" si="31"/>
        <v>90.999305555553292</v>
      </c>
      <c r="Q346" s="64" t="s">
        <v>2051</v>
      </c>
      <c r="R346" s="64"/>
      <c r="S346" s="67" t="s">
        <v>2052</v>
      </c>
      <c r="T346" s="61" t="s">
        <v>2053</v>
      </c>
      <c r="U346" s="100">
        <v>1</v>
      </c>
      <c r="V346" s="63" t="s">
        <v>6</v>
      </c>
      <c r="W346" s="101" t="s">
        <v>218</v>
      </c>
      <c r="X346" s="67" t="s">
        <v>2054</v>
      </c>
      <c r="Y346" s="67" t="s">
        <v>2055</v>
      </c>
      <c r="Z346" s="67" t="s">
        <v>2056</v>
      </c>
      <c r="AA346" s="61" t="s">
        <v>181</v>
      </c>
      <c r="AB346" s="61"/>
      <c r="AC346" s="61" t="s">
        <v>182</v>
      </c>
      <c r="AD346" s="61"/>
      <c r="AE346" s="68" t="str">
        <f t="shared" si="32"/>
        <v>Talento Humano
Tecnológicos</v>
      </c>
      <c r="AF346" s="61"/>
      <c r="AG346" s="61" t="s">
        <v>183</v>
      </c>
      <c r="AH346" s="61" t="s">
        <v>183</v>
      </c>
      <c r="AI346" s="69">
        <v>0</v>
      </c>
      <c r="AJ346" s="70"/>
      <c r="AK346" s="61" t="s">
        <v>183</v>
      </c>
      <c r="AL346" s="61" t="s">
        <v>183</v>
      </c>
      <c r="AM346" s="69">
        <v>0</v>
      </c>
      <c r="AN346" s="70"/>
      <c r="AO346" s="61" t="s">
        <v>183</v>
      </c>
      <c r="AP346" s="61" t="s">
        <v>183</v>
      </c>
      <c r="AQ346" s="69">
        <v>0</v>
      </c>
      <c r="AR346" s="70"/>
      <c r="AS346" s="61" t="s">
        <v>183</v>
      </c>
      <c r="AT346" s="61" t="s">
        <v>183</v>
      </c>
      <c r="AU346" s="69">
        <v>0</v>
      </c>
      <c r="AV346" s="70"/>
      <c r="AW346" s="61" t="s">
        <v>183</v>
      </c>
      <c r="AX346" s="61" t="s">
        <v>183</v>
      </c>
      <c r="AY346" s="69">
        <v>0</v>
      </c>
      <c r="AZ346" s="70"/>
      <c r="BA346" s="61" t="s">
        <v>183</v>
      </c>
      <c r="BB346" s="61" t="s">
        <v>183</v>
      </c>
      <c r="BC346" s="69">
        <v>0</v>
      </c>
      <c r="BD346" s="61"/>
      <c r="BE346" s="61" t="s">
        <v>183</v>
      </c>
      <c r="BF346" s="61"/>
      <c r="BG346" s="61" t="s">
        <v>183</v>
      </c>
      <c r="BH346" s="61"/>
      <c r="BI346" s="61"/>
      <c r="BJ346" s="61"/>
      <c r="BK346" s="61"/>
      <c r="BL346" s="61"/>
      <c r="BM346" s="61"/>
      <c r="BN346" s="61"/>
      <c r="BO346" s="61"/>
      <c r="BP346" s="61" t="s">
        <v>52</v>
      </c>
      <c r="BQ346" s="61" t="s">
        <v>184</v>
      </c>
      <c r="BR346" s="61" t="s">
        <v>401</v>
      </c>
      <c r="BS346" s="61"/>
      <c r="BT346" s="61" t="s">
        <v>183</v>
      </c>
      <c r="BU346" s="61" t="s">
        <v>126</v>
      </c>
      <c r="BV346" s="61" t="s">
        <v>2057</v>
      </c>
      <c r="BW346" s="61" t="s">
        <v>54</v>
      </c>
      <c r="BX346" s="61" t="s">
        <v>402</v>
      </c>
      <c r="BY346" s="61" t="s">
        <v>1545</v>
      </c>
      <c r="BZ346" s="61"/>
      <c r="CA346" s="61" t="s">
        <v>183</v>
      </c>
      <c r="CB346" s="61"/>
      <c r="CC346" s="61" t="s">
        <v>183</v>
      </c>
      <c r="CD346" s="61"/>
      <c r="CE346" s="61" t="s">
        <v>183</v>
      </c>
      <c r="CF346" s="61" t="s">
        <v>133</v>
      </c>
      <c r="CG346" s="61"/>
      <c r="CH346" s="68" t="str">
        <f t="shared" si="33"/>
        <v>17_Programas de transparencia y ética pública - PTEP
19_Agenda regulatoria - AR
20_Estrategia de relación con el Ciudadano -ERV
24_Operación del Sistema de Gestión Institucional - SGI</v>
      </c>
      <c r="CI346" s="61"/>
      <c r="CJ346" s="61"/>
      <c r="CK346" s="61" t="s">
        <v>187</v>
      </c>
      <c r="CL346" s="61"/>
      <c r="CM346" s="61"/>
      <c r="CN346" s="61"/>
      <c r="CO346" s="61"/>
      <c r="CP346" s="68" t="str">
        <f t="shared" si="34"/>
        <v>D03_Gestión con valores para resultados</v>
      </c>
      <c r="CQ346" s="61"/>
      <c r="CR346" s="61"/>
      <c r="CS346" s="61"/>
      <c r="CT346" s="61"/>
      <c r="CU346" s="61"/>
      <c r="CV346" s="61"/>
      <c r="CW346" s="61"/>
      <c r="CX346" s="61"/>
      <c r="CY346" s="61"/>
      <c r="CZ346" s="61" t="s">
        <v>2058</v>
      </c>
      <c r="DA346" s="61"/>
      <c r="DB346" s="61"/>
      <c r="DC346" s="61" t="s">
        <v>189</v>
      </c>
      <c r="DD346" s="61"/>
      <c r="DE346" s="61"/>
      <c r="DF346" s="61"/>
      <c r="DG346" s="61"/>
      <c r="DH346" s="61"/>
      <c r="DI346" s="61"/>
      <c r="DJ346" s="68" t="str">
        <f t="shared" si="35"/>
        <v>D03_P10_Mejora Normativa
D03_P13_Participación ciudadana en la gestión pública</v>
      </c>
      <c r="DK346" s="61" t="s">
        <v>160</v>
      </c>
      <c r="DL346" s="61"/>
      <c r="DM346" s="61"/>
      <c r="DN346" s="61"/>
      <c r="DO346" s="61"/>
      <c r="DP346" s="61"/>
      <c r="DQ346" s="61"/>
      <c r="DR346" s="61"/>
      <c r="DS346" s="61"/>
      <c r="DT346" s="61"/>
      <c r="DU346" s="61"/>
      <c r="DV346" s="61"/>
      <c r="DW346" s="61"/>
      <c r="DX346" s="61"/>
      <c r="DY346" s="61"/>
      <c r="DZ346" s="61"/>
      <c r="EA346" s="61"/>
      <c r="EB346" s="61"/>
      <c r="EC346" s="61"/>
      <c r="ED346" s="61"/>
      <c r="EE346" s="61"/>
    </row>
    <row r="347" spans="2:135" s="2" customFormat="1" ht="84" customHeight="1" x14ac:dyDescent="0.3">
      <c r="B347" s="1"/>
      <c r="C347" s="61">
        <v>34937</v>
      </c>
      <c r="D347" s="61" t="s">
        <v>2086</v>
      </c>
      <c r="E347" s="3" t="s">
        <v>2087</v>
      </c>
      <c r="F347" s="61" t="s">
        <v>2088</v>
      </c>
      <c r="G347" s="62" t="str">
        <f t="shared" si="30"/>
        <v>URF2026_NEI_197_ET_Oferta seguros paramétricos</v>
      </c>
      <c r="H347" s="63" t="s">
        <v>2089</v>
      </c>
      <c r="I347" s="61" t="s">
        <v>2090</v>
      </c>
      <c r="J347" s="61" t="s">
        <v>2091</v>
      </c>
      <c r="K347" s="61" t="s">
        <v>2049</v>
      </c>
      <c r="L347" s="64" t="s">
        <v>2092</v>
      </c>
      <c r="M347" s="64" t="s">
        <v>2093</v>
      </c>
      <c r="N347" s="65">
        <v>46113</v>
      </c>
      <c r="O347" s="65">
        <v>46203.999305555553</v>
      </c>
      <c r="P347" s="66">
        <f t="shared" si="31"/>
        <v>90.999305555553292</v>
      </c>
      <c r="Q347" s="64" t="s">
        <v>2092</v>
      </c>
      <c r="R347" s="64"/>
      <c r="S347" s="67" t="s">
        <v>2052</v>
      </c>
      <c r="T347" s="61" t="s">
        <v>2053</v>
      </c>
      <c r="U347" s="100">
        <v>1</v>
      </c>
      <c r="V347" s="63" t="s">
        <v>6</v>
      </c>
      <c r="W347" s="101" t="s">
        <v>218</v>
      </c>
      <c r="X347" s="67" t="s">
        <v>2054</v>
      </c>
      <c r="Y347" s="67" t="s">
        <v>2055</v>
      </c>
      <c r="Z347" s="67" t="s">
        <v>2056</v>
      </c>
      <c r="AA347" s="61" t="s">
        <v>181</v>
      </c>
      <c r="AB347" s="61"/>
      <c r="AC347" s="61" t="s">
        <v>182</v>
      </c>
      <c r="AD347" s="61"/>
      <c r="AE347" s="68" t="str">
        <f t="shared" si="32"/>
        <v>Talento Humano
Tecnológicos</v>
      </c>
      <c r="AF347" s="61"/>
      <c r="AG347" s="61" t="s">
        <v>183</v>
      </c>
      <c r="AH347" s="61" t="s">
        <v>183</v>
      </c>
      <c r="AI347" s="69">
        <v>0</v>
      </c>
      <c r="AJ347" s="70"/>
      <c r="AK347" s="61" t="s">
        <v>183</v>
      </c>
      <c r="AL347" s="61" t="s">
        <v>183</v>
      </c>
      <c r="AM347" s="69">
        <v>0</v>
      </c>
      <c r="AN347" s="70"/>
      <c r="AO347" s="61" t="s">
        <v>183</v>
      </c>
      <c r="AP347" s="61" t="s">
        <v>183</v>
      </c>
      <c r="AQ347" s="69">
        <v>0</v>
      </c>
      <c r="AR347" s="70"/>
      <c r="AS347" s="61" t="s">
        <v>183</v>
      </c>
      <c r="AT347" s="61" t="s">
        <v>183</v>
      </c>
      <c r="AU347" s="69">
        <v>0</v>
      </c>
      <c r="AV347" s="70"/>
      <c r="AW347" s="61" t="s">
        <v>183</v>
      </c>
      <c r="AX347" s="61" t="s">
        <v>183</v>
      </c>
      <c r="AY347" s="69">
        <v>0</v>
      </c>
      <c r="AZ347" s="70"/>
      <c r="BA347" s="61" t="s">
        <v>183</v>
      </c>
      <c r="BB347" s="61" t="s">
        <v>183</v>
      </c>
      <c r="BC347" s="69">
        <v>0</v>
      </c>
      <c r="BD347" s="61"/>
      <c r="BE347" s="61" t="s">
        <v>183</v>
      </c>
      <c r="BF347" s="61"/>
      <c r="BG347" s="61" t="s">
        <v>183</v>
      </c>
      <c r="BH347" s="61"/>
      <c r="BI347" s="61"/>
      <c r="BJ347" s="61"/>
      <c r="BK347" s="61"/>
      <c r="BL347" s="61"/>
      <c r="BM347" s="61"/>
      <c r="BN347" s="61"/>
      <c r="BO347" s="61"/>
      <c r="BP347" s="61" t="s">
        <v>52</v>
      </c>
      <c r="BQ347" s="61" t="s">
        <v>184</v>
      </c>
      <c r="BR347" s="61" t="s">
        <v>401</v>
      </c>
      <c r="BS347" s="61"/>
      <c r="BT347" s="61" t="s">
        <v>183</v>
      </c>
      <c r="BU347" s="61" t="s">
        <v>126</v>
      </c>
      <c r="BV347" s="61" t="s">
        <v>2057</v>
      </c>
      <c r="BW347" s="61" t="s">
        <v>54</v>
      </c>
      <c r="BX347" s="61" t="s">
        <v>402</v>
      </c>
      <c r="BY347" s="61" t="s">
        <v>1545</v>
      </c>
      <c r="BZ347" s="61"/>
      <c r="CA347" s="61" t="s">
        <v>183</v>
      </c>
      <c r="CB347" s="61"/>
      <c r="CC347" s="61" t="s">
        <v>183</v>
      </c>
      <c r="CD347" s="61"/>
      <c r="CE347" s="61" t="s">
        <v>183</v>
      </c>
      <c r="CF347" s="61" t="s">
        <v>133</v>
      </c>
      <c r="CG347" s="61"/>
      <c r="CH347" s="68" t="str">
        <f t="shared" si="33"/>
        <v>17_Programas de transparencia y ética pública - PTEP
19_Agenda regulatoria - AR
20_Estrategia de relación con el Ciudadano -ERV
24_Operación del Sistema de Gestión Institucional - SGI</v>
      </c>
      <c r="CI347" s="61"/>
      <c r="CJ347" s="61"/>
      <c r="CK347" s="61" t="s">
        <v>187</v>
      </c>
      <c r="CL347" s="61"/>
      <c r="CM347" s="61"/>
      <c r="CN347" s="61"/>
      <c r="CO347" s="61"/>
      <c r="CP347" s="68" t="str">
        <f t="shared" si="34"/>
        <v>D03_Gestión con valores para resultados</v>
      </c>
      <c r="CQ347" s="61"/>
      <c r="CR347" s="61"/>
      <c r="CS347" s="61"/>
      <c r="CT347" s="61"/>
      <c r="CU347" s="61"/>
      <c r="CV347" s="61"/>
      <c r="CW347" s="61"/>
      <c r="CX347" s="61"/>
      <c r="CY347" s="61"/>
      <c r="CZ347" s="61" t="s">
        <v>2058</v>
      </c>
      <c r="DA347" s="61"/>
      <c r="DB347" s="61"/>
      <c r="DC347" s="61" t="s">
        <v>189</v>
      </c>
      <c r="DD347" s="61"/>
      <c r="DE347" s="61"/>
      <c r="DF347" s="61"/>
      <c r="DG347" s="61"/>
      <c r="DH347" s="61"/>
      <c r="DI347" s="61"/>
      <c r="DJ347" s="68" t="str">
        <f t="shared" si="35"/>
        <v>D03_P10_Mejora Normativa
D03_P13_Participación ciudadana en la gestión pública</v>
      </c>
      <c r="DK347" s="61" t="s">
        <v>160</v>
      </c>
      <c r="DL347" s="61"/>
      <c r="DM347" s="61"/>
      <c r="DN347" s="61"/>
      <c r="DO347" s="61"/>
      <c r="DP347" s="61"/>
      <c r="DQ347" s="61"/>
      <c r="DR347" s="61"/>
      <c r="DS347" s="61"/>
      <c r="DT347" s="61"/>
      <c r="DU347" s="61"/>
      <c r="DV347" s="61"/>
      <c r="DW347" s="61"/>
      <c r="DX347" s="61"/>
      <c r="DY347" s="61"/>
      <c r="DZ347" s="61"/>
      <c r="EA347" s="61"/>
      <c r="EB347" s="61"/>
      <c r="EC347" s="61"/>
      <c r="ED347" s="61"/>
      <c r="EE347" s="61"/>
    </row>
    <row r="348" spans="2:135" s="2" customFormat="1" ht="84" customHeight="1" x14ac:dyDescent="0.3">
      <c r="B348" s="1"/>
      <c r="C348" s="61">
        <v>34939</v>
      </c>
      <c r="D348" s="61" t="s">
        <v>2094</v>
      </c>
      <c r="E348" s="3" t="s">
        <v>2095</v>
      </c>
      <c r="F348" s="61" t="s">
        <v>2096</v>
      </c>
      <c r="G348" s="62" t="str">
        <f t="shared" si="30"/>
        <v>URF2026_NEI_198_ET_Comercialización e intermediación de seguros</v>
      </c>
      <c r="H348" s="63" t="s">
        <v>2097</v>
      </c>
      <c r="I348" s="61" t="s">
        <v>2098</v>
      </c>
      <c r="J348" s="61" t="s">
        <v>2099</v>
      </c>
      <c r="K348" s="61" t="s">
        <v>2049</v>
      </c>
      <c r="L348" s="64" t="s">
        <v>2092</v>
      </c>
      <c r="M348" s="64" t="s">
        <v>2100</v>
      </c>
      <c r="N348" s="65">
        <v>46113</v>
      </c>
      <c r="O348" s="65">
        <v>46203.999305555553</v>
      </c>
      <c r="P348" s="66">
        <f t="shared" si="31"/>
        <v>90.999305555553292</v>
      </c>
      <c r="Q348" s="64" t="s">
        <v>2092</v>
      </c>
      <c r="R348" s="64"/>
      <c r="S348" s="67" t="s">
        <v>2052</v>
      </c>
      <c r="T348" s="61" t="s">
        <v>2053</v>
      </c>
      <c r="U348" s="100">
        <v>1</v>
      </c>
      <c r="V348" s="63" t="s">
        <v>6</v>
      </c>
      <c r="W348" s="101" t="s">
        <v>218</v>
      </c>
      <c r="X348" s="67" t="s">
        <v>2054</v>
      </c>
      <c r="Y348" s="67" t="s">
        <v>2055</v>
      </c>
      <c r="Z348" s="67" t="s">
        <v>2056</v>
      </c>
      <c r="AA348" s="61" t="s">
        <v>181</v>
      </c>
      <c r="AB348" s="61"/>
      <c r="AC348" s="61" t="s">
        <v>182</v>
      </c>
      <c r="AD348" s="61"/>
      <c r="AE348" s="68" t="str">
        <f t="shared" si="32"/>
        <v>Talento Humano
Tecnológicos</v>
      </c>
      <c r="AF348" s="61"/>
      <c r="AG348" s="61" t="s">
        <v>183</v>
      </c>
      <c r="AH348" s="61" t="s">
        <v>183</v>
      </c>
      <c r="AI348" s="69">
        <v>0</v>
      </c>
      <c r="AJ348" s="70"/>
      <c r="AK348" s="61" t="s">
        <v>183</v>
      </c>
      <c r="AL348" s="61" t="s">
        <v>183</v>
      </c>
      <c r="AM348" s="69">
        <v>0</v>
      </c>
      <c r="AN348" s="70"/>
      <c r="AO348" s="61" t="s">
        <v>183</v>
      </c>
      <c r="AP348" s="61" t="s">
        <v>183</v>
      </c>
      <c r="AQ348" s="69">
        <v>0</v>
      </c>
      <c r="AR348" s="70"/>
      <c r="AS348" s="61" t="s">
        <v>183</v>
      </c>
      <c r="AT348" s="61" t="s">
        <v>183</v>
      </c>
      <c r="AU348" s="69">
        <v>0</v>
      </c>
      <c r="AV348" s="70"/>
      <c r="AW348" s="61" t="s">
        <v>183</v>
      </c>
      <c r="AX348" s="61" t="s">
        <v>183</v>
      </c>
      <c r="AY348" s="69">
        <v>0</v>
      </c>
      <c r="AZ348" s="70"/>
      <c r="BA348" s="61" t="s">
        <v>183</v>
      </c>
      <c r="BB348" s="61" t="s">
        <v>183</v>
      </c>
      <c r="BC348" s="69">
        <v>0</v>
      </c>
      <c r="BD348" s="61"/>
      <c r="BE348" s="61" t="s">
        <v>183</v>
      </c>
      <c r="BF348" s="61"/>
      <c r="BG348" s="61" t="s">
        <v>183</v>
      </c>
      <c r="BH348" s="61"/>
      <c r="BI348" s="61"/>
      <c r="BJ348" s="61"/>
      <c r="BK348" s="61"/>
      <c r="BL348" s="61"/>
      <c r="BM348" s="61"/>
      <c r="BN348" s="61"/>
      <c r="BO348" s="61"/>
      <c r="BP348" s="61" t="s">
        <v>52</v>
      </c>
      <c r="BQ348" s="61" t="s">
        <v>184</v>
      </c>
      <c r="BR348" s="61" t="s">
        <v>401</v>
      </c>
      <c r="BS348" s="61"/>
      <c r="BT348" s="61" t="s">
        <v>183</v>
      </c>
      <c r="BU348" s="61" t="s">
        <v>126</v>
      </c>
      <c r="BV348" s="61" t="s">
        <v>2057</v>
      </c>
      <c r="BW348" s="61" t="s">
        <v>54</v>
      </c>
      <c r="BX348" s="61" t="s">
        <v>402</v>
      </c>
      <c r="BY348" s="61" t="s">
        <v>1545</v>
      </c>
      <c r="BZ348" s="61"/>
      <c r="CA348" s="61" t="s">
        <v>183</v>
      </c>
      <c r="CB348" s="61"/>
      <c r="CC348" s="61" t="s">
        <v>183</v>
      </c>
      <c r="CD348" s="61"/>
      <c r="CE348" s="61" t="s">
        <v>183</v>
      </c>
      <c r="CF348" s="61" t="s">
        <v>133</v>
      </c>
      <c r="CG348" s="61"/>
      <c r="CH348" s="68" t="str">
        <f t="shared" si="33"/>
        <v>17_Programas de transparencia y ética pública - PTEP
19_Agenda regulatoria - AR
20_Estrategia de relación con el Ciudadano -ERV
24_Operación del Sistema de Gestión Institucional - SGI</v>
      </c>
      <c r="CI348" s="61"/>
      <c r="CJ348" s="61"/>
      <c r="CK348" s="61" t="s">
        <v>187</v>
      </c>
      <c r="CL348" s="61"/>
      <c r="CM348" s="61"/>
      <c r="CN348" s="61"/>
      <c r="CO348" s="61"/>
      <c r="CP348" s="68" t="str">
        <f t="shared" si="34"/>
        <v>D03_Gestión con valores para resultados</v>
      </c>
      <c r="CQ348" s="61"/>
      <c r="CR348" s="61"/>
      <c r="CS348" s="61"/>
      <c r="CT348" s="61"/>
      <c r="CU348" s="61"/>
      <c r="CV348" s="61"/>
      <c r="CW348" s="61"/>
      <c r="CX348" s="61"/>
      <c r="CY348" s="61"/>
      <c r="CZ348" s="61" t="s">
        <v>2058</v>
      </c>
      <c r="DA348" s="61"/>
      <c r="DB348" s="61"/>
      <c r="DC348" s="61" t="s">
        <v>189</v>
      </c>
      <c r="DD348" s="61"/>
      <c r="DE348" s="61"/>
      <c r="DF348" s="61"/>
      <c r="DG348" s="61"/>
      <c r="DH348" s="61"/>
      <c r="DI348" s="61"/>
      <c r="DJ348" s="68" t="str">
        <f t="shared" si="35"/>
        <v>D03_P10_Mejora Normativa
D03_P13_Participación ciudadana en la gestión pública</v>
      </c>
      <c r="DK348" s="61" t="s">
        <v>160</v>
      </c>
      <c r="DL348" s="61"/>
      <c r="DM348" s="61"/>
      <c r="DN348" s="61"/>
      <c r="DO348" s="61"/>
      <c r="DP348" s="61"/>
      <c r="DQ348" s="61"/>
      <c r="DR348" s="61"/>
      <c r="DS348" s="61"/>
      <c r="DT348" s="61"/>
      <c r="DU348" s="61"/>
      <c r="DV348" s="61"/>
      <c r="DW348" s="61"/>
      <c r="DX348" s="61"/>
      <c r="DY348" s="61"/>
      <c r="DZ348" s="61"/>
      <c r="EA348" s="61"/>
      <c r="EB348" s="61"/>
      <c r="EC348" s="61"/>
      <c r="ED348" s="61"/>
      <c r="EE348" s="61"/>
    </row>
    <row r="349" spans="2:135" s="2" customFormat="1" ht="84" customHeight="1" x14ac:dyDescent="0.3">
      <c r="B349" s="1"/>
      <c r="C349" s="61">
        <v>34941</v>
      </c>
      <c r="D349" s="61" t="s">
        <v>2101</v>
      </c>
      <c r="E349" s="3" t="s">
        <v>2102</v>
      </c>
      <c r="F349" s="61" t="s">
        <v>2103</v>
      </c>
      <c r="G349" s="62" t="str">
        <f t="shared" si="30"/>
        <v>URF2026_NEI_199_PD_Open Data enfocado en el sector solidario</v>
      </c>
      <c r="H349" s="63" t="s">
        <v>2104</v>
      </c>
      <c r="I349" s="61" t="s">
        <v>2105</v>
      </c>
      <c r="J349" s="61" t="s">
        <v>2074</v>
      </c>
      <c r="K349" s="61" t="s">
        <v>2049</v>
      </c>
      <c r="L349" s="64" t="s">
        <v>2050</v>
      </c>
      <c r="M349" s="64" t="s">
        <v>2080</v>
      </c>
      <c r="N349" s="65">
        <v>46113</v>
      </c>
      <c r="O349" s="65">
        <v>46203.999305555553</v>
      </c>
      <c r="P349" s="66">
        <f t="shared" si="31"/>
        <v>90.999305555553292</v>
      </c>
      <c r="Q349" s="64" t="s">
        <v>2051</v>
      </c>
      <c r="R349" s="64"/>
      <c r="S349" s="67" t="s">
        <v>2052</v>
      </c>
      <c r="T349" s="61" t="s">
        <v>2053</v>
      </c>
      <c r="U349" s="100">
        <v>1</v>
      </c>
      <c r="V349" s="63" t="s">
        <v>6</v>
      </c>
      <c r="W349" s="101" t="s">
        <v>218</v>
      </c>
      <c r="X349" s="67" t="s">
        <v>2054</v>
      </c>
      <c r="Y349" s="67" t="s">
        <v>2055</v>
      </c>
      <c r="Z349" s="67" t="s">
        <v>2056</v>
      </c>
      <c r="AA349" s="61" t="s">
        <v>181</v>
      </c>
      <c r="AB349" s="61"/>
      <c r="AC349" s="61" t="s">
        <v>182</v>
      </c>
      <c r="AD349" s="61"/>
      <c r="AE349" s="68" t="str">
        <f t="shared" si="32"/>
        <v>Talento Humano
Tecnológicos</v>
      </c>
      <c r="AF349" s="61"/>
      <c r="AG349" s="61" t="s">
        <v>183</v>
      </c>
      <c r="AH349" s="61" t="s">
        <v>183</v>
      </c>
      <c r="AI349" s="69">
        <v>0</v>
      </c>
      <c r="AJ349" s="70"/>
      <c r="AK349" s="61" t="s">
        <v>183</v>
      </c>
      <c r="AL349" s="61" t="s">
        <v>183</v>
      </c>
      <c r="AM349" s="69">
        <v>0</v>
      </c>
      <c r="AN349" s="70"/>
      <c r="AO349" s="61" t="s">
        <v>183</v>
      </c>
      <c r="AP349" s="61" t="s">
        <v>183</v>
      </c>
      <c r="AQ349" s="69">
        <v>0</v>
      </c>
      <c r="AR349" s="70"/>
      <c r="AS349" s="61" t="s">
        <v>183</v>
      </c>
      <c r="AT349" s="61" t="s">
        <v>183</v>
      </c>
      <c r="AU349" s="69">
        <v>0</v>
      </c>
      <c r="AV349" s="70"/>
      <c r="AW349" s="61" t="s">
        <v>183</v>
      </c>
      <c r="AX349" s="61" t="s">
        <v>183</v>
      </c>
      <c r="AY349" s="69">
        <v>0</v>
      </c>
      <c r="AZ349" s="70"/>
      <c r="BA349" s="61" t="s">
        <v>183</v>
      </c>
      <c r="BB349" s="61" t="s">
        <v>183</v>
      </c>
      <c r="BC349" s="69">
        <v>0</v>
      </c>
      <c r="BD349" s="61"/>
      <c r="BE349" s="61" t="s">
        <v>183</v>
      </c>
      <c r="BF349" s="61"/>
      <c r="BG349" s="61" t="s">
        <v>183</v>
      </c>
      <c r="BH349" s="61"/>
      <c r="BI349" s="61"/>
      <c r="BJ349" s="61"/>
      <c r="BK349" s="61"/>
      <c r="BL349" s="61"/>
      <c r="BM349" s="61"/>
      <c r="BN349" s="61"/>
      <c r="BO349" s="61"/>
      <c r="BP349" s="61" t="s">
        <v>52</v>
      </c>
      <c r="BQ349" s="61" t="s">
        <v>184</v>
      </c>
      <c r="BR349" s="61" t="s">
        <v>401</v>
      </c>
      <c r="BS349" s="61"/>
      <c r="BT349" s="61" t="s">
        <v>183</v>
      </c>
      <c r="BU349" s="61" t="s">
        <v>126</v>
      </c>
      <c r="BV349" s="61" t="s">
        <v>2057</v>
      </c>
      <c r="BW349" s="61" t="s">
        <v>54</v>
      </c>
      <c r="BX349" s="61" t="s">
        <v>402</v>
      </c>
      <c r="BY349" s="61" t="s">
        <v>1545</v>
      </c>
      <c r="BZ349" s="61"/>
      <c r="CA349" s="61" t="s">
        <v>183</v>
      </c>
      <c r="CB349" s="61"/>
      <c r="CC349" s="61" t="s">
        <v>183</v>
      </c>
      <c r="CD349" s="61"/>
      <c r="CE349" s="61" t="s">
        <v>183</v>
      </c>
      <c r="CF349" s="61" t="s">
        <v>133</v>
      </c>
      <c r="CG349" s="61"/>
      <c r="CH349" s="68" t="str">
        <f t="shared" si="33"/>
        <v>17_Programas de transparencia y ética pública - PTEP
19_Agenda regulatoria - AR
20_Estrategia de relación con el Ciudadano -ERV
24_Operación del Sistema de Gestión Institucional - SGI</v>
      </c>
      <c r="CI349" s="61"/>
      <c r="CJ349" s="61"/>
      <c r="CK349" s="61" t="s">
        <v>187</v>
      </c>
      <c r="CL349" s="61"/>
      <c r="CM349" s="61"/>
      <c r="CN349" s="61"/>
      <c r="CO349" s="61"/>
      <c r="CP349" s="68" t="str">
        <f t="shared" si="34"/>
        <v>D03_Gestión con valores para resultados</v>
      </c>
      <c r="CQ349" s="61"/>
      <c r="CR349" s="61"/>
      <c r="CS349" s="61"/>
      <c r="CT349" s="61"/>
      <c r="CU349" s="61"/>
      <c r="CV349" s="61"/>
      <c r="CW349" s="61"/>
      <c r="CX349" s="61"/>
      <c r="CY349" s="61"/>
      <c r="CZ349" s="61" t="s">
        <v>2058</v>
      </c>
      <c r="DA349" s="61"/>
      <c r="DB349" s="61"/>
      <c r="DC349" s="61" t="s">
        <v>189</v>
      </c>
      <c r="DD349" s="61"/>
      <c r="DE349" s="61"/>
      <c r="DF349" s="61"/>
      <c r="DG349" s="61"/>
      <c r="DH349" s="61"/>
      <c r="DI349" s="61"/>
      <c r="DJ349" s="68" t="str">
        <f t="shared" si="35"/>
        <v>D03_P10_Mejora Normativa
D03_P13_Participación ciudadana en la gestión pública</v>
      </c>
      <c r="DK349" s="61" t="s">
        <v>160</v>
      </c>
      <c r="DL349" s="61"/>
      <c r="DM349" s="61"/>
      <c r="DN349" s="61"/>
      <c r="DO349" s="61"/>
      <c r="DP349" s="61"/>
      <c r="DQ349" s="61"/>
      <c r="DR349" s="61"/>
      <c r="DS349" s="61"/>
      <c r="DT349" s="61"/>
      <c r="DU349" s="61"/>
      <c r="DV349" s="61"/>
      <c r="DW349" s="61"/>
      <c r="DX349" s="61"/>
      <c r="DY349" s="61"/>
      <c r="DZ349" s="61"/>
      <c r="EA349" s="61"/>
      <c r="EB349" s="61"/>
      <c r="EC349" s="61"/>
      <c r="ED349" s="61"/>
      <c r="EE349" s="61"/>
    </row>
    <row r="350" spans="2:135" s="2" customFormat="1" ht="84" customHeight="1" x14ac:dyDescent="0.3">
      <c r="B350" s="1"/>
      <c r="C350" s="61">
        <v>34943</v>
      </c>
      <c r="D350" s="61" t="s">
        <v>2106</v>
      </c>
      <c r="E350" s="3" t="s">
        <v>2107</v>
      </c>
      <c r="F350" s="61" t="s">
        <v>2108</v>
      </c>
      <c r="G350" s="62" t="str">
        <f t="shared" si="30"/>
        <v>URF2026_NEI_200_PD_Financiación de Pyme en el mercado de valores</v>
      </c>
      <c r="H350" s="63" t="s">
        <v>2109</v>
      </c>
      <c r="I350" s="61" t="s">
        <v>2110</v>
      </c>
      <c r="J350" s="61" t="s">
        <v>2074</v>
      </c>
      <c r="K350" s="61" t="s">
        <v>2049</v>
      </c>
      <c r="L350" s="64" t="s">
        <v>2111</v>
      </c>
      <c r="M350" s="64" t="s">
        <v>2112</v>
      </c>
      <c r="N350" s="65">
        <v>46113</v>
      </c>
      <c r="O350" s="65">
        <v>46203.999305555553</v>
      </c>
      <c r="P350" s="66">
        <f t="shared" si="31"/>
        <v>90.999305555553292</v>
      </c>
      <c r="Q350" s="64" t="s">
        <v>2051</v>
      </c>
      <c r="R350" s="64"/>
      <c r="S350" s="67" t="s">
        <v>2052</v>
      </c>
      <c r="T350" s="61" t="s">
        <v>2053</v>
      </c>
      <c r="U350" s="100">
        <v>1</v>
      </c>
      <c r="V350" s="63" t="s">
        <v>6</v>
      </c>
      <c r="W350" s="101" t="s">
        <v>218</v>
      </c>
      <c r="X350" s="67" t="s">
        <v>2054</v>
      </c>
      <c r="Y350" s="67" t="s">
        <v>2055</v>
      </c>
      <c r="Z350" s="67" t="s">
        <v>2113</v>
      </c>
      <c r="AA350" s="61" t="s">
        <v>181</v>
      </c>
      <c r="AB350" s="61"/>
      <c r="AC350" s="61" t="s">
        <v>182</v>
      </c>
      <c r="AD350" s="61"/>
      <c r="AE350" s="68" t="str">
        <f t="shared" si="32"/>
        <v>Talento Humano
Tecnológicos</v>
      </c>
      <c r="AF350" s="61"/>
      <c r="AG350" s="61" t="s">
        <v>183</v>
      </c>
      <c r="AH350" s="61" t="s">
        <v>183</v>
      </c>
      <c r="AI350" s="69">
        <v>0</v>
      </c>
      <c r="AJ350" s="70"/>
      <c r="AK350" s="61" t="s">
        <v>183</v>
      </c>
      <c r="AL350" s="61" t="s">
        <v>183</v>
      </c>
      <c r="AM350" s="69">
        <v>0</v>
      </c>
      <c r="AN350" s="70"/>
      <c r="AO350" s="61" t="s">
        <v>183</v>
      </c>
      <c r="AP350" s="61" t="s">
        <v>183</v>
      </c>
      <c r="AQ350" s="69">
        <v>0</v>
      </c>
      <c r="AR350" s="70"/>
      <c r="AS350" s="61" t="s">
        <v>183</v>
      </c>
      <c r="AT350" s="61" t="s">
        <v>183</v>
      </c>
      <c r="AU350" s="69">
        <v>0</v>
      </c>
      <c r="AV350" s="70"/>
      <c r="AW350" s="61" t="s">
        <v>183</v>
      </c>
      <c r="AX350" s="61" t="s">
        <v>183</v>
      </c>
      <c r="AY350" s="69">
        <v>0</v>
      </c>
      <c r="AZ350" s="70"/>
      <c r="BA350" s="61" t="s">
        <v>183</v>
      </c>
      <c r="BB350" s="61" t="s">
        <v>183</v>
      </c>
      <c r="BC350" s="69">
        <v>0</v>
      </c>
      <c r="BD350" s="61"/>
      <c r="BE350" s="61" t="s">
        <v>183</v>
      </c>
      <c r="BF350" s="61"/>
      <c r="BG350" s="61" t="s">
        <v>183</v>
      </c>
      <c r="BH350" s="61"/>
      <c r="BI350" s="61"/>
      <c r="BJ350" s="61"/>
      <c r="BK350" s="61"/>
      <c r="BL350" s="61"/>
      <c r="BM350" s="61"/>
      <c r="BN350" s="61"/>
      <c r="BO350" s="61"/>
      <c r="BP350" s="61" t="s">
        <v>52</v>
      </c>
      <c r="BQ350" s="61" t="s">
        <v>184</v>
      </c>
      <c r="BR350" s="61" t="s">
        <v>401</v>
      </c>
      <c r="BS350" s="61"/>
      <c r="BT350" s="61" t="s">
        <v>183</v>
      </c>
      <c r="BU350" s="61" t="s">
        <v>126</v>
      </c>
      <c r="BV350" s="61" t="s">
        <v>2057</v>
      </c>
      <c r="BW350" s="61" t="s">
        <v>54</v>
      </c>
      <c r="BX350" s="61" t="s">
        <v>402</v>
      </c>
      <c r="BY350" s="61" t="s">
        <v>1545</v>
      </c>
      <c r="BZ350" s="61"/>
      <c r="CA350" s="61" t="s">
        <v>183</v>
      </c>
      <c r="CB350" s="61"/>
      <c r="CC350" s="61" t="s">
        <v>183</v>
      </c>
      <c r="CD350" s="61"/>
      <c r="CE350" s="61" t="s">
        <v>183</v>
      </c>
      <c r="CF350" s="61" t="s">
        <v>133</v>
      </c>
      <c r="CG350" s="61"/>
      <c r="CH350" s="68" t="str">
        <f t="shared" si="33"/>
        <v>17_Programas de transparencia y ética pública - PTEP
19_Agenda regulatoria - AR
20_Estrategia de relación con el Ciudadano -ERV
24_Operación del Sistema de Gestión Institucional - SGI</v>
      </c>
      <c r="CI350" s="61"/>
      <c r="CJ350" s="61"/>
      <c r="CK350" s="61" t="s">
        <v>187</v>
      </c>
      <c r="CL350" s="61"/>
      <c r="CM350" s="61"/>
      <c r="CN350" s="61"/>
      <c r="CO350" s="61"/>
      <c r="CP350" s="68" t="str">
        <f t="shared" si="34"/>
        <v>D03_Gestión con valores para resultados</v>
      </c>
      <c r="CQ350" s="61"/>
      <c r="CR350" s="61"/>
      <c r="CS350" s="61"/>
      <c r="CT350" s="61"/>
      <c r="CU350" s="61"/>
      <c r="CV350" s="61"/>
      <c r="CW350" s="61"/>
      <c r="CX350" s="61"/>
      <c r="CY350" s="61"/>
      <c r="CZ350" s="61" t="s">
        <v>2058</v>
      </c>
      <c r="DA350" s="61"/>
      <c r="DB350" s="61"/>
      <c r="DC350" s="61" t="s">
        <v>189</v>
      </c>
      <c r="DD350" s="61"/>
      <c r="DE350" s="61"/>
      <c r="DF350" s="61"/>
      <c r="DG350" s="61"/>
      <c r="DH350" s="61"/>
      <c r="DI350" s="61"/>
      <c r="DJ350" s="68" t="str">
        <f t="shared" si="35"/>
        <v>D03_P10_Mejora Normativa
D03_P13_Participación ciudadana en la gestión pública</v>
      </c>
      <c r="DK350" s="61" t="s">
        <v>599</v>
      </c>
      <c r="DL350" s="61" t="s">
        <v>599</v>
      </c>
      <c r="DM350" s="106">
        <v>46126</v>
      </c>
      <c r="DN350" s="106">
        <v>46126</v>
      </c>
      <c r="DO350" s="61" t="s">
        <v>2059</v>
      </c>
      <c r="DP350" s="61" t="s">
        <v>2114</v>
      </c>
      <c r="DQ350" s="61"/>
      <c r="DR350" s="61"/>
      <c r="DS350" s="106"/>
      <c r="DT350" s="106"/>
      <c r="DU350" s="61"/>
      <c r="DV350" s="61"/>
      <c r="DW350" s="61"/>
      <c r="DX350" s="61"/>
      <c r="DY350" s="61"/>
      <c r="DZ350" s="61"/>
      <c r="EA350" s="61"/>
      <c r="EB350" s="61"/>
      <c r="EC350" s="61"/>
      <c r="ED350" s="61"/>
      <c r="EE350" s="61"/>
    </row>
    <row r="351" spans="2:135" s="2" customFormat="1" ht="84" customHeight="1" x14ac:dyDescent="0.3">
      <c r="B351" s="1"/>
      <c r="C351" s="61">
        <v>34945</v>
      </c>
      <c r="D351" s="61" t="s">
        <v>2115</v>
      </c>
      <c r="E351" s="3" t="s">
        <v>2116</v>
      </c>
      <c r="F351" s="61" t="s">
        <v>2117</v>
      </c>
      <c r="G351" s="62" t="str">
        <f t="shared" si="30"/>
        <v>URF2026_NEI_201_PD_Ofertas Públicas de Adquisición</v>
      </c>
      <c r="H351" s="63" t="s">
        <v>2118</v>
      </c>
      <c r="I351" s="61" t="s">
        <v>2119</v>
      </c>
      <c r="J351" s="61" t="s">
        <v>2074</v>
      </c>
      <c r="K351" s="61" t="s">
        <v>2049</v>
      </c>
      <c r="L351" s="64" t="s">
        <v>2120</v>
      </c>
      <c r="M351" s="64" t="s">
        <v>2121</v>
      </c>
      <c r="N351" s="65">
        <v>46023</v>
      </c>
      <c r="O351" s="65">
        <v>46112.999305555553</v>
      </c>
      <c r="P351" s="66">
        <f t="shared" si="31"/>
        <v>89.999305555553292</v>
      </c>
      <c r="Q351" s="64" t="s">
        <v>2051</v>
      </c>
      <c r="R351" s="64"/>
      <c r="S351" s="67" t="s">
        <v>2052</v>
      </c>
      <c r="T351" s="61" t="s">
        <v>2053</v>
      </c>
      <c r="U351" s="100">
        <v>1</v>
      </c>
      <c r="V351" s="63" t="s">
        <v>6</v>
      </c>
      <c r="W351" s="101" t="s">
        <v>218</v>
      </c>
      <c r="X351" s="67" t="s">
        <v>2054</v>
      </c>
      <c r="Y351" s="67" t="s">
        <v>2055</v>
      </c>
      <c r="Z351" s="67" t="s">
        <v>2113</v>
      </c>
      <c r="AA351" s="61" t="s">
        <v>181</v>
      </c>
      <c r="AB351" s="61"/>
      <c r="AC351" s="61" t="s">
        <v>182</v>
      </c>
      <c r="AD351" s="61"/>
      <c r="AE351" s="68" t="str">
        <f t="shared" si="32"/>
        <v>Talento Humano
Tecnológicos</v>
      </c>
      <c r="AF351" s="61"/>
      <c r="AG351" s="61" t="s">
        <v>183</v>
      </c>
      <c r="AH351" s="61" t="s">
        <v>183</v>
      </c>
      <c r="AI351" s="69">
        <v>0</v>
      </c>
      <c r="AJ351" s="70"/>
      <c r="AK351" s="61" t="s">
        <v>183</v>
      </c>
      <c r="AL351" s="61" t="s">
        <v>183</v>
      </c>
      <c r="AM351" s="69">
        <v>0</v>
      </c>
      <c r="AN351" s="70"/>
      <c r="AO351" s="61" t="s">
        <v>183</v>
      </c>
      <c r="AP351" s="61" t="s">
        <v>183</v>
      </c>
      <c r="AQ351" s="69">
        <v>0</v>
      </c>
      <c r="AR351" s="70"/>
      <c r="AS351" s="61" t="s">
        <v>183</v>
      </c>
      <c r="AT351" s="61" t="s">
        <v>183</v>
      </c>
      <c r="AU351" s="69">
        <v>0</v>
      </c>
      <c r="AV351" s="70"/>
      <c r="AW351" s="61" t="s">
        <v>183</v>
      </c>
      <c r="AX351" s="61" t="s">
        <v>183</v>
      </c>
      <c r="AY351" s="69">
        <v>0</v>
      </c>
      <c r="AZ351" s="70"/>
      <c r="BA351" s="61" t="s">
        <v>183</v>
      </c>
      <c r="BB351" s="61" t="s">
        <v>183</v>
      </c>
      <c r="BC351" s="69">
        <v>0</v>
      </c>
      <c r="BD351" s="61"/>
      <c r="BE351" s="61" t="s">
        <v>183</v>
      </c>
      <c r="BF351" s="61"/>
      <c r="BG351" s="61" t="s">
        <v>183</v>
      </c>
      <c r="BH351" s="61"/>
      <c r="BI351" s="61"/>
      <c r="BJ351" s="61"/>
      <c r="BK351" s="61"/>
      <c r="BL351" s="61"/>
      <c r="BM351" s="61"/>
      <c r="BN351" s="61"/>
      <c r="BO351" s="61"/>
      <c r="BP351" s="61" t="s">
        <v>52</v>
      </c>
      <c r="BQ351" s="61" t="s">
        <v>184</v>
      </c>
      <c r="BR351" s="61" t="s">
        <v>401</v>
      </c>
      <c r="BS351" s="61"/>
      <c r="BT351" s="61" t="s">
        <v>183</v>
      </c>
      <c r="BU351" s="61" t="s">
        <v>126</v>
      </c>
      <c r="BV351" s="61" t="s">
        <v>2057</v>
      </c>
      <c r="BW351" s="61" t="s">
        <v>54</v>
      </c>
      <c r="BX351" s="61" t="s">
        <v>402</v>
      </c>
      <c r="BY351" s="61" t="s">
        <v>1545</v>
      </c>
      <c r="BZ351" s="61"/>
      <c r="CA351" s="61" t="s">
        <v>183</v>
      </c>
      <c r="CB351" s="61"/>
      <c r="CC351" s="61" t="s">
        <v>183</v>
      </c>
      <c r="CD351" s="61"/>
      <c r="CE351" s="61" t="s">
        <v>183</v>
      </c>
      <c r="CF351" s="61" t="s">
        <v>133</v>
      </c>
      <c r="CG351" s="61"/>
      <c r="CH351" s="68" t="str">
        <f t="shared" si="33"/>
        <v>17_Programas de transparencia y ética pública - PTEP
19_Agenda regulatoria - AR
20_Estrategia de relación con el Ciudadano -ERV
24_Operación del Sistema de Gestión Institucional - SGI</v>
      </c>
      <c r="CI351" s="61"/>
      <c r="CJ351" s="61"/>
      <c r="CK351" s="61" t="s">
        <v>187</v>
      </c>
      <c r="CL351" s="61"/>
      <c r="CM351" s="61"/>
      <c r="CN351" s="61"/>
      <c r="CO351" s="61"/>
      <c r="CP351" s="68" t="str">
        <f t="shared" si="34"/>
        <v>D03_Gestión con valores para resultados</v>
      </c>
      <c r="CQ351" s="61"/>
      <c r="CR351" s="61"/>
      <c r="CS351" s="61"/>
      <c r="CT351" s="61"/>
      <c r="CU351" s="61"/>
      <c r="CV351" s="61"/>
      <c r="CW351" s="61"/>
      <c r="CX351" s="61"/>
      <c r="CY351" s="61"/>
      <c r="CZ351" s="61" t="s">
        <v>2058</v>
      </c>
      <c r="DA351" s="61"/>
      <c r="DB351" s="61"/>
      <c r="DC351" s="61" t="s">
        <v>189</v>
      </c>
      <c r="DD351" s="61"/>
      <c r="DE351" s="61"/>
      <c r="DF351" s="61"/>
      <c r="DG351" s="61"/>
      <c r="DH351" s="61"/>
      <c r="DI351" s="61"/>
      <c r="DJ351" s="68" t="str">
        <f t="shared" si="35"/>
        <v>D03_P10_Mejora Normativa
D03_P13_Participación ciudadana en la gestión pública</v>
      </c>
      <c r="DK351" s="61" t="s">
        <v>160</v>
      </c>
      <c r="DL351" s="61"/>
      <c r="DM351" s="61"/>
      <c r="DN351" s="61"/>
      <c r="DO351" s="61"/>
      <c r="DP351" s="61"/>
      <c r="DQ351" s="61"/>
      <c r="DR351" s="61"/>
      <c r="DS351" s="61"/>
      <c r="DT351" s="61"/>
      <c r="DU351" s="61"/>
      <c r="DV351" s="61"/>
      <c r="DW351" s="61"/>
      <c r="DX351" s="61"/>
      <c r="DY351" s="61"/>
      <c r="DZ351" s="61"/>
      <c r="EA351" s="61"/>
      <c r="EB351" s="61"/>
      <c r="EC351" s="61"/>
      <c r="ED351" s="61"/>
      <c r="EE351" s="61"/>
    </row>
    <row r="352" spans="2:135" s="2" customFormat="1" ht="84" customHeight="1" x14ac:dyDescent="0.3">
      <c r="B352" s="1"/>
      <c r="C352" s="61">
        <v>34947</v>
      </c>
      <c r="D352" s="61" t="s">
        <v>2122</v>
      </c>
      <c r="E352" s="3" t="s">
        <v>2123</v>
      </c>
      <c r="F352" s="61" t="s">
        <v>2124</v>
      </c>
      <c r="G352" s="62" t="str">
        <f t="shared" si="30"/>
        <v>URF2026_NEI_202_PD_Acceso al mercado de valores y fortalecimiento de infraestructuras</v>
      </c>
      <c r="H352" s="63" t="s">
        <v>2125</v>
      </c>
      <c r="I352" s="61" t="s">
        <v>2126</v>
      </c>
      <c r="J352" s="61" t="s">
        <v>2074</v>
      </c>
      <c r="K352" s="61" t="s">
        <v>2049</v>
      </c>
      <c r="L352" s="64" t="s">
        <v>2121</v>
      </c>
      <c r="M352" s="64" t="s">
        <v>2127</v>
      </c>
      <c r="N352" s="65">
        <v>46023</v>
      </c>
      <c r="O352" s="65">
        <v>46112.999305555553</v>
      </c>
      <c r="P352" s="66">
        <f t="shared" si="31"/>
        <v>89.999305555553292</v>
      </c>
      <c r="Q352" s="64" t="s">
        <v>2051</v>
      </c>
      <c r="R352" s="64"/>
      <c r="S352" s="67" t="s">
        <v>2052</v>
      </c>
      <c r="T352" s="61" t="s">
        <v>2053</v>
      </c>
      <c r="U352" s="100">
        <v>1</v>
      </c>
      <c r="V352" s="63" t="s">
        <v>6</v>
      </c>
      <c r="W352" s="101" t="s">
        <v>218</v>
      </c>
      <c r="X352" s="67" t="s">
        <v>2054</v>
      </c>
      <c r="Y352" s="67" t="s">
        <v>2055</v>
      </c>
      <c r="Z352" s="67" t="s">
        <v>2113</v>
      </c>
      <c r="AA352" s="61" t="s">
        <v>181</v>
      </c>
      <c r="AB352" s="61"/>
      <c r="AC352" s="61" t="s">
        <v>182</v>
      </c>
      <c r="AD352" s="61"/>
      <c r="AE352" s="68" t="str">
        <f t="shared" si="32"/>
        <v>Talento Humano
Tecnológicos</v>
      </c>
      <c r="AF352" s="61"/>
      <c r="AG352" s="61" t="s">
        <v>183</v>
      </c>
      <c r="AH352" s="61" t="s">
        <v>183</v>
      </c>
      <c r="AI352" s="69">
        <v>0</v>
      </c>
      <c r="AJ352" s="70"/>
      <c r="AK352" s="61" t="s">
        <v>183</v>
      </c>
      <c r="AL352" s="61" t="s">
        <v>183</v>
      </c>
      <c r="AM352" s="69">
        <v>0</v>
      </c>
      <c r="AN352" s="70"/>
      <c r="AO352" s="61" t="s">
        <v>183</v>
      </c>
      <c r="AP352" s="61" t="s">
        <v>183</v>
      </c>
      <c r="AQ352" s="69">
        <v>0</v>
      </c>
      <c r="AR352" s="70"/>
      <c r="AS352" s="61" t="s">
        <v>183</v>
      </c>
      <c r="AT352" s="61" t="s">
        <v>183</v>
      </c>
      <c r="AU352" s="69">
        <v>0</v>
      </c>
      <c r="AV352" s="70"/>
      <c r="AW352" s="61" t="s">
        <v>183</v>
      </c>
      <c r="AX352" s="61" t="s">
        <v>183</v>
      </c>
      <c r="AY352" s="69">
        <v>0</v>
      </c>
      <c r="AZ352" s="70"/>
      <c r="BA352" s="61" t="s">
        <v>183</v>
      </c>
      <c r="BB352" s="61" t="s">
        <v>183</v>
      </c>
      <c r="BC352" s="69">
        <v>0</v>
      </c>
      <c r="BD352" s="61"/>
      <c r="BE352" s="61" t="s">
        <v>183</v>
      </c>
      <c r="BF352" s="61"/>
      <c r="BG352" s="61" t="s">
        <v>183</v>
      </c>
      <c r="BH352" s="61"/>
      <c r="BI352" s="61"/>
      <c r="BJ352" s="61"/>
      <c r="BK352" s="61"/>
      <c r="BL352" s="61"/>
      <c r="BM352" s="61"/>
      <c r="BN352" s="61"/>
      <c r="BO352" s="61"/>
      <c r="BP352" s="61" t="s">
        <v>52</v>
      </c>
      <c r="BQ352" s="61" t="s">
        <v>184</v>
      </c>
      <c r="BR352" s="61" t="s">
        <v>401</v>
      </c>
      <c r="BS352" s="61"/>
      <c r="BT352" s="61" t="s">
        <v>183</v>
      </c>
      <c r="BU352" s="61" t="s">
        <v>126</v>
      </c>
      <c r="BV352" s="61" t="s">
        <v>2057</v>
      </c>
      <c r="BW352" s="61" t="s">
        <v>54</v>
      </c>
      <c r="BX352" s="61" t="s">
        <v>402</v>
      </c>
      <c r="BY352" s="61" t="s">
        <v>1545</v>
      </c>
      <c r="BZ352" s="61"/>
      <c r="CA352" s="61" t="s">
        <v>183</v>
      </c>
      <c r="CB352" s="61"/>
      <c r="CC352" s="61" t="s">
        <v>183</v>
      </c>
      <c r="CD352" s="61"/>
      <c r="CE352" s="61" t="s">
        <v>183</v>
      </c>
      <c r="CF352" s="61" t="s">
        <v>133</v>
      </c>
      <c r="CG352" s="61"/>
      <c r="CH352" s="68" t="str">
        <f t="shared" si="33"/>
        <v>17_Programas de transparencia y ética pública - PTEP
19_Agenda regulatoria - AR
20_Estrategia de relación con el Ciudadano -ERV
24_Operación del Sistema de Gestión Institucional - SGI</v>
      </c>
      <c r="CI352" s="61"/>
      <c r="CJ352" s="61"/>
      <c r="CK352" s="61" t="s">
        <v>187</v>
      </c>
      <c r="CL352" s="61"/>
      <c r="CM352" s="61"/>
      <c r="CN352" s="61"/>
      <c r="CO352" s="61"/>
      <c r="CP352" s="68" t="str">
        <f t="shared" si="34"/>
        <v>D03_Gestión con valores para resultados</v>
      </c>
      <c r="CQ352" s="61"/>
      <c r="CR352" s="61"/>
      <c r="CS352" s="61"/>
      <c r="CT352" s="61"/>
      <c r="CU352" s="61"/>
      <c r="CV352" s="61"/>
      <c r="CW352" s="61"/>
      <c r="CX352" s="61"/>
      <c r="CY352" s="61"/>
      <c r="CZ352" s="61" t="s">
        <v>2058</v>
      </c>
      <c r="DA352" s="61"/>
      <c r="DB352" s="61"/>
      <c r="DC352" s="61" t="s">
        <v>189</v>
      </c>
      <c r="DD352" s="61"/>
      <c r="DE352" s="61"/>
      <c r="DF352" s="61"/>
      <c r="DG352" s="61"/>
      <c r="DH352" s="61"/>
      <c r="DI352" s="61"/>
      <c r="DJ352" s="68" t="str">
        <f t="shared" si="35"/>
        <v>D03_P10_Mejora Normativa
D03_P13_Participación ciudadana en la gestión pública</v>
      </c>
      <c r="DK352" s="61" t="s">
        <v>160</v>
      </c>
      <c r="DL352" s="61"/>
      <c r="DM352" s="61"/>
      <c r="DN352" s="61"/>
      <c r="DO352" s="61"/>
      <c r="DP352" s="61"/>
      <c r="DQ352" s="61"/>
      <c r="DR352" s="61"/>
      <c r="DS352" s="61"/>
      <c r="DT352" s="61"/>
      <c r="DU352" s="61"/>
      <c r="DV352" s="61"/>
      <c r="DW352" s="61"/>
      <c r="DX352" s="61"/>
      <c r="DY352" s="61"/>
      <c r="DZ352" s="61"/>
      <c r="EA352" s="61"/>
      <c r="EB352" s="61"/>
      <c r="EC352" s="61"/>
      <c r="ED352" s="61"/>
      <c r="EE352" s="61"/>
    </row>
    <row r="353" spans="2:135" s="2" customFormat="1" ht="84" customHeight="1" x14ac:dyDescent="0.3">
      <c r="B353" s="1"/>
      <c r="C353" s="61">
        <v>34949</v>
      </c>
      <c r="D353" s="61" t="s">
        <v>2128</v>
      </c>
      <c r="E353" s="3" t="s">
        <v>2129</v>
      </c>
      <c r="F353" s="61" t="s">
        <v>2130</v>
      </c>
      <c r="G353" s="62" t="str">
        <f t="shared" si="30"/>
        <v>URF2026_NEI_203_PD_Arquitectura regulatoria del negocio fiduciario</v>
      </c>
      <c r="H353" s="63" t="s">
        <v>2131</v>
      </c>
      <c r="I353" s="61" t="s">
        <v>2132</v>
      </c>
      <c r="J353" s="61" t="s">
        <v>2074</v>
      </c>
      <c r="K353" s="61" t="s">
        <v>2049</v>
      </c>
      <c r="L353" s="64" t="s">
        <v>2112</v>
      </c>
      <c r="M353" s="64" t="s">
        <v>2120</v>
      </c>
      <c r="N353" s="65">
        <v>46023</v>
      </c>
      <c r="O353" s="65">
        <v>46112.999305555553</v>
      </c>
      <c r="P353" s="66">
        <f t="shared" si="31"/>
        <v>89.999305555553292</v>
      </c>
      <c r="Q353" s="64" t="s">
        <v>2051</v>
      </c>
      <c r="R353" s="64"/>
      <c r="S353" s="67" t="s">
        <v>2052</v>
      </c>
      <c r="T353" s="61" t="s">
        <v>2053</v>
      </c>
      <c r="U353" s="100">
        <v>1</v>
      </c>
      <c r="V353" s="63" t="s">
        <v>6</v>
      </c>
      <c r="W353" s="101" t="s">
        <v>218</v>
      </c>
      <c r="X353" s="67" t="s">
        <v>2054</v>
      </c>
      <c r="Y353" s="67" t="s">
        <v>2055</v>
      </c>
      <c r="Z353" s="67" t="s">
        <v>2113</v>
      </c>
      <c r="AA353" s="61" t="s">
        <v>181</v>
      </c>
      <c r="AB353" s="61"/>
      <c r="AC353" s="61" t="s">
        <v>182</v>
      </c>
      <c r="AD353" s="61"/>
      <c r="AE353" s="68" t="str">
        <f t="shared" si="32"/>
        <v>Talento Humano
Tecnológicos</v>
      </c>
      <c r="AF353" s="61"/>
      <c r="AG353" s="61" t="s">
        <v>183</v>
      </c>
      <c r="AH353" s="61" t="s">
        <v>183</v>
      </c>
      <c r="AI353" s="69">
        <v>0</v>
      </c>
      <c r="AJ353" s="70"/>
      <c r="AK353" s="61" t="s">
        <v>183</v>
      </c>
      <c r="AL353" s="61" t="s">
        <v>183</v>
      </c>
      <c r="AM353" s="69">
        <v>0</v>
      </c>
      <c r="AN353" s="70"/>
      <c r="AO353" s="61" t="s">
        <v>183</v>
      </c>
      <c r="AP353" s="61" t="s">
        <v>183</v>
      </c>
      <c r="AQ353" s="69">
        <v>0</v>
      </c>
      <c r="AR353" s="70"/>
      <c r="AS353" s="61" t="s">
        <v>183</v>
      </c>
      <c r="AT353" s="61" t="s">
        <v>183</v>
      </c>
      <c r="AU353" s="69">
        <v>0</v>
      </c>
      <c r="AV353" s="70"/>
      <c r="AW353" s="61" t="s">
        <v>183</v>
      </c>
      <c r="AX353" s="61" t="s">
        <v>183</v>
      </c>
      <c r="AY353" s="69">
        <v>0</v>
      </c>
      <c r="AZ353" s="70"/>
      <c r="BA353" s="61" t="s">
        <v>183</v>
      </c>
      <c r="BB353" s="61" t="s">
        <v>183</v>
      </c>
      <c r="BC353" s="69">
        <v>0</v>
      </c>
      <c r="BD353" s="61"/>
      <c r="BE353" s="61" t="s">
        <v>183</v>
      </c>
      <c r="BF353" s="61"/>
      <c r="BG353" s="61" t="s">
        <v>183</v>
      </c>
      <c r="BH353" s="61"/>
      <c r="BI353" s="61"/>
      <c r="BJ353" s="61"/>
      <c r="BK353" s="61"/>
      <c r="BL353" s="61"/>
      <c r="BM353" s="61"/>
      <c r="BN353" s="61"/>
      <c r="BO353" s="61"/>
      <c r="BP353" s="61" t="s">
        <v>52</v>
      </c>
      <c r="BQ353" s="61" t="s">
        <v>184</v>
      </c>
      <c r="BR353" s="61" t="s">
        <v>401</v>
      </c>
      <c r="BS353" s="61"/>
      <c r="BT353" s="61" t="s">
        <v>183</v>
      </c>
      <c r="BU353" s="61" t="s">
        <v>126</v>
      </c>
      <c r="BV353" s="61" t="s">
        <v>2057</v>
      </c>
      <c r="BW353" s="61" t="s">
        <v>54</v>
      </c>
      <c r="BX353" s="61" t="s">
        <v>402</v>
      </c>
      <c r="BY353" s="61" t="s">
        <v>1545</v>
      </c>
      <c r="BZ353" s="61"/>
      <c r="CA353" s="61" t="s">
        <v>183</v>
      </c>
      <c r="CB353" s="61"/>
      <c r="CC353" s="61" t="s">
        <v>183</v>
      </c>
      <c r="CD353" s="61"/>
      <c r="CE353" s="61" t="s">
        <v>183</v>
      </c>
      <c r="CF353" s="61" t="s">
        <v>133</v>
      </c>
      <c r="CG353" s="61"/>
      <c r="CH353" s="68" t="str">
        <f t="shared" si="33"/>
        <v>17_Programas de transparencia y ética pública - PTEP
19_Agenda regulatoria - AR
20_Estrategia de relación con el Ciudadano -ERV
24_Operación del Sistema de Gestión Institucional - SGI</v>
      </c>
      <c r="CI353" s="61"/>
      <c r="CJ353" s="61"/>
      <c r="CK353" s="61" t="s">
        <v>187</v>
      </c>
      <c r="CL353" s="61"/>
      <c r="CM353" s="61"/>
      <c r="CN353" s="61"/>
      <c r="CO353" s="61"/>
      <c r="CP353" s="68" t="str">
        <f t="shared" si="34"/>
        <v>D03_Gestión con valores para resultados</v>
      </c>
      <c r="CQ353" s="61"/>
      <c r="CR353" s="61"/>
      <c r="CS353" s="61"/>
      <c r="CT353" s="61"/>
      <c r="CU353" s="61"/>
      <c r="CV353" s="61"/>
      <c r="CW353" s="61"/>
      <c r="CX353" s="61"/>
      <c r="CY353" s="61"/>
      <c r="CZ353" s="61" t="s">
        <v>2058</v>
      </c>
      <c r="DA353" s="61"/>
      <c r="DB353" s="61"/>
      <c r="DC353" s="61" t="s">
        <v>189</v>
      </c>
      <c r="DD353" s="61"/>
      <c r="DE353" s="61"/>
      <c r="DF353" s="61"/>
      <c r="DG353" s="61"/>
      <c r="DH353" s="61"/>
      <c r="DI353" s="61"/>
      <c r="DJ353" s="68" t="str">
        <f t="shared" si="35"/>
        <v>D03_P10_Mejora Normativa
D03_P13_Participación ciudadana en la gestión pública</v>
      </c>
      <c r="DK353" s="61" t="s">
        <v>160</v>
      </c>
      <c r="DL353" s="61"/>
      <c r="DM353" s="61"/>
      <c r="DN353" s="61"/>
      <c r="DO353" s="61"/>
      <c r="DP353" s="61"/>
      <c r="DQ353" s="61"/>
      <c r="DR353" s="61"/>
      <c r="DS353" s="61"/>
      <c r="DT353" s="61"/>
      <c r="DU353" s="61"/>
      <c r="DV353" s="61"/>
      <c r="DW353" s="61"/>
      <c r="DX353" s="61"/>
      <c r="DY353" s="61"/>
      <c r="DZ353" s="61"/>
      <c r="EA353" s="61"/>
      <c r="EB353" s="61"/>
      <c r="EC353" s="61"/>
      <c r="ED353" s="61"/>
      <c r="EE353" s="61"/>
    </row>
    <row r="354" spans="2:135" s="2" customFormat="1" ht="84" customHeight="1" x14ac:dyDescent="0.3">
      <c r="B354" s="1"/>
      <c r="C354" s="61">
        <v>34951</v>
      </c>
      <c r="D354" s="61" t="s">
        <v>2133</v>
      </c>
      <c r="E354" s="3" t="s">
        <v>2134</v>
      </c>
      <c r="F354" s="61" t="s">
        <v>2135</v>
      </c>
      <c r="G354" s="62" t="str">
        <f t="shared" si="30"/>
        <v>URF2026_NEI_204_ET_Evaluación del Decreto 962 de 2018</v>
      </c>
      <c r="H354" s="63" t="s">
        <v>2136</v>
      </c>
      <c r="I354" s="61" t="s">
        <v>2137</v>
      </c>
      <c r="J354" s="61" t="s">
        <v>2138</v>
      </c>
      <c r="K354" s="61" t="s">
        <v>2049</v>
      </c>
      <c r="L354" s="64" t="s">
        <v>2139</v>
      </c>
      <c r="M354" s="64" t="s">
        <v>2140</v>
      </c>
      <c r="N354" s="65">
        <v>46204</v>
      </c>
      <c r="O354" s="65">
        <v>46295.999305555553</v>
      </c>
      <c r="P354" s="66">
        <f t="shared" si="31"/>
        <v>91.999305555553292</v>
      </c>
      <c r="Q354" s="64" t="s">
        <v>2092</v>
      </c>
      <c r="R354" s="64"/>
      <c r="S354" s="67" t="s">
        <v>2141</v>
      </c>
      <c r="T354" s="61" t="s">
        <v>2142</v>
      </c>
      <c r="U354" s="100">
        <v>1</v>
      </c>
      <c r="V354" s="63" t="s">
        <v>6</v>
      </c>
      <c r="W354" s="101" t="s">
        <v>218</v>
      </c>
      <c r="X354" s="67" t="s">
        <v>2054</v>
      </c>
      <c r="Y354" s="67" t="s">
        <v>2055</v>
      </c>
      <c r="Z354" s="67" t="s">
        <v>2143</v>
      </c>
      <c r="AA354" s="61" t="s">
        <v>181</v>
      </c>
      <c r="AB354" s="61"/>
      <c r="AC354" s="61" t="s">
        <v>182</v>
      </c>
      <c r="AD354" s="61"/>
      <c r="AE354" s="68" t="str">
        <f t="shared" si="32"/>
        <v>Talento Humano
Tecnológicos</v>
      </c>
      <c r="AF354" s="61"/>
      <c r="AG354" s="61" t="s">
        <v>183</v>
      </c>
      <c r="AH354" s="61" t="s">
        <v>183</v>
      </c>
      <c r="AI354" s="69">
        <v>0</v>
      </c>
      <c r="AJ354" s="70"/>
      <c r="AK354" s="61" t="s">
        <v>183</v>
      </c>
      <c r="AL354" s="61" t="s">
        <v>183</v>
      </c>
      <c r="AM354" s="69">
        <v>0</v>
      </c>
      <c r="AN354" s="70"/>
      <c r="AO354" s="61" t="s">
        <v>183</v>
      </c>
      <c r="AP354" s="61" t="s">
        <v>183</v>
      </c>
      <c r="AQ354" s="69">
        <v>0</v>
      </c>
      <c r="AR354" s="70"/>
      <c r="AS354" s="61" t="s">
        <v>183</v>
      </c>
      <c r="AT354" s="61" t="s">
        <v>183</v>
      </c>
      <c r="AU354" s="69">
        <v>0</v>
      </c>
      <c r="AV354" s="70"/>
      <c r="AW354" s="61" t="s">
        <v>183</v>
      </c>
      <c r="AX354" s="61" t="s">
        <v>183</v>
      </c>
      <c r="AY354" s="69">
        <v>0</v>
      </c>
      <c r="AZ354" s="70"/>
      <c r="BA354" s="61" t="s">
        <v>183</v>
      </c>
      <c r="BB354" s="61" t="s">
        <v>183</v>
      </c>
      <c r="BC354" s="69">
        <v>0</v>
      </c>
      <c r="BD354" s="61"/>
      <c r="BE354" s="61" t="s">
        <v>183</v>
      </c>
      <c r="BF354" s="61"/>
      <c r="BG354" s="61" t="s">
        <v>183</v>
      </c>
      <c r="BH354" s="61"/>
      <c r="BI354" s="61"/>
      <c r="BJ354" s="61"/>
      <c r="BK354" s="61"/>
      <c r="BL354" s="61"/>
      <c r="BM354" s="61"/>
      <c r="BN354" s="61"/>
      <c r="BO354" s="61"/>
      <c r="BP354" s="61" t="s">
        <v>52</v>
      </c>
      <c r="BQ354" s="61" t="s">
        <v>184</v>
      </c>
      <c r="BR354" s="61" t="s">
        <v>401</v>
      </c>
      <c r="BS354" s="61"/>
      <c r="BT354" s="61" t="s">
        <v>183</v>
      </c>
      <c r="BU354" s="61" t="s">
        <v>126</v>
      </c>
      <c r="BV354" s="61" t="s">
        <v>2057</v>
      </c>
      <c r="BW354" s="61" t="s">
        <v>54</v>
      </c>
      <c r="BX354" s="61" t="s">
        <v>402</v>
      </c>
      <c r="BY354" s="61" t="s">
        <v>1545</v>
      </c>
      <c r="BZ354" s="61"/>
      <c r="CA354" s="61" t="s">
        <v>183</v>
      </c>
      <c r="CB354" s="61"/>
      <c r="CC354" s="61" t="s">
        <v>183</v>
      </c>
      <c r="CD354" s="61"/>
      <c r="CE354" s="61" t="s">
        <v>183</v>
      </c>
      <c r="CF354" s="61" t="s">
        <v>133</v>
      </c>
      <c r="CG354" s="61"/>
      <c r="CH354" s="68" t="str">
        <f t="shared" si="33"/>
        <v>17_Programas de transparencia y ética pública - PTEP
19_Agenda regulatoria - AR
20_Estrategia de relación con el Ciudadano -ERV
24_Operación del Sistema de Gestión Institucional - SGI</v>
      </c>
      <c r="CI354" s="61"/>
      <c r="CJ354" s="61"/>
      <c r="CK354" s="61" t="s">
        <v>187</v>
      </c>
      <c r="CL354" s="61"/>
      <c r="CM354" s="61"/>
      <c r="CN354" s="61"/>
      <c r="CO354" s="61"/>
      <c r="CP354" s="68" t="str">
        <f t="shared" si="34"/>
        <v>D03_Gestión con valores para resultados</v>
      </c>
      <c r="CQ354" s="61"/>
      <c r="CR354" s="61"/>
      <c r="CS354" s="61"/>
      <c r="CT354" s="61"/>
      <c r="CU354" s="61"/>
      <c r="CV354" s="61"/>
      <c r="CW354" s="61"/>
      <c r="CX354" s="61"/>
      <c r="CY354" s="61"/>
      <c r="CZ354" s="61" t="s">
        <v>2058</v>
      </c>
      <c r="DA354" s="61"/>
      <c r="DB354" s="61"/>
      <c r="DC354" s="61" t="s">
        <v>189</v>
      </c>
      <c r="DD354" s="61"/>
      <c r="DE354" s="61"/>
      <c r="DF354" s="61"/>
      <c r="DG354" s="61"/>
      <c r="DH354" s="61"/>
      <c r="DI354" s="61"/>
      <c r="DJ354" s="68" t="str">
        <f t="shared" si="35"/>
        <v>D03_P10_Mejora Normativa
D03_P13_Participación ciudadana en la gestión pública</v>
      </c>
      <c r="DK354" s="61" t="s">
        <v>599</v>
      </c>
      <c r="DL354" s="61" t="s">
        <v>599</v>
      </c>
      <c r="DM354" s="106">
        <v>46126</v>
      </c>
      <c r="DN354" s="106">
        <v>46126</v>
      </c>
      <c r="DO354" s="61" t="s">
        <v>2059</v>
      </c>
      <c r="DP354" s="61" t="s">
        <v>2144</v>
      </c>
      <c r="DQ354" s="61"/>
      <c r="DR354" s="61"/>
      <c r="DS354" s="106"/>
      <c r="DT354" s="106"/>
      <c r="DU354" s="61"/>
      <c r="DV354" s="61"/>
      <c r="DW354" s="61"/>
      <c r="DX354" s="61"/>
      <c r="DY354" s="61"/>
      <c r="DZ354" s="61"/>
      <c r="EA354" s="61"/>
      <c r="EB354" s="61"/>
      <c r="EC354" s="61"/>
      <c r="ED354" s="61"/>
      <c r="EE354" s="61"/>
    </row>
    <row r="355" spans="2:135" s="2" customFormat="1" ht="84" customHeight="1" x14ac:dyDescent="0.3">
      <c r="B355" s="1"/>
      <c r="C355" s="61">
        <v>35010</v>
      </c>
      <c r="D355" s="61" t="s">
        <v>2145</v>
      </c>
      <c r="E355" s="3" t="s">
        <v>2146</v>
      </c>
      <c r="F355" s="61" t="s">
        <v>2147</v>
      </c>
      <c r="G355" s="62" t="str">
        <f t="shared" si="30"/>
        <v>URF2026_NEI_205_PD_Actualización del marco regulatorio prudencial para CAC</v>
      </c>
      <c r="H355" s="63" t="s">
        <v>2148</v>
      </c>
      <c r="I355" s="61" t="s">
        <v>2149</v>
      </c>
      <c r="J355" s="61" t="s">
        <v>2150</v>
      </c>
      <c r="K355" s="61" t="s">
        <v>2049</v>
      </c>
      <c r="L355" s="64" t="s">
        <v>2151</v>
      </c>
      <c r="M355" s="64" t="s">
        <v>2152</v>
      </c>
      <c r="N355" s="65">
        <v>46023</v>
      </c>
      <c r="O355" s="65">
        <v>46112.999305555553</v>
      </c>
      <c r="P355" s="66">
        <f t="shared" si="31"/>
        <v>89.999305555553292</v>
      </c>
      <c r="Q355" s="64" t="s">
        <v>2092</v>
      </c>
      <c r="R355" s="64"/>
      <c r="S355" s="67" t="s">
        <v>2052</v>
      </c>
      <c r="T355" s="61" t="s">
        <v>2053</v>
      </c>
      <c r="U355" s="100">
        <v>1</v>
      </c>
      <c r="V355" s="63" t="s">
        <v>6</v>
      </c>
      <c r="W355" s="101" t="s">
        <v>218</v>
      </c>
      <c r="X355" s="67" t="s">
        <v>2054</v>
      </c>
      <c r="Y355" s="67" t="s">
        <v>2055</v>
      </c>
      <c r="Z355" s="67" t="s">
        <v>2143</v>
      </c>
      <c r="AA355" s="61" t="s">
        <v>181</v>
      </c>
      <c r="AB355" s="61"/>
      <c r="AC355" s="61" t="s">
        <v>182</v>
      </c>
      <c r="AD355" s="61"/>
      <c r="AE355" s="68" t="str">
        <f t="shared" si="32"/>
        <v>Talento Humano
Tecnológicos</v>
      </c>
      <c r="AF355" s="61"/>
      <c r="AG355" s="61" t="s">
        <v>183</v>
      </c>
      <c r="AH355" s="61" t="s">
        <v>183</v>
      </c>
      <c r="AI355" s="69">
        <v>0</v>
      </c>
      <c r="AJ355" s="70"/>
      <c r="AK355" s="61" t="s">
        <v>183</v>
      </c>
      <c r="AL355" s="61" t="s">
        <v>183</v>
      </c>
      <c r="AM355" s="69">
        <v>0</v>
      </c>
      <c r="AN355" s="70"/>
      <c r="AO355" s="61" t="s">
        <v>183</v>
      </c>
      <c r="AP355" s="61" t="s">
        <v>183</v>
      </c>
      <c r="AQ355" s="69">
        <v>0</v>
      </c>
      <c r="AR355" s="70"/>
      <c r="AS355" s="61" t="s">
        <v>183</v>
      </c>
      <c r="AT355" s="61" t="s">
        <v>183</v>
      </c>
      <c r="AU355" s="69">
        <v>0</v>
      </c>
      <c r="AV355" s="70"/>
      <c r="AW355" s="61" t="s">
        <v>183</v>
      </c>
      <c r="AX355" s="61" t="s">
        <v>183</v>
      </c>
      <c r="AY355" s="69">
        <v>0</v>
      </c>
      <c r="AZ355" s="70"/>
      <c r="BA355" s="61" t="s">
        <v>183</v>
      </c>
      <c r="BB355" s="61" t="s">
        <v>183</v>
      </c>
      <c r="BC355" s="69">
        <v>0</v>
      </c>
      <c r="BD355" s="61"/>
      <c r="BE355" s="61" t="s">
        <v>183</v>
      </c>
      <c r="BF355" s="61"/>
      <c r="BG355" s="61" t="s">
        <v>183</v>
      </c>
      <c r="BH355" s="61"/>
      <c r="BI355" s="61"/>
      <c r="BJ355" s="61"/>
      <c r="BK355" s="61"/>
      <c r="BL355" s="61"/>
      <c r="BM355" s="61"/>
      <c r="BN355" s="61"/>
      <c r="BO355" s="61"/>
      <c r="BP355" s="61" t="s">
        <v>52</v>
      </c>
      <c r="BQ355" s="61" t="s">
        <v>184</v>
      </c>
      <c r="BR355" s="61" t="s">
        <v>401</v>
      </c>
      <c r="BS355" s="61"/>
      <c r="BT355" s="61" t="s">
        <v>183</v>
      </c>
      <c r="BU355" s="61" t="s">
        <v>126</v>
      </c>
      <c r="BV355" s="61" t="s">
        <v>2057</v>
      </c>
      <c r="BW355" s="61" t="s">
        <v>54</v>
      </c>
      <c r="BX355" s="61" t="s">
        <v>402</v>
      </c>
      <c r="BY355" s="61" t="s">
        <v>1545</v>
      </c>
      <c r="BZ355" s="61"/>
      <c r="CA355" s="61" t="s">
        <v>183</v>
      </c>
      <c r="CB355" s="61"/>
      <c r="CC355" s="61" t="s">
        <v>183</v>
      </c>
      <c r="CD355" s="61"/>
      <c r="CE355" s="61" t="s">
        <v>183</v>
      </c>
      <c r="CF355" s="61" t="s">
        <v>133</v>
      </c>
      <c r="CG355" s="61"/>
      <c r="CH355" s="68" t="str">
        <f t="shared" si="33"/>
        <v>17_Programas de transparencia y ética pública - PTEP
19_Agenda regulatoria - AR
20_Estrategia de relación con el Ciudadano -ERV
24_Operación del Sistema de Gestión Institucional - SGI</v>
      </c>
      <c r="CI355" s="61"/>
      <c r="CJ355" s="61"/>
      <c r="CK355" s="61" t="s">
        <v>187</v>
      </c>
      <c r="CL355" s="61"/>
      <c r="CM355" s="61"/>
      <c r="CN355" s="61"/>
      <c r="CO355" s="61"/>
      <c r="CP355" s="68" t="str">
        <f t="shared" si="34"/>
        <v>D03_Gestión con valores para resultados</v>
      </c>
      <c r="CQ355" s="61"/>
      <c r="CR355" s="61"/>
      <c r="CS355" s="61"/>
      <c r="CT355" s="61"/>
      <c r="CU355" s="61"/>
      <c r="CV355" s="61"/>
      <c r="CW355" s="61"/>
      <c r="CX355" s="61"/>
      <c r="CY355" s="61"/>
      <c r="CZ355" s="61" t="s">
        <v>2058</v>
      </c>
      <c r="DA355" s="61"/>
      <c r="DB355" s="61"/>
      <c r="DC355" s="61" t="s">
        <v>189</v>
      </c>
      <c r="DD355" s="61"/>
      <c r="DE355" s="61"/>
      <c r="DF355" s="61"/>
      <c r="DG355" s="61"/>
      <c r="DH355" s="61"/>
      <c r="DI355" s="61"/>
      <c r="DJ355" s="68" t="str">
        <f t="shared" si="35"/>
        <v>D03_P10_Mejora Normativa
D03_P13_Participación ciudadana en la gestión pública</v>
      </c>
      <c r="DK355" s="61" t="s">
        <v>160</v>
      </c>
      <c r="DL355" s="61"/>
      <c r="DM355" s="61"/>
      <c r="DN355" s="61"/>
      <c r="DO355" s="61"/>
      <c r="DP355" s="61"/>
      <c r="DQ355" s="61"/>
      <c r="DR355" s="61"/>
      <c r="DS355" s="61"/>
      <c r="DT355" s="61"/>
      <c r="DU355" s="61"/>
      <c r="DV355" s="61"/>
      <c r="DW355" s="61"/>
      <c r="DX355" s="61"/>
      <c r="DY355" s="61"/>
      <c r="DZ355" s="61"/>
      <c r="EA355" s="61"/>
      <c r="EB355" s="61"/>
      <c r="EC355" s="61"/>
      <c r="ED355" s="61"/>
      <c r="EE355" s="61"/>
    </row>
    <row r="356" spans="2:135" s="2" customFormat="1" ht="84" customHeight="1" x14ac:dyDescent="0.3">
      <c r="B356" s="1"/>
      <c r="C356" s="61">
        <v>34953</v>
      </c>
      <c r="D356" s="61" t="s">
        <v>2153</v>
      </c>
      <c r="E356" s="3" t="s">
        <v>2154</v>
      </c>
      <c r="F356" s="61" t="s">
        <v>2155</v>
      </c>
      <c r="G356" s="62" t="str">
        <f t="shared" si="30"/>
        <v>URF2026_NEI_206_PD_Actualización del marco regulatorio prudencial para FE</v>
      </c>
      <c r="H356" s="63" t="s">
        <v>2156</v>
      </c>
      <c r="I356" s="61" t="s">
        <v>2157</v>
      </c>
      <c r="J356" s="61" t="s">
        <v>2158</v>
      </c>
      <c r="K356" s="61" t="s">
        <v>2049</v>
      </c>
      <c r="L356" s="64" t="s">
        <v>2159</v>
      </c>
      <c r="M356" s="64" t="s">
        <v>2160</v>
      </c>
      <c r="N356" s="65">
        <v>46204</v>
      </c>
      <c r="O356" s="65">
        <v>46295.999305555553</v>
      </c>
      <c r="P356" s="66">
        <f t="shared" si="31"/>
        <v>91.999305555553292</v>
      </c>
      <c r="Q356" s="64" t="s">
        <v>2092</v>
      </c>
      <c r="R356" s="64"/>
      <c r="S356" s="67" t="s">
        <v>2052</v>
      </c>
      <c r="T356" s="61" t="s">
        <v>2053</v>
      </c>
      <c r="U356" s="100">
        <v>1</v>
      </c>
      <c r="V356" s="63" t="s">
        <v>6</v>
      </c>
      <c r="W356" s="101" t="s">
        <v>218</v>
      </c>
      <c r="X356" s="67" t="s">
        <v>2054</v>
      </c>
      <c r="Y356" s="67" t="s">
        <v>2055</v>
      </c>
      <c r="Z356" s="67" t="s">
        <v>2143</v>
      </c>
      <c r="AA356" s="61" t="s">
        <v>181</v>
      </c>
      <c r="AB356" s="61"/>
      <c r="AC356" s="61" t="s">
        <v>182</v>
      </c>
      <c r="AD356" s="61"/>
      <c r="AE356" s="68" t="str">
        <f t="shared" si="32"/>
        <v>Talento Humano
Tecnológicos</v>
      </c>
      <c r="AF356" s="61"/>
      <c r="AG356" s="61" t="s">
        <v>183</v>
      </c>
      <c r="AH356" s="61" t="s">
        <v>183</v>
      </c>
      <c r="AI356" s="69">
        <v>0</v>
      </c>
      <c r="AJ356" s="70"/>
      <c r="AK356" s="61" t="s">
        <v>183</v>
      </c>
      <c r="AL356" s="61" t="s">
        <v>183</v>
      </c>
      <c r="AM356" s="69">
        <v>0</v>
      </c>
      <c r="AN356" s="70"/>
      <c r="AO356" s="61" t="s">
        <v>183</v>
      </c>
      <c r="AP356" s="61" t="s">
        <v>183</v>
      </c>
      <c r="AQ356" s="69">
        <v>0</v>
      </c>
      <c r="AR356" s="70"/>
      <c r="AS356" s="61" t="s">
        <v>183</v>
      </c>
      <c r="AT356" s="61" t="s">
        <v>183</v>
      </c>
      <c r="AU356" s="69">
        <v>0</v>
      </c>
      <c r="AV356" s="70"/>
      <c r="AW356" s="61" t="s">
        <v>183</v>
      </c>
      <c r="AX356" s="61" t="s">
        <v>183</v>
      </c>
      <c r="AY356" s="69">
        <v>0</v>
      </c>
      <c r="AZ356" s="70"/>
      <c r="BA356" s="61" t="s">
        <v>183</v>
      </c>
      <c r="BB356" s="61" t="s">
        <v>183</v>
      </c>
      <c r="BC356" s="69">
        <v>0</v>
      </c>
      <c r="BD356" s="61"/>
      <c r="BE356" s="61" t="s">
        <v>183</v>
      </c>
      <c r="BF356" s="61"/>
      <c r="BG356" s="61" t="s">
        <v>183</v>
      </c>
      <c r="BH356" s="61"/>
      <c r="BI356" s="61"/>
      <c r="BJ356" s="61"/>
      <c r="BK356" s="61"/>
      <c r="BL356" s="61"/>
      <c r="BM356" s="61"/>
      <c r="BN356" s="61"/>
      <c r="BO356" s="61"/>
      <c r="BP356" s="61" t="s">
        <v>52</v>
      </c>
      <c r="BQ356" s="61" t="s">
        <v>184</v>
      </c>
      <c r="BR356" s="61" t="s">
        <v>401</v>
      </c>
      <c r="BS356" s="61"/>
      <c r="BT356" s="61" t="s">
        <v>183</v>
      </c>
      <c r="BU356" s="61" t="s">
        <v>126</v>
      </c>
      <c r="BV356" s="61" t="s">
        <v>2057</v>
      </c>
      <c r="BW356" s="61" t="s">
        <v>54</v>
      </c>
      <c r="BX356" s="61" t="s">
        <v>402</v>
      </c>
      <c r="BY356" s="61" t="s">
        <v>1545</v>
      </c>
      <c r="BZ356" s="61"/>
      <c r="CA356" s="61" t="s">
        <v>183</v>
      </c>
      <c r="CB356" s="61"/>
      <c r="CC356" s="61" t="s">
        <v>183</v>
      </c>
      <c r="CD356" s="61"/>
      <c r="CE356" s="61" t="s">
        <v>183</v>
      </c>
      <c r="CF356" s="61" t="s">
        <v>133</v>
      </c>
      <c r="CG356" s="61"/>
      <c r="CH356" s="68" t="str">
        <f t="shared" si="33"/>
        <v>17_Programas de transparencia y ética pública - PTEP
19_Agenda regulatoria - AR
20_Estrategia de relación con el Ciudadano -ERV
24_Operación del Sistema de Gestión Institucional - SGI</v>
      </c>
      <c r="CI356" s="61"/>
      <c r="CJ356" s="61"/>
      <c r="CK356" s="61" t="s">
        <v>187</v>
      </c>
      <c r="CL356" s="61"/>
      <c r="CM356" s="61"/>
      <c r="CN356" s="61"/>
      <c r="CO356" s="61"/>
      <c r="CP356" s="68" t="str">
        <f t="shared" si="34"/>
        <v>D03_Gestión con valores para resultados</v>
      </c>
      <c r="CQ356" s="61"/>
      <c r="CR356" s="61"/>
      <c r="CS356" s="61"/>
      <c r="CT356" s="61"/>
      <c r="CU356" s="61"/>
      <c r="CV356" s="61"/>
      <c r="CW356" s="61"/>
      <c r="CX356" s="61"/>
      <c r="CY356" s="61"/>
      <c r="CZ356" s="61" t="s">
        <v>2058</v>
      </c>
      <c r="DA356" s="61"/>
      <c r="DB356" s="61"/>
      <c r="DC356" s="61" t="s">
        <v>189</v>
      </c>
      <c r="DD356" s="61"/>
      <c r="DE356" s="61"/>
      <c r="DF356" s="61"/>
      <c r="DG356" s="61"/>
      <c r="DH356" s="61"/>
      <c r="DI356" s="61"/>
      <c r="DJ356" s="68" t="str">
        <f t="shared" si="35"/>
        <v>D03_P10_Mejora Normativa
D03_P13_Participación ciudadana en la gestión pública</v>
      </c>
      <c r="DK356" s="61" t="s">
        <v>599</v>
      </c>
      <c r="DL356" s="61" t="s">
        <v>599</v>
      </c>
      <c r="DM356" s="106">
        <v>46126</v>
      </c>
      <c r="DN356" s="106">
        <v>46126</v>
      </c>
      <c r="DO356" s="61" t="s">
        <v>2059</v>
      </c>
      <c r="DP356" s="61" t="s">
        <v>2161</v>
      </c>
      <c r="DQ356" s="61"/>
      <c r="DR356" s="61"/>
      <c r="DS356" s="106"/>
      <c r="DT356" s="106"/>
      <c r="DU356" s="61"/>
      <c r="DV356" s="61"/>
      <c r="DW356" s="61"/>
      <c r="DX356" s="61"/>
      <c r="DY356" s="61"/>
      <c r="DZ356" s="61"/>
      <c r="EA356" s="61"/>
      <c r="EB356" s="61"/>
      <c r="EC356" s="61"/>
      <c r="ED356" s="61"/>
      <c r="EE356" s="61"/>
    </row>
    <row r="357" spans="2:135" s="2" customFormat="1" ht="84" customHeight="1" x14ac:dyDescent="0.3">
      <c r="B357" s="1"/>
      <c r="C357" s="61">
        <v>34955</v>
      </c>
      <c r="D357" s="61" t="s">
        <v>2162</v>
      </c>
      <c r="E357" s="3" t="s">
        <v>2163</v>
      </c>
      <c r="F357" s="61" t="s">
        <v>2164</v>
      </c>
      <c r="G357" s="62" t="str">
        <f t="shared" si="30"/>
        <v>URF2026_NEI_207_PD_Optimización del pago de seguro de depósitos</v>
      </c>
      <c r="H357" s="63" t="s">
        <v>2165</v>
      </c>
      <c r="I357" s="61" t="s">
        <v>2166</v>
      </c>
      <c r="J357" s="61" t="s">
        <v>2167</v>
      </c>
      <c r="K357" s="61" t="s">
        <v>2049</v>
      </c>
      <c r="L357" s="64" t="s">
        <v>2160</v>
      </c>
      <c r="M357" s="64" t="s">
        <v>2152</v>
      </c>
      <c r="N357" s="65">
        <v>46023</v>
      </c>
      <c r="O357" s="65">
        <v>46112.999305555553</v>
      </c>
      <c r="P357" s="66">
        <f t="shared" si="31"/>
        <v>89.999305555553292</v>
      </c>
      <c r="Q357" s="64" t="s">
        <v>2092</v>
      </c>
      <c r="R357" s="64"/>
      <c r="S357" s="67" t="s">
        <v>2141</v>
      </c>
      <c r="T357" s="61" t="s">
        <v>2168</v>
      </c>
      <c r="U357" s="100">
        <v>1</v>
      </c>
      <c r="V357" s="63" t="s">
        <v>6</v>
      </c>
      <c r="W357" s="101" t="s">
        <v>218</v>
      </c>
      <c r="X357" s="67" t="s">
        <v>2054</v>
      </c>
      <c r="Y357" s="67" t="s">
        <v>2055</v>
      </c>
      <c r="Z357" s="67" t="s">
        <v>2143</v>
      </c>
      <c r="AA357" s="61" t="s">
        <v>181</v>
      </c>
      <c r="AB357" s="61"/>
      <c r="AC357" s="61" t="s">
        <v>182</v>
      </c>
      <c r="AD357" s="61"/>
      <c r="AE357" s="68" t="str">
        <f t="shared" si="32"/>
        <v>Talento Humano
Tecnológicos</v>
      </c>
      <c r="AF357" s="61"/>
      <c r="AG357" s="61" t="s">
        <v>183</v>
      </c>
      <c r="AH357" s="61" t="s">
        <v>183</v>
      </c>
      <c r="AI357" s="69">
        <v>0</v>
      </c>
      <c r="AJ357" s="70"/>
      <c r="AK357" s="61" t="s">
        <v>183</v>
      </c>
      <c r="AL357" s="61" t="s">
        <v>183</v>
      </c>
      <c r="AM357" s="69">
        <v>0</v>
      </c>
      <c r="AN357" s="70"/>
      <c r="AO357" s="61" t="s">
        <v>183</v>
      </c>
      <c r="AP357" s="61" t="s">
        <v>183</v>
      </c>
      <c r="AQ357" s="69">
        <v>0</v>
      </c>
      <c r="AR357" s="70"/>
      <c r="AS357" s="61" t="s">
        <v>183</v>
      </c>
      <c r="AT357" s="61" t="s">
        <v>183</v>
      </c>
      <c r="AU357" s="69">
        <v>0</v>
      </c>
      <c r="AV357" s="70"/>
      <c r="AW357" s="61" t="s">
        <v>183</v>
      </c>
      <c r="AX357" s="61" t="s">
        <v>183</v>
      </c>
      <c r="AY357" s="69">
        <v>0</v>
      </c>
      <c r="AZ357" s="70"/>
      <c r="BA357" s="61" t="s">
        <v>183</v>
      </c>
      <c r="BB357" s="61" t="s">
        <v>183</v>
      </c>
      <c r="BC357" s="69">
        <v>0</v>
      </c>
      <c r="BD357" s="61"/>
      <c r="BE357" s="61" t="s">
        <v>183</v>
      </c>
      <c r="BF357" s="61"/>
      <c r="BG357" s="61" t="s">
        <v>183</v>
      </c>
      <c r="BH357" s="61"/>
      <c r="BI357" s="61"/>
      <c r="BJ357" s="61"/>
      <c r="BK357" s="61"/>
      <c r="BL357" s="61"/>
      <c r="BM357" s="61"/>
      <c r="BN357" s="61"/>
      <c r="BO357" s="61"/>
      <c r="BP357" s="61" t="s">
        <v>52</v>
      </c>
      <c r="BQ357" s="61" t="s">
        <v>184</v>
      </c>
      <c r="BR357" s="61" t="s">
        <v>401</v>
      </c>
      <c r="BS357" s="61"/>
      <c r="BT357" s="61" t="s">
        <v>183</v>
      </c>
      <c r="BU357" s="61" t="s">
        <v>126</v>
      </c>
      <c r="BV357" s="61" t="s">
        <v>2057</v>
      </c>
      <c r="BW357" s="61" t="s">
        <v>54</v>
      </c>
      <c r="BX357" s="61" t="s">
        <v>402</v>
      </c>
      <c r="BY357" s="61" t="s">
        <v>1545</v>
      </c>
      <c r="BZ357" s="61"/>
      <c r="CA357" s="61" t="s">
        <v>183</v>
      </c>
      <c r="CB357" s="61"/>
      <c r="CC357" s="61" t="s">
        <v>183</v>
      </c>
      <c r="CD357" s="61"/>
      <c r="CE357" s="61" t="s">
        <v>183</v>
      </c>
      <c r="CF357" s="61" t="s">
        <v>133</v>
      </c>
      <c r="CG357" s="61"/>
      <c r="CH357" s="68" t="str">
        <f t="shared" si="33"/>
        <v>17_Programas de transparencia y ética pública - PTEP
19_Agenda regulatoria - AR
20_Estrategia de relación con el Ciudadano -ERV
24_Operación del Sistema de Gestión Institucional - SGI</v>
      </c>
      <c r="CI357" s="61"/>
      <c r="CJ357" s="61"/>
      <c r="CK357" s="61" t="s">
        <v>187</v>
      </c>
      <c r="CL357" s="61"/>
      <c r="CM357" s="61"/>
      <c r="CN357" s="61"/>
      <c r="CO357" s="61"/>
      <c r="CP357" s="68" t="str">
        <f t="shared" si="34"/>
        <v>D03_Gestión con valores para resultados</v>
      </c>
      <c r="CQ357" s="61"/>
      <c r="CR357" s="61"/>
      <c r="CS357" s="61"/>
      <c r="CT357" s="61"/>
      <c r="CU357" s="61"/>
      <c r="CV357" s="61"/>
      <c r="CW357" s="61"/>
      <c r="CX357" s="61"/>
      <c r="CY357" s="61"/>
      <c r="CZ357" s="61" t="s">
        <v>2058</v>
      </c>
      <c r="DA357" s="61"/>
      <c r="DB357" s="61"/>
      <c r="DC357" s="61" t="s">
        <v>189</v>
      </c>
      <c r="DD357" s="61"/>
      <c r="DE357" s="61"/>
      <c r="DF357" s="61"/>
      <c r="DG357" s="61"/>
      <c r="DH357" s="61"/>
      <c r="DI357" s="61"/>
      <c r="DJ357" s="68" t="str">
        <f t="shared" si="35"/>
        <v>D03_P10_Mejora Normativa
D03_P13_Participación ciudadana en la gestión pública</v>
      </c>
      <c r="DK357" s="61" t="s">
        <v>160</v>
      </c>
      <c r="DL357" s="61"/>
      <c r="DM357" s="61"/>
      <c r="DN357" s="61"/>
      <c r="DO357" s="61"/>
      <c r="DP357" s="61"/>
      <c r="DQ357" s="61"/>
      <c r="DR357" s="61"/>
      <c r="DS357" s="61"/>
      <c r="DT357" s="61"/>
      <c r="DU357" s="61"/>
      <c r="DV357" s="61"/>
      <c r="DW357" s="61"/>
      <c r="DX357" s="61"/>
      <c r="DY357" s="61"/>
      <c r="DZ357" s="61"/>
      <c r="EA357" s="61"/>
      <c r="EB357" s="61"/>
      <c r="EC357" s="61"/>
      <c r="ED357" s="61"/>
      <c r="EE357" s="61"/>
    </row>
    <row r="358" spans="2:135" s="2" customFormat="1" ht="84" customHeight="1" x14ac:dyDescent="0.3">
      <c r="B358" s="1"/>
      <c r="C358" s="61">
        <v>34957</v>
      </c>
      <c r="D358" s="61" t="s">
        <v>2169</v>
      </c>
      <c r="E358" s="3" t="s">
        <v>2170</v>
      </c>
      <c r="F358" s="61" t="s">
        <v>2171</v>
      </c>
      <c r="G358" s="62" t="str">
        <f t="shared" si="30"/>
        <v>URF2026_NEI_208_PD_Actualización del marco regulatorio prudencial aplicable a los FMI</v>
      </c>
      <c r="H358" s="63" t="s">
        <v>2172</v>
      </c>
      <c r="I358" s="61" t="s">
        <v>2173</v>
      </c>
      <c r="J358" s="61" t="s">
        <v>2174</v>
      </c>
      <c r="K358" s="61" t="s">
        <v>2049</v>
      </c>
      <c r="L358" s="64" t="s">
        <v>2152</v>
      </c>
      <c r="M358" s="64" t="s">
        <v>2175</v>
      </c>
      <c r="N358" s="65">
        <v>46204</v>
      </c>
      <c r="O358" s="65">
        <v>46295.999305555553</v>
      </c>
      <c r="P358" s="66">
        <f t="shared" si="31"/>
        <v>91.999305555553292</v>
      </c>
      <c r="Q358" s="64" t="s">
        <v>2092</v>
      </c>
      <c r="R358" s="64"/>
      <c r="S358" s="67" t="s">
        <v>2052</v>
      </c>
      <c r="T358" s="61" t="s">
        <v>2053</v>
      </c>
      <c r="U358" s="100">
        <v>1</v>
      </c>
      <c r="V358" s="63" t="s">
        <v>6</v>
      </c>
      <c r="W358" s="101" t="s">
        <v>218</v>
      </c>
      <c r="X358" s="67" t="s">
        <v>2054</v>
      </c>
      <c r="Y358" s="67" t="s">
        <v>2055</v>
      </c>
      <c r="Z358" s="67" t="s">
        <v>2143</v>
      </c>
      <c r="AA358" s="61" t="s">
        <v>181</v>
      </c>
      <c r="AB358" s="61"/>
      <c r="AC358" s="61" t="s">
        <v>182</v>
      </c>
      <c r="AD358" s="61"/>
      <c r="AE358" s="68" t="str">
        <f t="shared" si="32"/>
        <v>Talento Humano
Tecnológicos</v>
      </c>
      <c r="AF358" s="61"/>
      <c r="AG358" s="61" t="s">
        <v>183</v>
      </c>
      <c r="AH358" s="61" t="s">
        <v>183</v>
      </c>
      <c r="AI358" s="69">
        <v>0</v>
      </c>
      <c r="AJ358" s="70"/>
      <c r="AK358" s="61" t="s">
        <v>183</v>
      </c>
      <c r="AL358" s="61" t="s">
        <v>183</v>
      </c>
      <c r="AM358" s="69">
        <v>0</v>
      </c>
      <c r="AN358" s="70"/>
      <c r="AO358" s="61" t="s">
        <v>183</v>
      </c>
      <c r="AP358" s="61" t="s">
        <v>183</v>
      </c>
      <c r="AQ358" s="69">
        <v>0</v>
      </c>
      <c r="AR358" s="70"/>
      <c r="AS358" s="61" t="s">
        <v>183</v>
      </c>
      <c r="AT358" s="61" t="s">
        <v>183</v>
      </c>
      <c r="AU358" s="69">
        <v>0</v>
      </c>
      <c r="AV358" s="70"/>
      <c r="AW358" s="61" t="s">
        <v>183</v>
      </c>
      <c r="AX358" s="61" t="s">
        <v>183</v>
      </c>
      <c r="AY358" s="69">
        <v>0</v>
      </c>
      <c r="AZ358" s="70"/>
      <c r="BA358" s="61" t="s">
        <v>183</v>
      </c>
      <c r="BB358" s="61" t="s">
        <v>183</v>
      </c>
      <c r="BC358" s="69">
        <v>0</v>
      </c>
      <c r="BD358" s="61"/>
      <c r="BE358" s="61" t="s">
        <v>183</v>
      </c>
      <c r="BF358" s="61"/>
      <c r="BG358" s="61" t="s">
        <v>183</v>
      </c>
      <c r="BH358" s="61"/>
      <c r="BI358" s="61"/>
      <c r="BJ358" s="61"/>
      <c r="BK358" s="61"/>
      <c r="BL358" s="61"/>
      <c r="BM358" s="61"/>
      <c r="BN358" s="61"/>
      <c r="BO358" s="61"/>
      <c r="BP358" s="61" t="s">
        <v>52</v>
      </c>
      <c r="BQ358" s="61" t="s">
        <v>184</v>
      </c>
      <c r="BR358" s="61" t="s">
        <v>401</v>
      </c>
      <c r="BS358" s="61"/>
      <c r="BT358" s="61" t="s">
        <v>183</v>
      </c>
      <c r="BU358" s="61" t="s">
        <v>126</v>
      </c>
      <c r="BV358" s="61" t="s">
        <v>2057</v>
      </c>
      <c r="BW358" s="61" t="s">
        <v>54</v>
      </c>
      <c r="BX358" s="61" t="s">
        <v>402</v>
      </c>
      <c r="BY358" s="61" t="s">
        <v>1545</v>
      </c>
      <c r="BZ358" s="61"/>
      <c r="CA358" s="61" t="s">
        <v>183</v>
      </c>
      <c r="CB358" s="61"/>
      <c r="CC358" s="61" t="s">
        <v>183</v>
      </c>
      <c r="CD358" s="61"/>
      <c r="CE358" s="61" t="s">
        <v>183</v>
      </c>
      <c r="CF358" s="61" t="s">
        <v>133</v>
      </c>
      <c r="CG358" s="61"/>
      <c r="CH358" s="68" t="str">
        <f t="shared" si="33"/>
        <v>17_Programas de transparencia y ética pública - PTEP
19_Agenda regulatoria - AR
20_Estrategia de relación con el Ciudadano -ERV
24_Operación del Sistema de Gestión Institucional - SGI</v>
      </c>
      <c r="CI358" s="61"/>
      <c r="CJ358" s="61"/>
      <c r="CK358" s="61" t="s">
        <v>187</v>
      </c>
      <c r="CL358" s="61"/>
      <c r="CM358" s="61"/>
      <c r="CN358" s="61"/>
      <c r="CO358" s="61"/>
      <c r="CP358" s="68" t="str">
        <f t="shared" si="34"/>
        <v>D03_Gestión con valores para resultados</v>
      </c>
      <c r="CQ358" s="61"/>
      <c r="CR358" s="61"/>
      <c r="CS358" s="61"/>
      <c r="CT358" s="61"/>
      <c r="CU358" s="61"/>
      <c r="CV358" s="61"/>
      <c r="CW358" s="61"/>
      <c r="CX358" s="61"/>
      <c r="CY358" s="61"/>
      <c r="CZ358" s="61" t="s">
        <v>2058</v>
      </c>
      <c r="DA358" s="61"/>
      <c r="DB358" s="61"/>
      <c r="DC358" s="61" t="s">
        <v>189</v>
      </c>
      <c r="DD358" s="61"/>
      <c r="DE358" s="61"/>
      <c r="DF358" s="61"/>
      <c r="DG358" s="61"/>
      <c r="DH358" s="61"/>
      <c r="DI358" s="61"/>
      <c r="DJ358" s="68" t="str">
        <f t="shared" si="35"/>
        <v>D03_P10_Mejora Normativa
D03_P13_Participación ciudadana en la gestión pública</v>
      </c>
      <c r="DK358" s="61" t="s">
        <v>599</v>
      </c>
      <c r="DL358" s="61" t="s">
        <v>599</v>
      </c>
      <c r="DM358" s="106">
        <v>46126</v>
      </c>
      <c r="DN358" s="106">
        <v>46126</v>
      </c>
      <c r="DO358" s="61" t="s">
        <v>2059</v>
      </c>
      <c r="DP358" s="61" t="s">
        <v>2176</v>
      </c>
      <c r="DQ358" s="61"/>
      <c r="DR358" s="61"/>
      <c r="DS358" s="106"/>
      <c r="DT358" s="106"/>
      <c r="DU358" s="61"/>
      <c r="DV358" s="61"/>
      <c r="DW358" s="61"/>
      <c r="DX358" s="61"/>
      <c r="DY358" s="61"/>
      <c r="DZ358" s="61"/>
      <c r="EA358" s="61"/>
      <c r="EB358" s="61"/>
      <c r="EC358" s="61"/>
      <c r="ED358" s="61"/>
      <c r="EE358" s="61"/>
    </row>
    <row r="359" spans="2:135" s="2" customFormat="1" ht="84" customHeight="1" x14ac:dyDescent="0.3">
      <c r="B359" s="1"/>
      <c r="C359" s="61">
        <v>34959</v>
      </c>
      <c r="D359" s="61" t="s">
        <v>2177</v>
      </c>
      <c r="E359" s="3" t="s">
        <v>2178</v>
      </c>
      <c r="F359" s="61" t="s">
        <v>2179</v>
      </c>
      <c r="G359" s="62" t="str">
        <f t="shared" si="30"/>
        <v>URF2026_NEI_209_ET_Conglomerado Financiero Público</v>
      </c>
      <c r="H359" s="63" t="s">
        <v>2180</v>
      </c>
      <c r="I359" s="61" t="s">
        <v>2181</v>
      </c>
      <c r="J359" s="61" t="s">
        <v>2182</v>
      </c>
      <c r="K359" s="61" t="s">
        <v>2049</v>
      </c>
      <c r="L359" s="64" t="s">
        <v>2159</v>
      </c>
      <c r="M359" s="64" t="s">
        <v>2093</v>
      </c>
      <c r="N359" s="65">
        <v>46113</v>
      </c>
      <c r="O359" s="65">
        <v>46203.999305555553</v>
      </c>
      <c r="P359" s="66">
        <f t="shared" si="31"/>
        <v>90.999305555553292</v>
      </c>
      <c r="Q359" s="64" t="s">
        <v>2092</v>
      </c>
      <c r="R359" s="64"/>
      <c r="S359" s="67" t="s">
        <v>2141</v>
      </c>
      <c r="T359" s="61" t="s">
        <v>2168</v>
      </c>
      <c r="U359" s="100">
        <v>1</v>
      </c>
      <c r="V359" s="63" t="s">
        <v>6</v>
      </c>
      <c r="W359" s="101" t="s">
        <v>218</v>
      </c>
      <c r="X359" s="67" t="s">
        <v>2054</v>
      </c>
      <c r="Y359" s="67" t="s">
        <v>2055</v>
      </c>
      <c r="Z359" s="67" t="s">
        <v>2143</v>
      </c>
      <c r="AA359" s="61" t="s">
        <v>181</v>
      </c>
      <c r="AB359" s="61"/>
      <c r="AC359" s="61" t="s">
        <v>182</v>
      </c>
      <c r="AD359" s="61"/>
      <c r="AE359" s="68" t="str">
        <f t="shared" si="32"/>
        <v>Talento Humano
Tecnológicos</v>
      </c>
      <c r="AF359" s="61"/>
      <c r="AG359" s="61" t="s">
        <v>183</v>
      </c>
      <c r="AH359" s="61" t="s">
        <v>183</v>
      </c>
      <c r="AI359" s="69">
        <v>0</v>
      </c>
      <c r="AJ359" s="70"/>
      <c r="AK359" s="61" t="s">
        <v>183</v>
      </c>
      <c r="AL359" s="61" t="s">
        <v>183</v>
      </c>
      <c r="AM359" s="69">
        <v>0</v>
      </c>
      <c r="AN359" s="70"/>
      <c r="AO359" s="61" t="s">
        <v>183</v>
      </c>
      <c r="AP359" s="61" t="s">
        <v>183</v>
      </c>
      <c r="AQ359" s="69">
        <v>0</v>
      </c>
      <c r="AR359" s="70"/>
      <c r="AS359" s="61" t="s">
        <v>183</v>
      </c>
      <c r="AT359" s="61" t="s">
        <v>183</v>
      </c>
      <c r="AU359" s="69">
        <v>0</v>
      </c>
      <c r="AV359" s="70"/>
      <c r="AW359" s="61" t="s">
        <v>183</v>
      </c>
      <c r="AX359" s="61" t="s">
        <v>183</v>
      </c>
      <c r="AY359" s="69">
        <v>0</v>
      </c>
      <c r="AZ359" s="70"/>
      <c r="BA359" s="61" t="s">
        <v>183</v>
      </c>
      <c r="BB359" s="61" t="s">
        <v>183</v>
      </c>
      <c r="BC359" s="69">
        <v>0</v>
      </c>
      <c r="BD359" s="61"/>
      <c r="BE359" s="61" t="s">
        <v>183</v>
      </c>
      <c r="BF359" s="61"/>
      <c r="BG359" s="61" t="s">
        <v>183</v>
      </c>
      <c r="BH359" s="61"/>
      <c r="BI359" s="61"/>
      <c r="BJ359" s="61"/>
      <c r="BK359" s="61"/>
      <c r="BL359" s="61"/>
      <c r="BM359" s="61"/>
      <c r="BN359" s="61"/>
      <c r="BO359" s="61"/>
      <c r="BP359" s="61" t="s">
        <v>52</v>
      </c>
      <c r="BQ359" s="61" t="s">
        <v>184</v>
      </c>
      <c r="BR359" s="61" t="s">
        <v>401</v>
      </c>
      <c r="BS359" s="61"/>
      <c r="BT359" s="61" t="s">
        <v>183</v>
      </c>
      <c r="BU359" s="61" t="s">
        <v>126</v>
      </c>
      <c r="BV359" s="61" t="s">
        <v>2057</v>
      </c>
      <c r="BW359" s="61" t="s">
        <v>54</v>
      </c>
      <c r="BX359" s="61" t="s">
        <v>402</v>
      </c>
      <c r="BY359" s="61" t="s">
        <v>1545</v>
      </c>
      <c r="BZ359" s="61"/>
      <c r="CA359" s="61" t="s">
        <v>183</v>
      </c>
      <c r="CB359" s="61"/>
      <c r="CC359" s="61" t="s">
        <v>183</v>
      </c>
      <c r="CD359" s="61"/>
      <c r="CE359" s="61" t="s">
        <v>183</v>
      </c>
      <c r="CF359" s="61" t="s">
        <v>133</v>
      </c>
      <c r="CG359" s="61"/>
      <c r="CH359" s="68" t="str">
        <f t="shared" si="33"/>
        <v>17_Programas de transparencia y ética pública - PTEP
19_Agenda regulatoria - AR
20_Estrategia de relación con el Ciudadano -ERV
24_Operación del Sistema de Gestión Institucional - SGI</v>
      </c>
      <c r="CI359" s="61"/>
      <c r="CJ359" s="61"/>
      <c r="CK359" s="61" t="s">
        <v>187</v>
      </c>
      <c r="CL359" s="61"/>
      <c r="CM359" s="61"/>
      <c r="CN359" s="61"/>
      <c r="CO359" s="61"/>
      <c r="CP359" s="68" t="str">
        <f t="shared" si="34"/>
        <v>D03_Gestión con valores para resultados</v>
      </c>
      <c r="CQ359" s="61"/>
      <c r="CR359" s="61"/>
      <c r="CS359" s="61"/>
      <c r="CT359" s="61"/>
      <c r="CU359" s="61"/>
      <c r="CV359" s="61"/>
      <c r="CW359" s="61"/>
      <c r="CX359" s="61"/>
      <c r="CY359" s="61"/>
      <c r="CZ359" s="61" t="s">
        <v>2058</v>
      </c>
      <c r="DA359" s="61"/>
      <c r="DB359" s="61"/>
      <c r="DC359" s="61" t="s">
        <v>189</v>
      </c>
      <c r="DD359" s="61"/>
      <c r="DE359" s="61"/>
      <c r="DF359" s="61"/>
      <c r="DG359" s="61"/>
      <c r="DH359" s="61"/>
      <c r="DI359" s="61"/>
      <c r="DJ359" s="68" t="str">
        <f t="shared" si="35"/>
        <v>D03_P10_Mejora Normativa
D03_P13_Participación ciudadana en la gestión pública</v>
      </c>
      <c r="DK359" s="61" t="s">
        <v>599</v>
      </c>
      <c r="DL359" s="61" t="s">
        <v>599</v>
      </c>
      <c r="DM359" s="106">
        <v>46126</v>
      </c>
      <c r="DN359" s="106">
        <v>46126</v>
      </c>
      <c r="DO359" s="61" t="s">
        <v>2059</v>
      </c>
      <c r="DP359" s="61" t="s">
        <v>2183</v>
      </c>
      <c r="DQ359" s="61"/>
      <c r="DR359" s="61"/>
      <c r="DS359" s="106"/>
      <c r="DT359" s="106"/>
      <c r="DU359" s="61"/>
      <c r="DV359" s="61"/>
      <c r="DW359" s="61"/>
      <c r="DX359" s="61"/>
      <c r="DY359" s="61"/>
      <c r="DZ359" s="61"/>
      <c r="EA359" s="61"/>
      <c r="EB359" s="61"/>
      <c r="EC359" s="61"/>
      <c r="ED359" s="61"/>
      <c r="EE359" s="61"/>
    </row>
    <row r="360" spans="2:135" s="2" customFormat="1" ht="84" customHeight="1" x14ac:dyDescent="0.3">
      <c r="B360" s="1"/>
      <c r="C360" s="61">
        <v>34961</v>
      </c>
      <c r="D360" s="61" t="s">
        <v>2184</v>
      </c>
      <c r="E360" s="3" t="s">
        <v>2185</v>
      </c>
      <c r="F360" s="61" t="s">
        <v>2186</v>
      </c>
      <c r="G360" s="62" t="str">
        <f t="shared" si="30"/>
        <v>URF2026_NEI_210_ET_Tendencias en regulación prudencial para manejo de riesgos derivados del cambio climático</v>
      </c>
      <c r="H360" s="63" t="s">
        <v>2187</v>
      </c>
      <c r="I360" s="61" t="s">
        <v>2188</v>
      </c>
      <c r="J360" s="61" t="s">
        <v>2189</v>
      </c>
      <c r="K360" s="61" t="s">
        <v>2049</v>
      </c>
      <c r="L360" s="64" t="s">
        <v>2190</v>
      </c>
      <c r="M360" s="64" t="s">
        <v>2139</v>
      </c>
      <c r="N360" s="65">
        <v>46113</v>
      </c>
      <c r="O360" s="65">
        <v>46203.999305555553</v>
      </c>
      <c r="P360" s="66">
        <f t="shared" si="31"/>
        <v>90.999305555553292</v>
      </c>
      <c r="Q360" s="64" t="s">
        <v>2092</v>
      </c>
      <c r="R360" s="64"/>
      <c r="S360" s="67" t="s">
        <v>2141</v>
      </c>
      <c r="T360" s="61" t="s">
        <v>2142</v>
      </c>
      <c r="U360" s="100">
        <v>1</v>
      </c>
      <c r="V360" s="63" t="s">
        <v>6</v>
      </c>
      <c r="W360" s="101" t="s">
        <v>218</v>
      </c>
      <c r="X360" s="67" t="s">
        <v>2054</v>
      </c>
      <c r="Y360" s="67" t="s">
        <v>2055</v>
      </c>
      <c r="Z360" s="67" t="s">
        <v>2143</v>
      </c>
      <c r="AA360" s="61" t="s">
        <v>181</v>
      </c>
      <c r="AB360" s="61"/>
      <c r="AC360" s="61" t="s">
        <v>182</v>
      </c>
      <c r="AD360" s="61"/>
      <c r="AE360" s="68" t="str">
        <f t="shared" si="32"/>
        <v>Talento Humano
Tecnológicos</v>
      </c>
      <c r="AF360" s="61"/>
      <c r="AG360" s="61" t="s">
        <v>183</v>
      </c>
      <c r="AH360" s="61" t="s">
        <v>183</v>
      </c>
      <c r="AI360" s="69">
        <v>0</v>
      </c>
      <c r="AJ360" s="70"/>
      <c r="AK360" s="61" t="s">
        <v>183</v>
      </c>
      <c r="AL360" s="61" t="s">
        <v>183</v>
      </c>
      <c r="AM360" s="69">
        <v>0</v>
      </c>
      <c r="AN360" s="70"/>
      <c r="AO360" s="61" t="s">
        <v>183</v>
      </c>
      <c r="AP360" s="61" t="s">
        <v>183</v>
      </c>
      <c r="AQ360" s="69">
        <v>0</v>
      </c>
      <c r="AR360" s="70"/>
      <c r="AS360" s="61" t="s">
        <v>183</v>
      </c>
      <c r="AT360" s="61" t="s">
        <v>183</v>
      </c>
      <c r="AU360" s="69">
        <v>0</v>
      </c>
      <c r="AV360" s="70"/>
      <c r="AW360" s="61" t="s">
        <v>183</v>
      </c>
      <c r="AX360" s="61" t="s">
        <v>183</v>
      </c>
      <c r="AY360" s="69">
        <v>0</v>
      </c>
      <c r="AZ360" s="70"/>
      <c r="BA360" s="61" t="s">
        <v>183</v>
      </c>
      <c r="BB360" s="61" t="s">
        <v>183</v>
      </c>
      <c r="BC360" s="69">
        <v>0</v>
      </c>
      <c r="BD360" s="61"/>
      <c r="BE360" s="61" t="s">
        <v>183</v>
      </c>
      <c r="BF360" s="61"/>
      <c r="BG360" s="61" t="s">
        <v>183</v>
      </c>
      <c r="BH360" s="61"/>
      <c r="BI360" s="61"/>
      <c r="BJ360" s="61"/>
      <c r="BK360" s="61"/>
      <c r="BL360" s="61"/>
      <c r="BM360" s="61"/>
      <c r="BN360" s="61"/>
      <c r="BO360" s="61"/>
      <c r="BP360" s="61" t="s">
        <v>52</v>
      </c>
      <c r="BQ360" s="61" t="s">
        <v>184</v>
      </c>
      <c r="BR360" s="61" t="s">
        <v>401</v>
      </c>
      <c r="BS360" s="61"/>
      <c r="BT360" s="61" t="s">
        <v>183</v>
      </c>
      <c r="BU360" s="61" t="s">
        <v>126</v>
      </c>
      <c r="BV360" s="61" t="s">
        <v>2057</v>
      </c>
      <c r="BW360" s="61" t="s">
        <v>54</v>
      </c>
      <c r="BX360" s="61" t="s">
        <v>402</v>
      </c>
      <c r="BY360" s="61" t="s">
        <v>1545</v>
      </c>
      <c r="BZ360" s="61"/>
      <c r="CA360" s="61" t="s">
        <v>183</v>
      </c>
      <c r="CB360" s="61"/>
      <c r="CC360" s="61" t="s">
        <v>183</v>
      </c>
      <c r="CD360" s="61"/>
      <c r="CE360" s="61" t="s">
        <v>183</v>
      </c>
      <c r="CF360" s="61" t="s">
        <v>133</v>
      </c>
      <c r="CG360" s="61"/>
      <c r="CH360" s="68" t="str">
        <f t="shared" si="33"/>
        <v>17_Programas de transparencia y ética pública - PTEP
19_Agenda regulatoria - AR
20_Estrategia de relación con el Ciudadano -ERV
24_Operación del Sistema de Gestión Institucional - SGI</v>
      </c>
      <c r="CI360" s="61"/>
      <c r="CJ360" s="61"/>
      <c r="CK360" s="61" t="s">
        <v>187</v>
      </c>
      <c r="CL360" s="61"/>
      <c r="CM360" s="61"/>
      <c r="CN360" s="61"/>
      <c r="CO360" s="61"/>
      <c r="CP360" s="68" t="str">
        <f t="shared" si="34"/>
        <v>D03_Gestión con valores para resultados</v>
      </c>
      <c r="CQ360" s="61"/>
      <c r="CR360" s="61"/>
      <c r="CS360" s="61"/>
      <c r="CT360" s="61"/>
      <c r="CU360" s="61"/>
      <c r="CV360" s="61"/>
      <c r="CW360" s="61"/>
      <c r="CX360" s="61"/>
      <c r="CY360" s="61"/>
      <c r="CZ360" s="61" t="s">
        <v>2058</v>
      </c>
      <c r="DA360" s="61"/>
      <c r="DB360" s="61"/>
      <c r="DC360" s="61" t="s">
        <v>189</v>
      </c>
      <c r="DD360" s="61"/>
      <c r="DE360" s="61"/>
      <c r="DF360" s="61"/>
      <c r="DG360" s="61"/>
      <c r="DH360" s="61"/>
      <c r="DI360" s="61"/>
      <c r="DJ360" s="68" t="str">
        <f t="shared" si="35"/>
        <v>D03_P10_Mejora Normativa
D03_P13_Participación ciudadana en la gestión pública</v>
      </c>
      <c r="DK360" s="61" t="s">
        <v>160</v>
      </c>
      <c r="DL360" s="61"/>
      <c r="DM360" s="61"/>
      <c r="DN360" s="61"/>
      <c r="DO360" s="61"/>
      <c r="DP360" s="61"/>
      <c r="DQ360" s="61"/>
      <c r="DR360" s="61"/>
      <c r="DS360" s="61"/>
      <c r="DT360" s="61"/>
      <c r="DU360" s="61"/>
      <c r="DV360" s="61"/>
      <c r="DW360" s="61"/>
      <c r="DX360" s="61"/>
      <c r="DY360" s="61"/>
      <c r="DZ360" s="61"/>
      <c r="EA360" s="61"/>
      <c r="EB360" s="61"/>
      <c r="EC360" s="61"/>
      <c r="ED360" s="61"/>
      <c r="EE360" s="61"/>
    </row>
    <row r="361" spans="2:135" s="2" customFormat="1" ht="84" customHeight="1" x14ac:dyDescent="0.3">
      <c r="B361" s="1"/>
      <c r="C361" s="61">
        <v>34963</v>
      </c>
      <c r="D361" s="61" t="s">
        <v>2191</v>
      </c>
      <c r="E361" s="3" t="s">
        <v>2192</v>
      </c>
      <c r="F361" s="61" t="s">
        <v>2193</v>
      </c>
      <c r="G361" s="62" t="str">
        <f t="shared" si="30"/>
        <v>URF2026_NEI_211_PD_Mecanismos de Resolución para EC</v>
      </c>
      <c r="H361" s="63" t="s">
        <v>2194</v>
      </c>
      <c r="I361" s="61" t="s">
        <v>2195</v>
      </c>
      <c r="J361" s="61" t="s">
        <v>2196</v>
      </c>
      <c r="K361" s="61" t="s">
        <v>2049</v>
      </c>
      <c r="L361" s="64" t="s">
        <v>2175</v>
      </c>
      <c r="M361" s="64" t="s">
        <v>2151</v>
      </c>
      <c r="N361" s="65">
        <v>46113</v>
      </c>
      <c r="O361" s="65">
        <v>46203.999305555553</v>
      </c>
      <c r="P361" s="66">
        <f t="shared" si="31"/>
        <v>90.999305555553292</v>
      </c>
      <c r="Q361" s="64" t="s">
        <v>2092</v>
      </c>
      <c r="R361" s="64"/>
      <c r="S361" s="67" t="s">
        <v>2052</v>
      </c>
      <c r="T361" s="61" t="s">
        <v>2053</v>
      </c>
      <c r="U361" s="100">
        <v>1</v>
      </c>
      <c r="V361" s="63" t="s">
        <v>6</v>
      </c>
      <c r="W361" s="101" t="s">
        <v>218</v>
      </c>
      <c r="X361" s="67" t="s">
        <v>2054</v>
      </c>
      <c r="Y361" s="67" t="s">
        <v>2055</v>
      </c>
      <c r="Z361" s="67" t="s">
        <v>2143</v>
      </c>
      <c r="AA361" s="61" t="s">
        <v>181</v>
      </c>
      <c r="AB361" s="61"/>
      <c r="AC361" s="61" t="s">
        <v>182</v>
      </c>
      <c r="AD361" s="61"/>
      <c r="AE361" s="68" t="str">
        <f t="shared" si="32"/>
        <v>Talento Humano
Tecnológicos</v>
      </c>
      <c r="AF361" s="61"/>
      <c r="AG361" s="61" t="s">
        <v>183</v>
      </c>
      <c r="AH361" s="61" t="s">
        <v>183</v>
      </c>
      <c r="AI361" s="69">
        <v>0</v>
      </c>
      <c r="AJ361" s="70"/>
      <c r="AK361" s="61" t="s">
        <v>183</v>
      </c>
      <c r="AL361" s="61" t="s">
        <v>183</v>
      </c>
      <c r="AM361" s="69">
        <v>0</v>
      </c>
      <c r="AN361" s="70"/>
      <c r="AO361" s="61" t="s">
        <v>183</v>
      </c>
      <c r="AP361" s="61" t="s">
        <v>183</v>
      </c>
      <c r="AQ361" s="69">
        <v>0</v>
      </c>
      <c r="AR361" s="70"/>
      <c r="AS361" s="61" t="s">
        <v>183</v>
      </c>
      <c r="AT361" s="61" t="s">
        <v>183</v>
      </c>
      <c r="AU361" s="69">
        <v>0</v>
      </c>
      <c r="AV361" s="70"/>
      <c r="AW361" s="61" t="s">
        <v>183</v>
      </c>
      <c r="AX361" s="61" t="s">
        <v>183</v>
      </c>
      <c r="AY361" s="69">
        <v>0</v>
      </c>
      <c r="AZ361" s="70"/>
      <c r="BA361" s="61" t="s">
        <v>183</v>
      </c>
      <c r="BB361" s="61" t="s">
        <v>183</v>
      </c>
      <c r="BC361" s="69">
        <v>0</v>
      </c>
      <c r="BD361" s="61"/>
      <c r="BE361" s="61" t="s">
        <v>183</v>
      </c>
      <c r="BF361" s="61"/>
      <c r="BG361" s="61" t="s">
        <v>183</v>
      </c>
      <c r="BH361" s="61"/>
      <c r="BI361" s="61"/>
      <c r="BJ361" s="61"/>
      <c r="BK361" s="61"/>
      <c r="BL361" s="61"/>
      <c r="BM361" s="61"/>
      <c r="BN361" s="61"/>
      <c r="BO361" s="61"/>
      <c r="BP361" s="61" t="s">
        <v>52</v>
      </c>
      <c r="BQ361" s="61" t="s">
        <v>184</v>
      </c>
      <c r="BR361" s="61" t="s">
        <v>401</v>
      </c>
      <c r="BS361" s="61"/>
      <c r="BT361" s="61" t="s">
        <v>183</v>
      </c>
      <c r="BU361" s="61" t="s">
        <v>126</v>
      </c>
      <c r="BV361" s="61" t="s">
        <v>2057</v>
      </c>
      <c r="BW361" s="61" t="s">
        <v>54</v>
      </c>
      <c r="BX361" s="61" t="s">
        <v>402</v>
      </c>
      <c r="BY361" s="61" t="s">
        <v>1545</v>
      </c>
      <c r="BZ361" s="61"/>
      <c r="CA361" s="61" t="s">
        <v>183</v>
      </c>
      <c r="CB361" s="61"/>
      <c r="CC361" s="61" t="s">
        <v>183</v>
      </c>
      <c r="CD361" s="61"/>
      <c r="CE361" s="61" t="s">
        <v>183</v>
      </c>
      <c r="CF361" s="61" t="s">
        <v>133</v>
      </c>
      <c r="CG361" s="61"/>
      <c r="CH361" s="68" t="str">
        <f t="shared" si="33"/>
        <v>17_Programas de transparencia y ética pública - PTEP
19_Agenda regulatoria - AR
20_Estrategia de relación con el Ciudadano -ERV
24_Operación del Sistema de Gestión Institucional - SGI</v>
      </c>
      <c r="CI361" s="61"/>
      <c r="CJ361" s="61"/>
      <c r="CK361" s="61" t="s">
        <v>187</v>
      </c>
      <c r="CL361" s="61"/>
      <c r="CM361" s="61"/>
      <c r="CN361" s="61"/>
      <c r="CO361" s="61"/>
      <c r="CP361" s="68" t="str">
        <f t="shared" si="34"/>
        <v>D03_Gestión con valores para resultados</v>
      </c>
      <c r="CQ361" s="61"/>
      <c r="CR361" s="61"/>
      <c r="CS361" s="61"/>
      <c r="CT361" s="61"/>
      <c r="CU361" s="61"/>
      <c r="CV361" s="61"/>
      <c r="CW361" s="61"/>
      <c r="CX361" s="61"/>
      <c r="CY361" s="61"/>
      <c r="CZ361" s="61" t="s">
        <v>2058</v>
      </c>
      <c r="DA361" s="61"/>
      <c r="DB361" s="61"/>
      <c r="DC361" s="61" t="s">
        <v>189</v>
      </c>
      <c r="DD361" s="61"/>
      <c r="DE361" s="61"/>
      <c r="DF361" s="61"/>
      <c r="DG361" s="61"/>
      <c r="DH361" s="61"/>
      <c r="DI361" s="61"/>
      <c r="DJ361" s="68" t="str">
        <f t="shared" si="35"/>
        <v>D03_P10_Mejora Normativa
D03_P13_Participación ciudadana en la gestión pública</v>
      </c>
      <c r="DK361" s="61" t="s">
        <v>160</v>
      </c>
      <c r="DL361" s="61"/>
      <c r="DM361" s="61"/>
      <c r="DN361" s="61"/>
      <c r="DO361" s="61"/>
      <c r="DP361" s="61"/>
      <c r="DQ361" s="61"/>
      <c r="DR361" s="61"/>
      <c r="DS361" s="61"/>
      <c r="DT361" s="61"/>
      <c r="DU361" s="61"/>
      <c r="DV361" s="61"/>
      <c r="DW361" s="61"/>
      <c r="DX361" s="61"/>
      <c r="DY361" s="61"/>
      <c r="DZ361" s="61"/>
      <c r="EA361" s="61"/>
      <c r="EB361" s="61"/>
      <c r="EC361" s="61"/>
      <c r="ED361" s="61"/>
      <c r="EE361" s="61"/>
    </row>
    <row r="362" spans="2:135" s="2" customFormat="1" ht="84" customHeight="1" x14ac:dyDescent="0.3">
      <c r="B362" s="1"/>
      <c r="C362" s="61">
        <v>34965</v>
      </c>
      <c r="D362" s="61" t="s">
        <v>2197</v>
      </c>
      <c r="E362" s="3" t="s">
        <v>2198</v>
      </c>
      <c r="F362" s="61" t="s">
        <v>2199</v>
      </c>
      <c r="G362" s="62" t="str">
        <f t="shared" si="30"/>
        <v>URF2026_NEI_212_PD_Comisión Intersectorial de Resolución</v>
      </c>
      <c r="H362" s="63" t="s">
        <v>2200</v>
      </c>
      <c r="I362" s="61" t="s">
        <v>2201</v>
      </c>
      <c r="J362" s="61" t="s">
        <v>2202</v>
      </c>
      <c r="K362" s="61" t="s">
        <v>2049</v>
      </c>
      <c r="L362" s="64" t="s">
        <v>2160</v>
      </c>
      <c r="M362" s="64" t="s">
        <v>2175</v>
      </c>
      <c r="N362" s="65">
        <v>46113</v>
      </c>
      <c r="O362" s="65">
        <v>46203.999305555553</v>
      </c>
      <c r="P362" s="66">
        <f t="shared" si="31"/>
        <v>90.999305555553292</v>
      </c>
      <c r="Q362" s="64" t="s">
        <v>2092</v>
      </c>
      <c r="R362" s="64"/>
      <c r="S362" s="67" t="s">
        <v>2052</v>
      </c>
      <c r="T362" s="61" t="s">
        <v>2053</v>
      </c>
      <c r="U362" s="100">
        <v>1</v>
      </c>
      <c r="V362" s="63" t="s">
        <v>6</v>
      </c>
      <c r="W362" s="101" t="s">
        <v>218</v>
      </c>
      <c r="X362" s="67" t="s">
        <v>2054</v>
      </c>
      <c r="Y362" s="67" t="s">
        <v>2055</v>
      </c>
      <c r="Z362" s="67" t="s">
        <v>2143</v>
      </c>
      <c r="AA362" s="61" t="s">
        <v>181</v>
      </c>
      <c r="AB362" s="61"/>
      <c r="AC362" s="61" t="s">
        <v>182</v>
      </c>
      <c r="AD362" s="61"/>
      <c r="AE362" s="68" t="str">
        <f t="shared" si="32"/>
        <v>Talento Humano
Tecnológicos</v>
      </c>
      <c r="AF362" s="61"/>
      <c r="AG362" s="61" t="s">
        <v>183</v>
      </c>
      <c r="AH362" s="61" t="s">
        <v>183</v>
      </c>
      <c r="AI362" s="69">
        <v>0</v>
      </c>
      <c r="AJ362" s="70"/>
      <c r="AK362" s="61" t="s">
        <v>183</v>
      </c>
      <c r="AL362" s="61" t="s">
        <v>183</v>
      </c>
      <c r="AM362" s="69">
        <v>0</v>
      </c>
      <c r="AN362" s="70"/>
      <c r="AO362" s="61" t="s">
        <v>183</v>
      </c>
      <c r="AP362" s="61" t="s">
        <v>183</v>
      </c>
      <c r="AQ362" s="69">
        <v>0</v>
      </c>
      <c r="AR362" s="70"/>
      <c r="AS362" s="61" t="s">
        <v>183</v>
      </c>
      <c r="AT362" s="61" t="s">
        <v>183</v>
      </c>
      <c r="AU362" s="69">
        <v>0</v>
      </c>
      <c r="AV362" s="70"/>
      <c r="AW362" s="61" t="s">
        <v>183</v>
      </c>
      <c r="AX362" s="61" t="s">
        <v>183</v>
      </c>
      <c r="AY362" s="69">
        <v>0</v>
      </c>
      <c r="AZ362" s="70"/>
      <c r="BA362" s="61" t="s">
        <v>183</v>
      </c>
      <c r="BB362" s="61" t="s">
        <v>183</v>
      </c>
      <c r="BC362" s="69">
        <v>0</v>
      </c>
      <c r="BD362" s="61"/>
      <c r="BE362" s="61" t="s">
        <v>183</v>
      </c>
      <c r="BF362" s="61"/>
      <c r="BG362" s="61" t="s">
        <v>183</v>
      </c>
      <c r="BH362" s="61"/>
      <c r="BI362" s="61"/>
      <c r="BJ362" s="61"/>
      <c r="BK362" s="61"/>
      <c r="BL362" s="61"/>
      <c r="BM362" s="61"/>
      <c r="BN362" s="61"/>
      <c r="BO362" s="61"/>
      <c r="BP362" s="61" t="s">
        <v>52</v>
      </c>
      <c r="BQ362" s="61" t="s">
        <v>184</v>
      </c>
      <c r="BR362" s="61" t="s">
        <v>401</v>
      </c>
      <c r="BS362" s="61"/>
      <c r="BT362" s="61" t="s">
        <v>183</v>
      </c>
      <c r="BU362" s="61" t="s">
        <v>126</v>
      </c>
      <c r="BV362" s="61" t="s">
        <v>2057</v>
      </c>
      <c r="BW362" s="61" t="s">
        <v>54</v>
      </c>
      <c r="BX362" s="61" t="s">
        <v>402</v>
      </c>
      <c r="BY362" s="61" t="s">
        <v>1545</v>
      </c>
      <c r="BZ362" s="61"/>
      <c r="CA362" s="61" t="s">
        <v>183</v>
      </c>
      <c r="CB362" s="61"/>
      <c r="CC362" s="61" t="s">
        <v>183</v>
      </c>
      <c r="CD362" s="61"/>
      <c r="CE362" s="61" t="s">
        <v>183</v>
      </c>
      <c r="CF362" s="61" t="s">
        <v>133</v>
      </c>
      <c r="CG362" s="61"/>
      <c r="CH362" s="68" t="str">
        <f t="shared" si="33"/>
        <v>17_Programas de transparencia y ética pública - PTEP
19_Agenda regulatoria - AR
20_Estrategia de relación con el Ciudadano -ERV
24_Operación del Sistema de Gestión Institucional - SGI</v>
      </c>
      <c r="CI362" s="61"/>
      <c r="CJ362" s="61"/>
      <c r="CK362" s="61" t="s">
        <v>187</v>
      </c>
      <c r="CL362" s="61"/>
      <c r="CM362" s="61"/>
      <c r="CN362" s="61"/>
      <c r="CO362" s="61"/>
      <c r="CP362" s="68" t="str">
        <f t="shared" si="34"/>
        <v>D03_Gestión con valores para resultados</v>
      </c>
      <c r="CQ362" s="61"/>
      <c r="CR362" s="61"/>
      <c r="CS362" s="61"/>
      <c r="CT362" s="61"/>
      <c r="CU362" s="61"/>
      <c r="CV362" s="61"/>
      <c r="CW362" s="61"/>
      <c r="CX362" s="61"/>
      <c r="CY362" s="61"/>
      <c r="CZ362" s="61" t="s">
        <v>2058</v>
      </c>
      <c r="DA362" s="61"/>
      <c r="DB362" s="61"/>
      <c r="DC362" s="61" t="s">
        <v>189</v>
      </c>
      <c r="DD362" s="61"/>
      <c r="DE362" s="61"/>
      <c r="DF362" s="61"/>
      <c r="DG362" s="61"/>
      <c r="DH362" s="61"/>
      <c r="DI362" s="61"/>
      <c r="DJ362" s="68" t="str">
        <f t="shared" si="35"/>
        <v>D03_P10_Mejora Normativa
D03_P13_Participación ciudadana en la gestión pública</v>
      </c>
      <c r="DK362" s="61" t="s">
        <v>160</v>
      </c>
      <c r="DL362" s="61"/>
      <c r="DM362" s="61"/>
      <c r="DN362" s="61"/>
      <c r="DO362" s="61"/>
      <c r="DP362" s="61"/>
      <c r="DQ362" s="61"/>
      <c r="DR362" s="61"/>
      <c r="DS362" s="61"/>
      <c r="DT362" s="61"/>
      <c r="DU362" s="61"/>
      <c r="DV362" s="61"/>
      <c r="DW362" s="61"/>
      <c r="DX362" s="61"/>
      <c r="DY362" s="61"/>
      <c r="DZ362" s="61"/>
      <c r="EA362" s="61"/>
      <c r="EB362" s="61"/>
      <c r="EC362" s="61"/>
      <c r="ED362" s="61"/>
      <c r="EE362" s="61"/>
    </row>
    <row r="363" spans="2:135" s="2" customFormat="1" ht="84" customHeight="1" x14ac:dyDescent="0.3">
      <c r="B363" s="1"/>
      <c r="C363" s="61">
        <v>34967</v>
      </c>
      <c r="D363" s="61" t="s">
        <v>2203</v>
      </c>
      <c r="E363" s="3" t="s">
        <v>2204</v>
      </c>
      <c r="F363" s="61" t="s">
        <v>2205</v>
      </c>
      <c r="G363" s="62" t="str">
        <f t="shared" si="30"/>
        <v>URF2026_NEI_213_PD_Impulso a la inversión productiva nacional y profundización de mercados locales</v>
      </c>
      <c r="H363" s="63" t="s">
        <v>2206</v>
      </c>
      <c r="I363" s="61" t="s">
        <v>2207</v>
      </c>
      <c r="J363" s="61" t="s">
        <v>2208</v>
      </c>
      <c r="K363" s="61" t="s">
        <v>2049</v>
      </c>
      <c r="L363" s="64" t="s">
        <v>2092</v>
      </c>
      <c r="M363" s="64" t="s">
        <v>2209</v>
      </c>
      <c r="N363" s="65">
        <v>46113</v>
      </c>
      <c r="O363" s="65">
        <v>46203.999305555553</v>
      </c>
      <c r="P363" s="66">
        <f t="shared" si="31"/>
        <v>90.999305555553292</v>
      </c>
      <c r="Q363" s="64" t="s">
        <v>2092</v>
      </c>
      <c r="R363" s="64"/>
      <c r="S363" s="67" t="s">
        <v>2141</v>
      </c>
      <c r="T363" s="61" t="s">
        <v>2168</v>
      </c>
      <c r="U363" s="100">
        <v>1</v>
      </c>
      <c r="V363" s="63" t="s">
        <v>6</v>
      </c>
      <c r="W363" s="101" t="s">
        <v>218</v>
      </c>
      <c r="X363" s="67" t="s">
        <v>2054</v>
      </c>
      <c r="Y363" s="67" t="s">
        <v>2055</v>
      </c>
      <c r="Z363" s="67" t="s">
        <v>2143</v>
      </c>
      <c r="AA363" s="61" t="s">
        <v>181</v>
      </c>
      <c r="AB363" s="61"/>
      <c r="AC363" s="61" t="s">
        <v>182</v>
      </c>
      <c r="AD363" s="61"/>
      <c r="AE363" s="68" t="str">
        <f t="shared" si="32"/>
        <v>Talento Humano
Tecnológicos</v>
      </c>
      <c r="AF363" s="61"/>
      <c r="AG363" s="61" t="s">
        <v>183</v>
      </c>
      <c r="AH363" s="61" t="s">
        <v>183</v>
      </c>
      <c r="AI363" s="69">
        <v>0</v>
      </c>
      <c r="AJ363" s="70"/>
      <c r="AK363" s="61" t="s">
        <v>183</v>
      </c>
      <c r="AL363" s="61" t="s">
        <v>183</v>
      </c>
      <c r="AM363" s="69">
        <v>0</v>
      </c>
      <c r="AN363" s="70"/>
      <c r="AO363" s="61" t="s">
        <v>183</v>
      </c>
      <c r="AP363" s="61" t="s">
        <v>183</v>
      </c>
      <c r="AQ363" s="69">
        <v>0</v>
      </c>
      <c r="AR363" s="70"/>
      <c r="AS363" s="61" t="s">
        <v>183</v>
      </c>
      <c r="AT363" s="61" t="s">
        <v>183</v>
      </c>
      <c r="AU363" s="69">
        <v>0</v>
      </c>
      <c r="AV363" s="70"/>
      <c r="AW363" s="61" t="s">
        <v>183</v>
      </c>
      <c r="AX363" s="61" t="s">
        <v>183</v>
      </c>
      <c r="AY363" s="69">
        <v>0</v>
      </c>
      <c r="AZ363" s="70"/>
      <c r="BA363" s="61" t="s">
        <v>183</v>
      </c>
      <c r="BB363" s="61" t="s">
        <v>183</v>
      </c>
      <c r="BC363" s="69">
        <v>0</v>
      </c>
      <c r="BD363" s="61"/>
      <c r="BE363" s="61" t="s">
        <v>183</v>
      </c>
      <c r="BF363" s="61"/>
      <c r="BG363" s="61" t="s">
        <v>183</v>
      </c>
      <c r="BH363" s="61"/>
      <c r="BI363" s="61"/>
      <c r="BJ363" s="61"/>
      <c r="BK363" s="61"/>
      <c r="BL363" s="61"/>
      <c r="BM363" s="61"/>
      <c r="BN363" s="61"/>
      <c r="BO363" s="61"/>
      <c r="BP363" s="61" t="s">
        <v>52</v>
      </c>
      <c r="BQ363" s="61" t="s">
        <v>184</v>
      </c>
      <c r="BR363" s="61" t="s">
        <v>401</v>
      </c>
      <c r="BS363" s="61"/>
      <c r="BT363" s="61" t="s">
        <v>183</v>
      </c>
      <c r="BU363" s="61" t="s">
        <v>126</v>
      </c>
      <c r="BV363" s="61" t="s">
        <v>2057</v>
      </c>
      <c r="BW363" s="61" t="s">
        <v>54</v>
      </c>
      <c r="BX363" s="61" t="s">
        <v>402</v>
      </c>
      <c r="BY363" s="61" t="s">
        <v>1545</v>
      </c>
      <c r="BZ363" s="61"/>
      <c r="CA363" s="61" t="s">
        <v>183</v>
      </c>
      <c r="CB363" s="61"/>
      <c r="CC363" s="61" t="s">
        <v>183</v>
      </c>
      <c r="CD363" s="61"/>
      <c r="CE363" s="61" t="s">
        <v>183</v>
      </c>
      <c r="CF363" s="61" t="s">
        <v>133</v>
      </c>
      <c r="CG363" s="61"/>
      <c r="CH363" s="68" t="str">
        <f t="shared" si="33"/>
        <v>17_Programas de transparencia y ética pública - PTEP
19_Agenda regulatoria - AR
20_Estrategia de relación con el Ciudadano -ERV
24_Operación del Sistema de Gestión Institucional - SGI</v>
      </c>
      <c r="CI363" s="61"/>
      <c r="CJ363" s="61"/>
      <c r="CK363" s="61" t="s">
        <v>187</v>
      </c>
      <c r="CL363" s="61"/>
      <c r="CM363" s="61"/>
      <c r="CN363" s="61"/>
      <c r="CO363" s="61"/>
      <c r="CP363" s="68" t="str">
        <f t="shared" si="34"/>
        <v>D03_Gestión con valores para resultados</v>
      </c>
      <c r="CQ363" s="61"/>
      <c r="CR363" s="61"/>
      <c r="CS363" s="61"/>
      <c r="CT363" s="61"/>
      <c r="CU363" s="61"/>
      <c r="CV363" s="61"/>
      <c r="CW363" s="61"/>
      <c r="CX363" s="61"/>
      <c r="CY363" s="61"/>
      <c r="CZ363" s="61" t="s">
        <v>2058</v>
      </c>
      <c r="DA363" s="61"/>
      <c r="DB363" s="61"/>
      <c r="DC363" s="61" t="s">
        <v>189</v>
      </c>
      <c r="DD363" s="61"/>
      <c r="DE363" s="61"/>
      <c r="DF363" s="61"/>
      <c r="DG363" s="61"/>
      <c r="DH363" s="61"/>
      <c r="DI363" s="61"/>
      <c r="DJ363" s="68" t="str">
        <f t="shared" si="35"/>
        <v>D03_P10_Mejora Normativa
D03_P13_Participación ciudadana en la gestión pública</v>
      </c>
      <c r="DK363" s="61" t="s">
        <v>160</v>
      </c>
      <c r="DL363" s="61"/>
      <c r="DM363" s="61"/>
      <c r="DN363" s="61"/>
      <c r="DO363" s="61"/>
      <c r="DP363" s="61"/>
      <c r="DQ363" s="61"/>
      <c r="DR363" s="61"/>
      <c r="DS363" s="61"/>
      <c r="DT363" s="61"/>
      <c r="DU363" s="61"/>
      <c r="DV363" s="61"/>
      <c r="DW363" s="61"/>
      <c r="DX363" s="61"/>
      <c r="DY363" s="61"/>
      <c r="DZ363" s="61"/>
      <c r="EA363" s="61"/>
      <c r="EB363" s="61"/>
      <c r="EC363" s="61"/>
      <c r="ED363" s="61"/>
      <c r="EE363" s="61"/>
    </row>
    <row r="364" spans="2:135" s="2" customFormat="1" ht="84" customHeight="1" x14ac:dyDescent="0.3">
      <c r="B364" s="1"/>
      <c r="C364" s="61">
        <v>34969</v>
      </c>
      <c r="D364" s="61" t="s">
        <v>2210</v>
      </c>
      <c r="E364" s="3" t="s">
        <v>2211</v>
      </c>
      <c r="F364" s="61" t="s">
        <v>2212</v>
      </c>
      <c r="G364" s="62" t="str">
        <f t="shared" si="30"/>
        <v>URF2026_NEI_214_ET_Diagnóstico del marco regulatorio prudencial para asociaciones mutuales con ahorro y crédito</v>
      </c>
      <c r="H364" s="63" t="s">
        <v>2213</v>
      </c>
      <c r="I364" s="61" t="s">
        <v>2214</v>
      </c>
      <c r="J364" s="61" t="s">
        <v>2215</v>
      </c>
      <c r="K364" s="61" t="s">
        <v>2049</v>
      </c>
      <c r="L364" s="64" t="s">
        <v>2140</v>
      </c>
      <c r="M364" s="64" t="s">
        <v>2139</v>
      </c>
      <c r="N364" s="65">
        <v>46204</v>
      </c>
      <c r="O364" s="65">
        <v>46295.999305555553</v>
      </c>
      <c r="P364" s="66">
        <f t="shared" si="31"/>
        <v>91.999305555553292</v>
      </c>
      <c r="Q364" s="64" t="s">
        <v>2092</v>
      </c>
      <c r="R364" s="64"/>
      <c r="S364" s="67" t="s">
        <v>2052</v>
      </c>
      <c r="T364" s="61" t="s">
        <v>2053</v>
      </c>
      <c r="U364" s="100">
        <v>1</v>
      </c>
      <c r="V364" s="63" t="s">
        <v>6</v>
      </c>
      <c r="W364" s="101" t="s">
        <v>218</v>
      </c>
      <c r="X364" s="67" t="s">
        <v>2054</v>
      </c>
      <c r="Y364" s="67" t="s">
        <v>2055</v>
      </c>
      <c r="Z364" s="67" t="s">
        <v>2143</v>
      </c>
      <c r="AA364" s="61" t="s">
        <v>181</v>
      </c>
      <c r="AB364" s="61"/>
      <c r="AC364" s="61" t="s">
        <v>182</v>
      </c>
      <c r="AD364" s="61"/>
      <c r="AE364" s="68" t="str">
        <f t="shared" si="32"/>
        <v>Talento Humano
Tecnológicos</v>
      </c>
      <c r="AF364" s="61"/>
      <c r="AG364" s="61" t="s">
        <v>183</v>
      </c>
      <c r="AH364" s="61" t="s">
        <v>183</v>
      </c>
      <c r="AI364" s="69">
        <v>0</v>
      </c>
      <c r="AJ364" s="70"/>
      <c r="AK364" s="61" t="s">
        <v>183</v>
      </c>
      <c r="AL364" s="61" t="s">
        <v>183</v>
      </c>
      <c r="AM364" s="69">
        <v>0</v>
      </c>
      <c r="AN364" s="70"/>
      <c r="AO364" s="61" t="s">
        <v>183</v>
      </c>
      <c r="AP364" s="61" t="s">
        <v>183</v>
      </c>
      <c r="AQ364" s="69">
        <v>0</v>
      </c>
      <c r="AR364" s="70"/>
      <c r="AS364" s="61" t="s">
        <v>183</v>
      </c>
      <c r="AT364" s="61" t="s">
        <v>183</v>
      </c>
      <c r="AU364" s="69">
        <v>0</v>
      </c>
      <c r="AV364" s="70"/>
      <c r="AW364" s="61" t="s">
        <v>183</v>
      </c>
      <c r="AX364" s="61" t="s">
        <v>183</v>
      </c>
      <c r="AY364" s="69">
        <v>0</v>
      </c>
      <c r="AZ364" s="70"/>
      <c r="BA364" s="61" t="s">
        <v>183</v>
      </c>
      <c r="BB364" s="61" t="s">
        <v>183</v>
      </c>
      <c r="BC364" s="69">
        <v>0</v>
      </c>
      <c r="BD364" s="61"/>
      <c r="BE364" s="61" t="s">
        <v>183</v>
      </c>
      <c r="BF364" s="61"/>
      <c r="BG364" s="61" t="s">
        <v>183</v>
      </c>
      <c r="BH364" s="61"/>
      <c r="BI364" s="61"/>
      <c r="BJ364" s="61"/>
      <c r="BK364" s="61"/>
      <c r="BL364" s="61"/>
      <c r="BM364" s="61"/>
      <c r="BN364" s="61"/>
      <c r="BO364" s="61"/>
      <c r="BP364" s="61" t="s">
        <v>52</v>
      </c>
      <c r="BQ364" s="61" t="s">
        <v>184</v>
      </c>
      <c r="BR364" s="61" t="s">
        <v>401</v>
      </c>
      <c r="BS364" s="61"/>
      <c r="BT364" s="61" t="s">
        <v>183</v>
      </c>
      <c r="BU364" s="61" t="s">
        <v>126</v>
      </c>
      <c r="BV364" s="61" t="s">
        <v>2057</v>
      </c>
      <c r="BW364" s="61" t="s">
        <v>54</v>
      </c>
      <c r="BX364" s="61" t="s">
        <v>402</v>
      </c>
      <c r="BY364" s="61" t="s">
        <v>1545</v>
      </c>
      <c r="BZ364" s="61"/>
      <c r="CA364" s="61" t="s">
        <v>183</v>
      </c>
      <c r="CB364" s="61"/>
      <c r="CC364" s="61" t="s">
        <v>183</v>
      </c>
      <c r="CD364" s="61"/>
      <c r="CE364" s="61" t="s">
        <v>183</v>
      </c>
      <c r="CF364" s="61" t="s">
        <v>133</v>
      </c>
      <c r="CG364" s="61"/>
      <c r="CH364" s="68" t="str">
        <f t="shared" si="33"/>
        <v>17_Programas de transparencia y ética pública - PTEP
19_Agenda regulatoria - AR
20_Estrategia de relación con el Ciudadano -ERV
24_Operación del Sistema de Gestión Institucional - SGI</v>
      </c>
      <c r="CI364" s="61"/>
      <c r="CJ364" s="61"/>
      <c r="CK364" s="61" t="s">
        <v>187</v>
      </c>
      <c r="CL364" s="61"/>
      <c r="CM364" s="61"/>
      <c r="CN364" s="61"/>
      <c r="CO364" s="61"/>
      <c r="CP364" s="68" t="str">
        <f t="shared" si="34"/>
        <v>D03_Gestión con valores para resultados</v>
      </c>
      <c r="CQ364" s="61"/>
      <c r="CR364" s="61"/>
      <c r="CS364" s="61"/>
      <c r="CT364" s="61"/>
      <c r="CU364" s="61"/>
      <c r="CV364" s="61"/>
      <c r="CW364" s="61"/>
      <c r="CX364" s="61"/>
      <c r="CY364" s="61"/>
      <c r="CZ364" s="61" t="s">
        <v>2058</v>
      </c>
      <c r="DA364" s="61"/>
      <c r="DB364" s="61"/>
      <c r="DC364" s="61" t="s">
        <v>189</v>
      </c>
      <c r="DD364" s="61"/>
      <c r="DE364" s="61"/>
      <c r="DF364" s="61"/>
      <c r="DG364" s="61"/>
      <c r="DH364" s="61"/>
      <c r="DI364" s="61"/>
      <c r="DJ364" s="68" t="str">
        <f t="shared" si="35"/>
        <v>D03_P10_Mejora Normativa
D03_P13_Participación ciudadana en la gestión pública</v>
      </c>
      <c r="DK364" s="61" t="s">
        <v>160</v>
      </c>
      <c r="DL364" s="61"/>
      <c r="DM364" s="61"/>
      <c r="DN364" s="61"/>
      <c r="DO364" s="61"/>
      <c r="DP364" s="61"/>
      <c r="DQ364" s="61"/>
      <c r="DR364" s="61"/>
      <c r="DS364" s="61"/>
      <c r="DT364" s="61"/>
      <c r="DU364" s="61"/>
      <c r="DV364" s="61"/>
      <c r="DW364" s="61"/>
      <c r="DX364" s="61"/>
      <c r="DY364" s="61"/>
      <c r="DZ364" s="61"/>
      <c r="EA364" s="61"/>
      <c r="EB364" s="61"/>
      <c r="EC364" s="61"/>
      <c r="ED364" s="61"/>
      <c r="EE364" s="61"/>
    </row>
    <row r="365" spans="2:135" s="2" customFormat="1" ht="84" customHeight="1" x14ac:dyDescent="0.3">
      <c r="B365" s="1"/>
      <c r="C365" s="61">
        <v>34971</v>
      </c>
      <c r="D365" s="61" t="s">
        <v>2216</v>
      </c>
      <c r="E365" s="3" t="s">
        <v>2217</v>
      </c>
      <c r="F365" s="61" t="s">
        <v>2218</v>
      </c>
      <c r="G365" s="62" t="str">
        <f t="shared" si="30"/>
        <v>URF2026_NEI_215_PD_Convergencia Solvencia II (Pilar 1 &amp; 2)</v>
      </c>
      <c r="H365" s="63" t="s">
        <v>2219</v>
      </c>
      <c r="I365" s="61" t="s">
        <v>2220</v>
      </c>
      <c r="J365" s="61" t="s">
        <v>2221</v>
      </c>
      <c r="K365" s="61" t="s">
        <v>2049</v>
      </c>
      <c r="L365" s="64" t="s">
        <v>2092</v>
      </c>
      <c r="M365" s="64" t="s">
        <v>2222</v>
      </c>
      <c r="N365" s="65">
        <v>46204</v>
      </c>
      <c r="O365" s="65">
        <v>46295.999305555553</v>
      </c>
      <c r="P365" s="66">
        <f t="shared" si="31"/>
        <v>91.999305555553292</v>
      </c>
      <c r="Q365" s="64" t="s">
        <v>2092</v>
      </c>
      <c r="R365" s="64"/>
      <c r="S365" s="67" t="s">
        <v>2052</v>
      </c>
      <c r="T365" s="61" t="s">
        <v>2053</v>
      </c>
      <c r="U365" s="100">
        <v>1</v>
      </c>
      <c r="V365" s="63" t="s">
        <v>6</v>
      </c>
      <c r="W365" s="101" t="s">
        <v>218</v>
      </c>
      <c r="X365" s="67" t="s">
        <v>2054</v>
      </c>
      <c r="Y365" s="67" t="s">
        <v>2055</v>
      </c>
      <c r="Z365" s="67" t="s">
        <v>2143</v>
      </c>
      <c r="AA365" s="61" t="s">
        <v>181</v>
      </c>
      <c r="AB365" s="61"/>
      <c r="AC365" s="61" t="s">
        <v>182</v>
      </c>
      <c r="AD365" s="61"/>
      <c r="AE365" s="68" t="str">
        <f t="shared" si="32"/>
        <v>Talento Humano
Tecnológicos</v>
      </c>
      <c r="AF365" s="61"/>
      <c r="AG365" s="61" t="s">
        <v>183</v>
      </c>
      <c r="AH365" s="61" t="s">
        <v>183</v>
      </c>
      <c r="AI365" s="69">
        <v>0</v>
      </c>
      <c r="AJ365" s="70"/>
      <c r="AK365" s="61" t="s">
        <v>183</v>
      </c>
      <c r="AL365" s="61" t="s">
        <v>183</v>
      </c>
      <c r="AM365" s="69">
        <v>0</v>
      </c>
      <c r="AN365" s="70"/>
      <c r="AO365" s="61" t="s">
        <v>183</v>
      </c>
      <c r="AP365" s="61" t="s">
        <v>183</v>
      </c>
      <c r="AQ365" s="69">
        <v>0</v>
      </c>
      <c r="AR365" s="70"/>
      <c r="AS365" s="61" t="s">
        <v>183</v>
      </c>
      <c r="AT365" s="61" t="s">
        <v>183</v>
      </c>
      <c r="AU365" s="69">
        <v>0</v>
      </c>
      <c r="AV365" s="70"/>
      <c r="AW365" s="61" t="s">
        <v>183</v>
      </c>
      <c r="AX365" s="61" t="s">
        <v>183</v>
      </c>
      <c r="AY365" s="69">
        <v>0</v>
      </c>
      <c r="AZ365" s="70"/>
      <c r="BA365" s="61" t="s">
        <v>183</v>
      </c>
      <c r="BB365" s="61" t="s">
        <v>183</v>
      </c>
      <c r="BC365" s="69">
        <v>0</v>
      </c>
      <c r="BD365" s="61"/>
      <c r="BE365" s="61" t="s">
        <v>183</v>
      </c>
      <c r="BF365" s="61"/>
      <c r="BG365" s="61" t="s">
        <v>183</v>
      </c>
      <c r="BH365" s="61"/>
      <c r="BI365" s="61"/>
      <c r="BJ365" s="61"/>
      <c r="BK365" s="61"/>
      <c r="BL365" s="61"/>
      <c r="BM365" s="61"/>
      <c r="BN365" s="61"/>
      <c r="BO365" s="61"/>
      <c r="BP365" s="61" t="s">
        <v>52</v>
      </c>
      <c r="BQ365" s="61" t="s">
        <v>184</v>
      </c>
      <c r="BR365" s="61" t="s">
        <v>401</v>
      </c>
      <c r="BS365" s="61"/>
      <c r="BT365" s="61" t="s">
        <v>183</v>
      </c>
      <c r="BU365" s="61" t="s">
        <v>126</v>
      </c>
      <c r="BV365" s="61" t="s">
        <v>2057</v>
      </c>
      <c r="BW365" s="61" t="s">
        <v>54</v>
      </c>
      <c r="BX365" s="61" t="s">
        <v>402</v>
      </c>
      <c r="BY365" s="61" t="s">
        <v>1545</v>
      </c>
      <c r="BZ365" s="61"/>
      <c r="CA365" s="61" t="s">
        <v>183</v>
      </c>
      <c r="CB365" s="61"/>
      <c r="CC365" s="61" t="s">
        <v>183</v>
      </c>
      <c r="CD365" s="61"/>
      <c r="CE365" s="61" t="s">
        <v>183</v>
      </c>
      <c r="CF365" s="61" t="s">
        <v>133</v>
      </c>
      <c r="CG365" s="61"/>
      <c r="CH365" s="68" t="str">
        <f t="shared" si="33"/>
        <v>17_Programas de transparencia y ética pública - PTEP
19_Agenda regulatoria - AR
20_Estrategia de relación con el Ciudadano -ERV
24_Operación del Sistema de Gestión Institucional - SGI</v>
      </c>
      <c r="CI365" s="61"/>
      <c r="CJ365" s="61"/>
      <c r="CK365" s="61" t="s">
        <v>187</v>
      </c>
      <c r="CL365" s="61"/>
      <c r="CM365" s="61"/>
      <c r="CN365" s="61"/>
      <c r="CO365" s="61"/>
      <c r="CP365" s="68" t="str">
        <f t="shared" si="34"/>
        <v>D03_Gestión con valores para resultados</v>
      </c>
      <c r="CQ365" s="61"/>
      <c r="CR365" s="61"/>
      <c r="CS365" s="61"/>
      <c r="CT365" s="61"/>
      <c r="CU365" s="61"/>
      <c r="CV365" s="61"/>
      <c r="CW365" s="61"/>
      <c r="CX365" s="61"/>
      <c r="CY365" s="61"/>
      <c r="CZ365" s="61" t="s">
        <v>2058</v>
      </c>
      <c r="DA365" s="61"/>
      <c r="DB365" s="61"/>
      <c r="DC365" s="61" t="s">
        <v>189</v>
      </c>
      <c r="DD365" s="61"/>
      <c r="DE365" s="61"/>
      <c r="DF365" s="61"/>
      <c r="DG365" s="61"/>
      <c r="DH365" s="61"/>
      <c r="DI365" s="61"/>
      <c r="DJ365" s="68" t="str">
        <f t="shared" si="35"/>
        <v>D03_P10_Mejora Normativa
D03_P13_Participación ciudadana en la gestión pública</v>
      </c>
      <c r="DK365" s="61" t="s">
        <v>160</v>
      </c>
      <c r="DL365" s="61"/>
      <c r="DM365" s="61"/>
      <c r="DN365" s="61"/>
      <c r="DO365" s="61"/>
      <c r="DP365" s="61"/>
      <c r="DQ365" s="61"/>
      <c r="DR365" s="61"/>
      <c r="DS365" s="61"/>
      <c r="DT365" s="61"/>
      <c r="DU365" s="61"/>
      <c r="DV365" s="61"/>
      <c r="DW365" s="61"/>
      <c r="DX365" s="61"/>
      <c r="DY365" s="61"/>
      <c r="DZ365" s="61"/>
      <c r="EA365" s="61"/>
      <c r="EB365" s="61"/>
      <c r="EC365" s="61"/>
      <c r="ED365" s="61"/>
      <c r="EE365" s="61"/>
    </row>
    <row r="366" spans="2:135" s="2" customFormat="1" ht="84" customHeight="1" x14ac:dyDescent="0.3">
      <c r="B366" s="1"/>
      <c r="C366" s="61">
        <v>34973</v>
      </c>
      <c r="D366" s="61" t="s">
        <v>2223</v>
      </c>
      <c r="E366" s="3" t="s">
        <v>2224</v>
      </c>
      <c r="F366" s="61" t="s">
        <v>2225</v>
      </c>
      <c r="G366" s="62" t="str">
        <f t="shared" si="30"/>
        <v>URF2026_NEI_216_PD_Régimen de Inversiones Entidades Aseguradoras</v>
      </c>
      <c r="H366" s="63" t="s">
        <v>2226</v>
      </c>
      <c r="I366" s="61" t="s">
        <v>2227</v>
      </c>
      <c r="J366" s="61" t="s">
        <v>2228</v>
      </c>
      <c r="K366" s="61" t="s">
        <v>2049</v>
      </c>
      <c r="L366" s="64" t="s">
        <v>2092</v>
      </c>
      <c r="M366" s="64" t="s">
        <v>2093</v>
      </c>
      <c r="N366" s="65">
        <v>46204</v>
      </c>
      <c r="O366" s="65">
        <v>46295.999305555553</v>
      </c>
      <c r="P366" s="66">
        <f t="shared" si="31"/>
        <v>91.999305555553292</v>
      </c>
      <c r="Q366" s="64" t="s">
        <v>2092</v>
      </c>
      <c r="R366" s="64"/>
      <c r="S366" s="67" t="s">
        <v>2141</v>
      </c>
      <c r="T366" s="61" t="s">
        <v>2229</v>
      </c>
      <c r="U366" s="100">
        <v>1</v>
      </c>
      <c r="V366" s="63" t="s">
        <v>6</v>
      </c>
      <c r="W366" s="101" t="s">
        <v>218</v>
      </c>
      <c r="X366" s="67" t="s">
        <v>2054</v>
      </c>
      <c r="Y366" s="67" t="s">
        <v>2055</v>
      </c>
      <c r="Z366" s="67" t="s">
        <v>2143</v>
      </c>
      <c r="AA366" s="61" t="s">
        <v>181</v>
      </c>
      <c r="AB366" s="61"/>
      <c r="AC366" s="61" t="s">
        <v>182</v>
      </c>
      <c r="AD366" s="61"/>
      <c r="AE366" s="68" t="str">
        <f t="shared" si="32"/>
        <v>Talento Humano
Tecnológicos</v>
      </c>
      <c r="AF366" s="61"/>
      <c r="AG366" s="61" t="s">
        <v>183</v>
      </c>
      <c r="AH366" s="61" t="s">
        <v>183</v>
      </c>
      <c r="AI366" s="69">
        <v>0</v>
      </c>
      <c r="AJ366" s="70"/>
      <c r="AK366" s="61" t="s">
        <v>183</v>
      </c>
      <c r="AL366" s="61" t="s">
        <v>183</v>
      </c>
      <c r="AM366" s="69">
        <v>0</v>
      </c>
      <c r="AN366" s="70"/>
      <c r="AO366" s="61" t="s">
        <v>183</v>
      </c>
      <c r="AP366" s="61" t="s">
        <v>183</v>
      </c>
      <c r="AQ366" s="69">
        <v>0</v>
      </c>
      <c r="AR366" s="70"/>
      <c r="AS366" s="61" t="s">
        <v>183</v>
      </c>
      <c r="AT366" s="61" t="s">
        <v>183</v>
      </c>
      <c r="AU366" s="69">
        <v>0</v>
      </c>
      <c r="AV366" s="70"/>
      <c r="AW366" s="61" t="s">
        <v>183</v>
      </c>
      <c r="AX366" s="61" t="s">
        <v>183</v>
      </c>
      <c r="AY366" s="69">
        <v>0</v>
      </c>
      <c r="AZ366" s="70"/>
      <c r="BA366" s="61" t="s">
        <v>183</v>
      </c>
      <c r="BB366" s="61" t="s">
        <v>183</v>
      </c>
      <c r="BC366" s="69">
        <v>0</v>
      </c>
      <c r="BD366" s="61"/>
      <c r="BE366" s="61" t="s">
        <v>183</v>
      </c>
      <c r="BF366" s="61"/>
      <c r="BG366" s="61" t="s">
        <v>183</v>
      </c>
      <c r="BH366" s="61"/>
      <c r="BI366" s="61"/>
      <c r="BJ366" s="61"/>
      <c r="BK366" s="61"/>
      <c r="BL366" s="61"/>
      <c r="BM366" s="61"/>
      <c r="BN366" s="61"/>
      <c r="BO366" s="61"/>
      <c r="BP366" s="61" t="s">
        <v>52</v>
      </c>
      <c r="BQ366" s="61" t="s">
        <v>184</v>
      </c>
      <c r="BR366" s="61" t="s">
        <v>401</v>
      </c>
      <c r="BS366" s="61"/>
      <c r="BT366" s="61" t="s">
        <v>183</v>
      </c>
      <c r="BU366" s="61" t="s">
        <v>126</v>
      </c>
      <c r="BV366" s="61" t="s">
        <v>2057</v>
      </c>
      <c r="BW366" s="61" t="s">
        <v>54</v>
      </c>
      <c r="BX366" s="61" t="s">
        <v>402</v>
      </c>
      <c r="BY366" s="61" t="s">
        <v>1545</v>
      </c>
      <c r="BZ366" s="61"/>
      <c r="CA366" s="61" t="s">
        <v>183</v>
      </c>
      <c r="CB366" s="61"/>
      <c r="CC366" s="61" t="s">
        <v>183</v>
      </c>
      <c r="CD366" s="61"/>
      <c r="CE366" s="61" t="s">
        <v>183</v>
      </c>
      <c r="CF366" s="61" t="s">
        <v>133</v>
      </c>
      <c r="CG366" s="61"/>
      <c r="CH366" s="68" t="str">
        <f t="shared" si="33"/>
        <v>17_Programas de transparencia y ética pública - PTEP
19_Agenda regulatoria - AR
20_Estrategia de relación con el Ciudadano -ERV
24_Operación del Sistema de Gestión Institucional - SGI</v>
      </c>
      <c r="CI366" s="61"/>
      <c r="CJ366" s="61"/>
      <c r="CK366" s="61" t="s">
        <v>187</v>
      </c>
      <c r="CL366" s="61"/>
      <c r="CM366" s="61"/>
      <c r="CN366" s="61"/>
      <c r="CO366" s="61"/>
      <c r="CP366" s="68" t="str">
        <f t="shared" si="34"/>
        <v>D03_Gestión con valores para resultados</v>
      </c>
      <c r="CQ366" s="61"/>
      <c r="CR366" s="61"/>
      <c r="CS366" s="61"/>
      <c r="CT366" s="61"/>
      <c r="CU366" s="61"/>
      <c r="CV366" s="61"/>
      <c r="CW366" s="61"/>
      <c r="CX366" s="61"/>
      <c r="CY366" s="61"/>
      <c r="CZ366" s="61" t="s">
        <v>2058</v>
      </c>
      <c r="DA366" s="61"/>
      <c r="DB366" s="61"/>
      <c r="DC366" s="61" t="s">
        <v>189</v>
      </c>
      <c r="DD366" s="61"/>
      <c r="DE366" s="61"/>
      <c r="DF366" s="61"/>
      <c r="DG366" s="61"/>
      <c r="DH366" s="61"/>
      <c r="DI366" s="61"/>
      <c r="DJ366" s="68" t="str">
        <f t="shared" si="35"/>
        <v>D03_P10_Mejora Normativa
D03_P13_Participación ciudadana en la gestión pública</v>
      </c>
      <c r="DK366" s="61" t="s">
        <v>160</v>
      </c>
      <c r="DL366" s="61"/>
      <c r="DM366" s="61"/>
      <c r="DN366" s="61"/>
      <c r="DO366" s="61"/>
      <c r="DP366" s="61"/>
      <c r="DQ366" s="61"/>
      <c r="DR366" s="61"/>
      <c r="DS366" s="61"/>
      <c r="DT366" s="61"/>
      <c r="DU366" s="61"/>
      <c r="DV366" s="61"/>
      <c r="DW366" s="61"/>
      <c r="DX366" s="61"/>
      <c r="DY366" s="61"/>
      <c r="DZ366" s="61"/>
      <c r="EA366" s="61"/>
      <c r="EB366" s="61"/>
      <c r="EC366" s="61"/>
      <c r="ED366" s="61"/>
      <c r="EE366" s="61"/>
    </row>
    <row r="367" spans="2:135" s="2" customFormat="1" ht="84" customHeight="1" x14ac:dyDescent="0.3">
      <c r="B367" s="1"/>
      <c r="C367" s="61">
        <v>35012</v>
      </c>
      <c r="D367" s="61" t="s">
        <v>2230</v>
      </c>
      <c r="E367" s="3" t="s">
        <v>2231</v>
      </c>
      <c r="F367" s="61" t="s">
        <v>2232</v>
      </c>
      <c r="G367" s="62" t="str">
        <f t="shared" si="30"/>
        <v>URF2026_NEI_217_ET_Diagnóstico de las recomendaciones del Programa de Evaluación del Sistema Financiero (FSAP)</v>
      </c>
      <c r="H367" s="63" t="s">
        <v>2233</v>
      </c>
      <c r="I367" s="61" t="s">
        <v>2234</v>
      </c>
      <c r="J367" s="61" t="s">
        <v>2235</v>
      </c>
      <c r="K367" s="61" t="s">
        <v>2049</v>
      </c>
      <c r="L367" s="64" t="s">
        <v>2151</v>
      </c>
      <c r="M367" s="64" t="s">
        <v>2159</v>
      </c>
      <c r="N367" s="65">
        <v>46204</v>
      </c>
      <c r="O367" s="65">
        <v>46295.999305555553</v>
      </c>
      <c r="P367" s="66">
        <f t="shared" si="31"/>
        <v>91.999305555553292</v>
      </c>
      <c r="Q367" s="64" t="s">
        <v>2092</v>
      </c>
      <c r="R367" s="64"/>
      <c r="S367" s="67" t="s">
        <v>2052</v>
      </c>
      <c r="T367" s="61" t="s">
        <v>2053</v>
      </c>
      <c r="U367" s="100">
        <v>1</v>
      </c>
      <c r="V367" s="63" t="s">
        <v>6</v>
      </c>
      <c r="W367" s="101" t="s">
        <v>218</v>
      </c>
      <c r="X367" s="67" t="s">
        <v>2054</v>
      </c>
      <c r="Y367" s="67" t="s">
        <v>2055</v>
      </c>
      <c r="Z367" s="67" t="s">
        <v>2143</v>
      </c>
      <c r="AA367" s="61" t="s">
        <v>181</v>
      </c>
      <c r="AB367" s="61"/>
      <c r="AC367" s="61" t="s">
        <v>182</v>
      </c>
      <c r="AD367" s="61"/>
      <c r="AE367" s="68" t="str">
        <f t="shared" si="32"/>
        <v>Talento Humano
Tecnológicos</v>
      </c>
      <c r="AF367" s="61"/>
      <c r="AG367" s="61" t="s">
        <v>183</v>
      </c>
      <c r="AH367" s="61" t="s">
        <v>183</v>
      </c>
      <c r="AI367" s="69">
        <v>0</v>
      </c>
      <c r="AJ367" s="70"/>
      <c r="AK367" s="61" t="s">
        <v>183</v>
      </c>
      <c r="AL367" s="61" t="s">
        <v>183</v>
      </c>
      <c r="AM367" s="69">
        <v>0</v>
      </c>
      <c r="AN367" s="70"/>
      <c r="AO367" s="61" t="s">
        <v>183</v>
      </c>
      <c r="AP367" s="61" t="s">
        <v>183</v>
      </c>
      <c r="AQ367" s="69">
        <v>0</v>
      </c>
      <c r="AR367" s="70"/>
      <c r="AS367" s="61" t="s">
        <v>183</v>
      </c>
      <c r="AT367" s="61" t="s">
        <v>183</v>
      </c>
      <c r="AU367" s="69">
        <v>0</v>
      </c>
      <c r="AV367" s="70"/>
      <c r="AW367" s="61" t="s">
        <v>183</v>
      </c>
      <c r="AX367" s="61" t="s">
        <v>183</v>
      </c>
      <c r="AY367" s="69">
        <v>0</v>
      </c>
      <c r="AZ367" s="70"/>
      <c r="BA367" s="61" t="s">
        <v>183</v>
      </c>
      <c r="BB367" s="61" t="s">
        <v>183</v>
      </c>
      <c r="BC367" s="69">
        <v>0</v>
      </c>
      <c r="BD367" s="61"/>
      <c r="BE367" s="61" t="s">
        <v>183</v>
      </c>
      <c r="BF367" s="61"/>
      <c r="BG367" s="61" t="s">
        <v>183</v>
      </c>
      <c r="BH367" s="61"/>
      <c r="BI367" s="61"/>
      <c r="BJ367" s="61"/>
      <c r="BK367" s="61"/>
      <c r="BL367" s="61"/>
      <c r="BM367" s="61"/>
      <c r="BN367" s="61"/>
      <c r="BO367" s="61"/>
      <c r="BP367" s="61" t="s">
        <v>52</v>
      </c>
      <c r="BQ367" s="61" t="s">
        <v>184</v>
      </c>
      <c r="BR367" s="61" t="s">
        <v>401</v>
      </c>
      <c r="BS367" s="61"/>
      <c r="BT367" s="61" t="s">
        <v>183</v>
      </c>
      <c r="BU367" s="61" t="s">
        <v>126</v>
      </c>
      <c r="BV367" s="61" t="s">
        <v>2057</v>
      </c>
      <c r="BW367" s="61" t="s">
        <v>54</v>
      </c>
      <c r="BX367" s="61" t="s">
        <v>402</v>
      </c>
      <c r="BY367" s="61" t="s">
        <v>1545</v>
      </c>
      <c r="BZ367" s="61"/>
      <c r="CA367" s="61" t="s">
        <v>183</v>
      </c>
      <c r="CB367" s="61"/>
      <c r="CC367" s="61" t="s">
        <v>183</v>
      </c>
      <c r="CD367" s="61"/>
      <c r="CE367" s="61" t="s">
        <v>183</v>
      </c>
      <c r="CF367" s="61" t="s">
        <v>133</v>
      </c>
      <c r="CG367" s="61"/>
      <c r="CH367" s="68" t="str">
        <f t="shared" si="33"/>
        <v>17_Programas de transparencia y ética pública - PTEP
19_Agenda regulatoria - AR
20_Estrategia de relación con el Ciudadano -ERV
24_Operación del Sistema de Gestión Institucional - SGI</v>
      </c>
      <c r="CI367" s="61"/>
      <c r="CJ367" s="61"/>
      <c r="CK367" s="61" t="s">
        <v>187</v>
      </c>
      <c r="CL367" s="61"/>
      <c r="CM367" s="61"/>
      <c r="CN367" s="61"/>
      <c r="CO367" s="61"/>
      <c r="CP367" s="68" t="str">
        <f t="shared" si="34"/>
        <v>D03_Gestión con valores para resultados</v>
      </c>
      <c r="CQ367" s="61"/>
      <c r="CR367" s="61"/>
      <c r="CS367" s="61"/>
      <c r="CT367" s="61"/>
      <c r="CU367" s="61"/>
      <c r="CV367" s="61"/>
      <c r="CW367" s="61"/>
      <c r="CX367" s="61"/>
      <c r="CY367" s="61"/>
      <c r="CZ367" s="61" t="s">
        <v>2058</v>
      </c>
      <c r="DA367" s="61"/>
      <c r="DB367" s="61"/>
      <c r="DC367" s="61" t="s">
        <v>189</v>
      </c>
      <c r="DD367" s="61"/>
      <c r="DE367" s="61"/>
      <c r="DF367" s="61"/>
      <c r="DG367" s="61"/>
      <c r="DH367" s="61"/>
      <c r="DI367" s="61"/>
      <c r="DJ367" s="68" t="str">
        <f t="shared" si="35"/>
        <v>D03_P10_Mejora Normativa
D03_P13_Participación ciudadana en la gestión pública</v>
      </c>
      <c r="DK367" s="61" t="s">
        <v>160</v>
      </c>
      <c r="DL367" s="61"/>
      <c r="DM367" s="61"/>
      <c r="DN367" s="61"/>
      <c r="DO367" s="61"/>
      <c r="DP367" s="61"/>
      <c r="DQ367" s="61"/>
      <c r="DR367" s="61"/>
      <c r="DS367" s="61"/>
      <c r="DT367" s="61"/>
      <c r="DU367" s="61"/>
      <c r="DV367" s="61"/>
      <c r="DW367" s="61"/>
      <c r="DX367" s="61"/>
      <c r="DY367" s="61"/>
      <c r="DZ367" s="61"/>
      <c r="EA367" s="61"/>
      <c r="EB367" s="61"/>
      <c r="EC367" s="61"/>
      <c r="ED367" s="61"/>
      <c r="EE367" s="61"/>
    </row>
    <row r="368" spans="2:135" s="2" customFormat="1" ht="84" customHeight="1" x14ac:dyDescent="0.3">
      <c r="B368" s="1"/>
      <c r="C368" s="61">
        <v>34975</v>
      </c>
      <c r="D368" s="61" t="s">
        <v>2236</v>
      </c>
      <c r="E368" s="3" t="s">
        <v>2237</v>
      </c>
      <c r="F368" s="61" t="s">
        <v>2238</v>
      </c>
      <c r="G368" s="62" t="str">
        <f t="shared" si="30"/>
        <v>URF2026_NEI_218_ET_Seguimiento Hoja de Ruta del Sector de Ahorro y Crédito de la Economía Solidaria</v>
      </c>
      <c r="H368" s="63" t="s">
        <v>2239</v>
      </c>
      <c r="I368" s="61" t="s">
        <v>2240</v>
      </c>
      <c r="J368" s="61" t="s">
        <v>2241</v>
      </c>
      <c r="K368" s="61" t="s">
        <v>2049</v>
      </c>
      <c r="L368" s="64" t="s">
        <v>2152</v>
      </c>
      <c r="M368" s="64" t="s">
        <v>2190</v>
      </c>
      <c r="N368" s="65">
        <v>46296</v>
      </c>
      <c r="O368" s="65">
        <v>46387.999305555553</v>
      </c>
      <c r="P368" s="66">
        <f t="shared" si="31"/>
        <v>91.999305555553292</v>
      </c>
      <c r="Q368" s="64" t="s">
        <v>2092</v>
      </c>
      <c r="R368" s="64"/>
      <c r="S368" s="67" t="s">
        <v>2052</v>
      </c>
      <c r="T368" s="61" t="s">
        <v>2053</v>
      </c>
      <c r="U368" s="100">
        <v>1</v>
      </c>
      <c r="V368" s="63" t="s">
        <v>6</v>
      </c>
      <c r="W368" s="101" t="s">
        <v>218</v>
      </c>
      <c r="X368" s="67" t="s">
        <v>2054</v>
      </c>
      <c r="Y368" s="67" t="s">
        <v>2055</v>
      </c>
      <c r="Z368" s="67" t="s">
        <v>2143</v>
      </c>
      <c r="AA368" s="61" t="s">
        <v>181</v>
      </c>
      <c r="AB368" s="61"/>
      <c r="AC368" s="61" t="s">
        <v>182</v>
      </c>
      <c r="AD368" s="61"/>
      <c r="AE368" s="68" t="str">
        <f t="shared" si="32"/>
        <v>Talento Humano
Tecnológicos</v>
      </c>
      <c r="AF368" s="61"/>
      <c r="AG368" s="61" t="s">
        <v>183</v>
      </c>
      <c r="AH368" s="61" t="s">
        <v>183</v>
      </c>
      <c r="AI368" s="69">
        <v>0</v>
      </c>
      <c r="AJ368" s="70"/>
      <c r="AK368" s="61" t="s">
        <v>183</v>
      </c>
      <c r="AL368" s="61" t="s">
        <v>183</v>
      </c>
      <c r="AM368" s="69">
        <v>0</v>
      </c>
      <c r="AN368" s="70"/>
      <c r="AO368" s="61" t="s">
        <v>183</v>
      </c>
      <c r="AP368" s="61" t="s">
        <v>183</v>
      </c>
      <c r="AQ368" s="69">
        <v>0</v>
      </c>
      <c r="AR368" s="70"/>
      <c r="AS368" s="61" t="s">
        <v>183</v>
      </c>
      <c r="AT368" s="61" t="s">
        <v>183</v>
      </c>
      <c r="AU368" s="69">
        <v>0</v>
      </c>
      <c r="AV368" s="70"/>
      <c r="AW368" s="61" t="s">
        <v>183</v>
      </c>
      <c r="AX368" s="61" t="s">
        <v>183</v>
      </c>
      <c r="AY368" s="69">
        <v>0</v>
      </c>
      <c r="AZ368" s="70"/>
      <c r="BA368" s="61" t="s">
        <v>183</v>
      </c>
      <c r="BB368" s="61" t="s">
        <v>183</v>
      </c>
      <c r="BC368" s="69">
        <v>0</v>
      </c>
      <c r="BD368" s="61"/>
      <c r="BE368" s="61" t="s">
        <v>183</v>
      </c>
      <c r="BF368" s="61"/>
      <c r="BG368" s="61" t="s">
        <v>183</v>
      </c>
      <c r="BH368" s="61"/>
      <c r="BI368" s="61"/>
      <c r="BJ368" s="61"/>
      <c r="BK368" s="61"/>
      <c r="BL368" s="61"/>
      <c r="BM368" s="61"/>
      <c r="BN368" s="61"/>
      <c r="BO368" s="61"/>
      <c r="BP368" s="61" t="s">
        <v>52</v>
      </c>
      <c r="BQ368" s="61" t="s">
        <v>184</v>
      </c>
      <c r="BR368" s="61" t="s">
        <v>401</v>
      </c>
      <c r="BS368" s="61"/>
      <c r="BT368" s="61" t="s">
        <v>183</v>
      </c>
      <c r="BU368" s="61" t="s">
        <v>126</v>
      </c>
      <c r="BV368" s="61" t="s">
        <v>2057</v>
      </c>
      <c r="BW368" s="61" t="s">
        <v>54</v>
      </c>
      <c r="BX368" s="61" t="s">
        <v>402</v>
      </c>
      <c r="BY368" s="61" t="s">
        <v>1545</v>
      </c>
      <c r="BZ368" s="61"/>
      <c r="CA368" s="61" t="s">
        <v>183</v>
      </c>
      <c r="CB368" s="61"/>
      <c r="CC368" s="61" t="s">
        <v>183</v>
      </c>
      <c r="CD368" s="61"/>
      <c r="CE368" s="61" t="s">
        <v>183</v>
      </c>
      <c r="CF368" s="61" t="s">
        <v>133</v>
      </c>
      <c r="CG368" s="61"/>
      <c r="CH368" s="68" t="str">
        <f t="shared" si="33"/>
        <v>17_Programas de transparencia y ética pública - PTEP
19_Agenda regulatoria - AR
20_Estrategia de relación con el Ciudadano -ERV
24_Operación del Sistema de Gestión Institucional - SGI</v>
      </c>
      <c r="CI368" s="61"/>
      <c r="CJ368" s="61"/>
      <c r="CK368" s="61" t="s">
        <v>187</v>
      </c>
      <c r="CL368" s="61"/>
      <c r="CM368" s="61"/>
      <c r="CN368" s="61"/>
      <c r="CO368" s="61"/>
      <c r="CP368" s="68" t="str">
        <f t="shared" si="34"/>
        <v>D03_Gestión con valores para resultados</v>
      </c>
      <c r="CQ368" s="61"/>
      <c r="CR368" s="61"/>
      <c r="CS368" s="61"/>
      <c r="CT368" s="61"/>
      <c r="CU368" s="61"/>
      <c r="CV368" s="61"/>
      <c r="CW368" s="61"/>
      <c r="CX368" s="61"/>
      <c r="CY368" s="61"/>
      <c r="CZ368" s="61" t="s">
        <v>2058</v>
      </c>
      <c r="DA368" s="61"/>
      <c r="DB368" s="61"/>
      <c r="DC368" s="61" t="s">
        <v>189</v>
      </c>
      <c r="DD368" s="61"/>
      <c r="DE368" s="61"/>
      <c r="DF368" s="61"/>
      <c r="DG368" s="61"/>
      <c r="DH368" s="61"/>
      <c r="DI368" s="61"/>
      <c r="DJ368" s="68" t="str">
        <f t="shared" si="35"/>
        <v>D03_P10_Mejora Normativa
D03_P13_Participación ciudadana en la gestión pública</v>
      </c>
      <c r="DK368" s="61" t="s">
        <v>160</v>
      </c>
      <c r="DL368" s="61"/>
      <c r="DM368" s="61"/>
      <c r="DN368" s="61"/>
      <c r="DO368" s="61"/>
      <c r="DP368" s="61"/>
      <c r="DQ368" s="61"/>
      <c r="DR368" s="61"/>
      <c r="DS368" s="61"/>
      <c r="DT368" s="61"/>
      <c r="DU368" s="61"/>
      <c r="DV368" s="61"/>
      <c r="DW368" s="61"/>
      <c r="DX368" s="61"/>
      <c r="DY368" s="61"/>
      <c r="DZ368" s="61"/>
      <c r="EA368" s="61"/>
      <c r="EB368" s="61"/>
      <c r="EC368" s="61"/>
      <c r="ED368" s="61"/>
      <c r="EE368" s="61"/>
    </row>
    <row r="369" spans="2:135" s="2" customFormat="1" ht="84" customHeight="1" x14ac:dyDescent="0.3">
      <c r="B369" s="1"/>
      <c r="C369" s="61">
        <v>33775</v>
      </c>
      <c r="D369" s="61" t="s">
        <v>2242</v>
      </c>
      <c r="E369" s="3" t="s">
        <v>2243</v>
      </c>
      <c r="F369" s="61" t="s">
        <v>2244</v>
      </c>
      <c r="G369" s="62" t="str">
        <f t="shared" si="30"/>
        <v>URF2026_NOP_219_01_Transversal_Generar cronograma de necesidades de comunicación para el primer cuatrimestre_AD</v>
      </c>
      <c r="H369" s="63" t="s">
        <v>2245</v>
      </c>
      <c r="I369" s="61" t="s">
        <v>2246</v>
      </c>
      <c r="J369" s="61" t="s">
        <v>2247</v>
      </c>
      <c r="K369" s="61" t="s">
        <v>1340</v>
      </c>
      <c r="L369" s="64" t="s">
        <v>916</v>
      </c>
      <c r="M369" s="64"/>
      <c r="N369" s="65">
        <v>46037</v>
      </c>
      <c r="O369" s="65">
        <v>46052.999305555553</v>
      </c>
      <c r="P369" s="66">
        <f t="shared" si="31"/>
        <v>15.999305555553292</v>
      </c>
      <c r="Q369" s="64" t="s">
        <v>174</v>
      </c>
      <c r="R369" s="64"/>
      <c r="S369" s="67" t="s">
        <v>175</v>
      </c>
      <c r="T369" s="61" t="s">
        <v>2248</v>
      </c>
      <c r="U369" s="100">
        <v>4.1000000000000002E-2</v>
      </c>
      <c r="V369" s="63" t="s">
        <v>7</v>
      </c>
      <c r="W369" s="101" t="s">
        <v>177</v>
      </c>
      <c r="X369" s="67" t="s">
        <v>178</v>
      </c>
      <c r="Y369" s="67" t="s">
        <v>179</v>
      </c>
      <c r="Z369" s="67" t="s">
        <v>180</v>
      </c>
      <c r="AA369" s="61" t="s">
        <v>181</v>
      </c>
      <c r="AB369" s="61"/>
      <c r="AC369" s="61" t="s">
        <v>182</v>
      </c>
      <c r="AD369" s="61"/>
      <c r="AE369" s="68" t="str">
        <f t="shared" si="32"/>
        <v>Talento Humano
Tecnológicos</v>
      </c>
      <c r="AF369" s="61"/>
      <c r="AG369" s="61" t="s">
        <v>183</v>
      </c>
      <c r="AH369" s="61" t="s">
        <v>183</v>
      </c>
      <c r="AI369" s="69">
        <v>0</v>
      </c>
      <c r="AJ369" s="70"/>
      <c r="AK369" s="61" t="s">
        <v>183</v>
      </c>
      <c r="AL369" s="61" t="s">
        <v>183</v>
      </c>
      <c r="AM369" s="69">
        <v>0</v>
      </c>
      <c r="AN369" s="70"/>
      <c r="AO369" s="61" t="s">
        <v>183</v>
      </c>
      <c r="AP369" s="61" t="s">
        <v>183</v>
      </c>
      <c r="AQ369" s="69">
        <v>0</v>
      </c>
      <c r="AR369" s="70"/>
      <c r="AS369" s="61" t="s">
        <v>183</v>
      </c>
      <c r="AT369" s="61" t="s">
        <v>183</v>
      </c>
      <c r="AU369" s="69">
        <v>0</v>
      </c>
      <c r="AV369" s="70"/>
      <c r="AW369" s="61" t="s">
        <v>183</v>
      </c>
      <c r="AX369" s="61" t="s">
        <v>183</v>
      </c>
      <c r="AY369" s="69">
        <v>0</v>
      </c>
      <c r="AZ369" s="70"/>
      <c r="BA369" s="61" t="s">
        <v>183</v>
      </c>
      <c r="BB369" s="61" t="s">
        <v>183</v>
      </c>
      <c r="BC369" s="69">
        <v>0</v>
      </c>
      <c r="BD369" s="61"/>
      <c r="BE369" s="61" t="s">
        <v>183</v>
      </c>
      <c r="BF369" s="61"/>
      <c r="BG369" s="61" t="s">
        <v>183</v>
      </c>
      <c r="BH369" s="61"/>
      <c r="BI369" s="61"/>
      <c r="BJ369" s="61"/>
      <c r="BK369" s="61"/>
      <c r="BL369" s="61"/>
      <c r="BM369" s="61"/>
      <c r="BN369" s="61"/>
      <c r="BO369" s="61"/>
      <c r="BP369" s="61" t="s">
        <v>52</v>
      </c>
      <c r="BQ369" s="61" t="s">
        <v>463</v>
      </c>
      <c r="BR369" s="61" t="s">
        <v>464</v>
      </c>
      <c r="BS369" s="61"/>
      <c r="BT369" s="61" t="s">
        <v>183</v>
      </c>
      <c r="BU369" s="61"/>
      <c r="BV369" s="61" t="s">
        <v>183</v>
      </c>
      <c r="BW369" s="61"/>
      <c r="BX369" s="61" t="s">
        <v>183</v>
      </c>
      <c r="BY369" s="61" t="s">
        <v>183</v>
      </c>
      <c r="BZ369" s="61"/>
      <c r="CA369" s="61" t="s">
        <v>183</v>
      </c>
      <c r="CB369" s="61"/>
      <c r="CC369" s="61" t="s">
        <v>183</v>
      </c>
      <c r="CD369" s="61" t="s">
        <v>57</v>
      </c>
      <c r="CE369" s="61" t="s">
        <v>247</v>
      </c>
      <c r="CF369" s="61" t="s">
        <v>133</v>
      </c>
      <c r="CG369" s="61"/>
      <c r="CH369" s="68" t="str">
        <f t="shared" si="33"/>
        <v>17_Programas de transparencia y ética pública - PTEP
23_Plan Estratégico de Comunicaciones - PEC
24_Operación del Sistema de Gestión Institucional - SGI</v>
      </c>
      <c r="CI369" s="61"/>
      <c r="CJ369" s="61"/>
      <c r="CK369" s="61"/>
      <c r="CL369" s="61"/>
      <c r="CM369" s="61" t="s">
        <v>188</v>
      </c>
      <c r="CN369" s="61"/>
      <c r="CO369" s="61"/>
      <c r="CP369" s="68" t="str">
        <f t="shared" si="34"/>
        <v>D05_Información y comunicación</v>
      </c>
      <c r="CQ369" s="61"/>
      <c r="CR369" s="61"/>
      <c r="CS369" s="61"/>
      <c r="CT369" s="61"/>
      <c r="CU369" s="61"/>
      <c r="CV369" s="61"/>
      <c r="CW369" s="61"/>
      <c r="CX369" s="61"/>
      <c r="CY369" s="61"/>
      <c r="CZ369" s="61"/>
      <c r="DA369" s="61"/>
      <c r="DB369" s="61"/>
      <c r="DC369" s="61"/>
      <c r="DD369" s="61"/>
      <c r="DE369" s="61" t="s">
        <v>190</v>
      </c>
      <c r="DF369" s="61"/>
      <c r="DG369" s="61"/>
      <c r="DH369" s="61"/>
      <c r="DI369" s="61"/>
      <c r="DJ369" s="68" t="str">
        <f t="shared" si="35"/>
        <v>D05_P15_Transparencia, acceso a la información pública y lucha contra la corrupción</v>
      </c>
      <c r="DK369" s="61" t="s">
        <v>160</v>
      </c>
      <c r="DL369" s="61"/>
      <c r="DM369" s="61"/>
      <c r="DN369" s="61"/>
      <c r="DO369" s="61"/>
      <c r="DP369" s="61"/>
      <c r="DQ369" s="61"/>
      <c r="DR369" s="61"/>
      <c r="DS369" s="61"/>
      <c r="DT369" s="61"/>
      <c r="DU369" s="61"/>
      <c r="DV369" s="61"/>
      <c r="DW369" s="61"/>
      <c r="DX369" s="61"/>
      <c r="DY369" s="61"/>
      <c r="DZ369" s="61"/>
      <c r="EA369" s="61"/>
      <c r="EB369" s="61"/>
      <c r="EC369" s="61"/>
      <c r="ED369" s="61"/>
      <c r="EE369" s="61"/>
    </row>
    <row r="370" spans="2:135" s="2" customFormat="1" ht="84" customHeight="1" x14ac:dyDescent="0.3">
      <c r="B370" s="1"/>
      <c r="C370" s="61">
        <v>33777</v>
      </c>
      <c r="D370" s="61" t="s">
        <v>2249</v>
      </c>
      <c r="E370" s="3" t="s">
        <v>2250</v>
      </c>
      <c r="F370" s="61" t="s">
        <v>2251</v>
      </c>
      <c r="G370" s="62" t="str">
        <f t="shared" si="30"/>
        <v>URF2026_NOP_219_02_Transversal_Generar cronograma de necesidades de comunicación para el segundo cuatrimestre_AD</v>
      </c>
      <c r="H370" s="63" t="s">
        <v>2245</v>
      </c>
      <c r="I370" s="61" t="s">
        <v>2246</v>
      </c>
      <c r="J370" s="61" t="s">
        <v>2247</v>
      </c>
      <c r="K370" s="61" t="s">
        <v>1340</v>
      </c>
      <c r="L370" s="64" t="s">
        <v>916</v>
      </c>
      <c r="M370" s="64"/>
      <c r="N370" s="65">
        <v>46113</v>
      </c>
      <c r="O370" s="65">
        <v>46135.999305555553</v>
      </c>
      <c r="P370" s="66">
        <f t="shared" si="31"/>
        <v>22.999305555553292</v>
      </c>
      <c r="Q370" s="64" t="s">
        <v>174</v>
      </c>
      <c r="R370" s="64"/>
      <c r="S370" s="67" t="s">
        <v>175</v>
      </c>
      <c r="T370" s="61" t="s">
        <v>2248</v>
      </c>
      <c r="U370" s="100">
        <v>4.1000000000000002E-2</v>
      </c>
      <c r="V370" s="63" t="s">
        <v>7</v>
      </c>
      <c r="W370" s="101" t="s">
        <v>177</v>
      </c>
      <c r="X370" s="67" t="s">
        <v>178</v>
      </c>
      <c r="Y370" s="67" t="s">
        <v>179</v>
      </c>
      <c r="Z370" s="67" t="s">
        <v>180</v>
      </c>
      <c r="AA370" s="61" t="s">
        <v>181</v>
      </c>
      <c r="AB370" s="61"/>
      <c r="AC370" s="61" t="s">
        <v>182</v>
      </c>
      <c r="AD370" s="61"/>
      <c r="AE370" s="68" t="str">
        <f t="shared" si="32"/>
        <v>Talento Humano
Tecnológicos</v>
      </c>
      <c r="AF370" s="61"/>
      <c r="AG370" s="61" t="s">
        <v>183</v>
      </c>
      <c r="AH370" s="61" t="s">
        <v>183</v>
      </c>
      <c r="AI370" s="69">
        <v>0</v>
      </c>
      <c r="AJ370" s="70"/>
      <c r="AK370" s="61" t="s">
        <v>183</v>
      </c>
      <c r="AL370" s="61" t="s">
        <v>183</v>
      </c>
      <c r="AM370" s="69">
        <v>0</v>
      </c>
      <c r="AN370" s="70"/>
      <c r="AO370" s="61" t="s">
        <v>183</v>
      </c>
      <c r="AP370" s="61" t="s">
        <v>183</v>
      </c>
      <c r="AQ370" s="69">
        <v>0</v>
      </c>
      <c r="AR370" s="70"/>
      <c r="AS370" s="61" t="s">
        <v>183</v>
      </c>
      <c r="AT370" s="61" t="s">
        <v>183</v>
      </c>
      <c r="AU370" s="69">
        <v>0</v>
      </c>
      <c r="AV370" s="70"/>
      <c r="AW370" s="61" t="s">
        <v>183</v>
      </c>
      <c r="AX370" s="61" t="s">
        <v>183</v>
      </c>
      <c r="AY370" s="69">
        <v>0</v>
      </c>
      <c r="AZ370" s="70"/>
      <c r="BA370" s="61" t="s">
        <v>183</v>
      </c>
      <c r="BB370" s="61" t="s">
        <v>183</v>
      </c>
      <c r="BC370" s="69">
        <v>0</v>
      </c>
      <c r="BD370" s="61"/>
      <c r="BE370" s="61" t="s">
        <v>183</v>
      </c>
      <c r="BF370" s="61"/>
      <c r="BG370" s="61" t="s">
        <v>183</v>
      </c>
      <c r="BH370" s="61"/>
      <c r="BI370" s="61"/>
      <c r="BJ370" s="61"/>
      <c r="BK370" s="61"/>
      <c r="BL370" s="61"/>
      <c r="BM370" s="61"/>
      <c r="BN370" s="61"/>
      <c r="BO370" s="61"/>
      <c r="BP370" s="61" t="s">
        <v>52</v>
      </c>
      <c r="BQ370" s="61" t="s">
        <v>463</v>
      </c>
      <c r="BR370" s="61" t="s">
        <v>464</v>
      </c>
      <c r="BS370" s="61"/>
      <c r="BT370" s="61" t="s">
        <v>183</v>
      </c>
      <c r="BU370" s="61"/>
      <c r="BV370" s="61" t="s">
        <v>183</v>
      </c>
      <c r="BW370" s="61"/>
      <c r="BX370" s="61" t="s">
        <v>183</v>
      </c>
      <c r="BY370" s="61" t="s">
        <v>183</v>
      </c>
      <c r="BZ370" s="61"/>
      <c r="CA370" s="61" t="s">
        <v>183</v>
      </c>
      <c r="CB370" s="61"/>
      <c r="CC370" s="61" t="s">
        <v>183</v>
      </c>
      <c r="CD370" s="61" t="s">
        <v>57</v>
      </c>
      <c r="CE370" s="61" t="s">
        <v>247</v>
      </c>
      <c r="CF370" s="61" t="s">
        <v>133</v>
      </c>
      <c r="CG370" s="61"/>
      <c r="CH370" s="68" t="str">
        <f t="shared" si="33"/>
        <v>17_Programas de transparencia y ética pública - PTEP
23_Plan Estratégico de Comunicaciones - PEC
24_Operación del Sistema de Gestión Institucional - SGI</v>
      </c>
      <c r="CI370" s="61"/>
      <c r="CJ370" s="61"/>
      <c r="CK370" s="61"/>
      <c r="CL370" s="61"/>
      <c r="CM370" s="61" t="s">
        <v>188</v>
      </c>
      <c r="CN370" s="61"/>
      <c r="CO370" s="61"/>
      <c r="CP370" s="68" t="str">
        <f t="shared" si="34"/>
        <v>D05_Información y comunicación</v>
      </c>
      <c r="CQ370" s="61"/>
      <c r="CR370" s="61"/>
      <c r="CS370" s="61"/>
      <c r="CT370" s="61"/>
      <c r="CU370" s="61"/>
      <c r="CV370" s="61"/>
      <c r="CW370" s="61"/>
      <c r="CX370" s="61"/>
      <c r="CY370" s="61"/>
      <c r="CZ370" s="61"/>
      <c r="DA370" s="61"/>
      <c r="DB370" s="61"/>
      <c r="DC370" s="61"/>
      <c r="DD370" s="61"/>
      <c r="DE370" s="61" t="s">
        <v>190</v>
      </c>
      <c r="DF370" s="61"/>
      <c r="DG370" s="61"/>
      <c r="DH370" s="61"/>
      <c r="DI370" s="61"/>
      <c r="DJ370" s="68" t="str">
        <f t="shared" si="35"/>
        <v>D05_P15_Transparencia, acceso a la información pública y lucha contra la corrupción</v>
      </c>
      <c r="DK370" s="61" t="s">
        <v>160</v>
      </c>
      <c r="DL370" s="61"/>
      <c r="DM370" s="61"/>
      <c r="DN370" s="61"/>
      <c r="DO370" s="61"/>
      <c r="DP370" s="61"/>
      <c r="DQ370" s="61"/>
      <c r="DR370" s="61"/>
      <c r="DS370" s="61"/>
      <c r="DT370" s="61"/>
      <c r="DU370" s="61"/>
      <c r="DV370" s="61"/>
      <c r="DW370" s="61"/>
      <c r="DX370" s="61"/>
      <c r="DY370" s="61"/>
      <c r="DZ370" s="61"/>
      <c r="EA370" s="61"/>
      <c r="EB370" s="61"/>
      <c r="EC370" s="61"/>
      <c r="ED370" s="61"/>
      <c r="EE370" s="61"/>
    </row>
    <row r="371" spans="2:135" s="2" customFormat="1" ht="84" customHeight="1" x14ac:dyDescent="0.3">
      <c r="B371" s="1"/>
      <c r="C371" s="61">
        <v>33779</v>
      </c>
      <c r="D371" s="61" t="s">
        <v>2252</v>
      </c>
      <c r="E371" s="3" t="s">
        <v>2253</v>
      </c>
      <c r="F371" s="61" t="s">
        <v>2254</v>
      </c>
      <c r="G371" s="62" t="str">
        <f t="shared" si="30"/>
        <v>URF2026_NOP_219_03_Transversal_Generar cronograma de necesidades de comunicación para el tercer cuatrimestre_AD</v>
      </c>
      <c r="H371" s="63" t="s">
        <v>2245</v>
      </c>
      <c r="I371" s="61" t="s">
        <v>2246</v>
      </c>
      <c r="J371" s="61" t="s">
        <v>2247</v>
      </c>
      <c r="K371" s="61" t="s">
        <v>1340</v>
      </c>
      <c r="L371" s="64" t="s">
        <v>916</v>
      </c>
      <c r="M371" s="64"/>
      <c r="N371" s="65">
        <v>46235</v>
      </c>
      <c r="O371" s="65">
        <v>46249.999305555553</v>
      </c>
      <c r="P371" s="66">
        <f t="shared" si="31"/>
        <v>14.999305555553292</v>
      </c>
      <c r="Q371" s="64" t="s">
        <v>174</v>
      </c>
      <c r="R371" s="64"/>
      <c r="S371" s="67" t="s">
        <v>175</v>
      </c>
      <c r="T371" s="61" t="s">
        <v>2248</v>
      </c>
      <c r="U371" s="100">
        <v>4.1000000000000002E-2</v>
      </c>
      <c r="V371" s="63" t="s">
        <v>7</v>
      </c>
      <c r="W371" s="101" t="s">
        <v>177</v>
      </c>
      <c r="X371" s="67" t="s">
        <v>178</v>
      </c>
      <c r="Y371" s="67" t="s">
        <v>179</v>
      </c>
      <c r="Z371" s="67" t="s">
        <v>180</v>
      </c>
      <c r="AA371" s="61" t="s">
        <v>181</v>
      </c>
      <c r="AB371" s="61"/>
      <c r="AC371" s="61" t="s">
        <v>182</v>
      </c>
      <c r="AD371" s="61"/>
      <c r="AE371" s="68" t="str">
        <f t="shared" si="32"/>
        <v>Talento Humano
Tecnológicos</v>
      </c>
      <c r="AF371" s="61"/>
      <c r="AG371" s="61" t="s">
        <v>183</v>
      </c>
      <c r="AH371" s="61" t="s">
        <v>183</v>
      </c>
      <c r="AI371" s="69">
        <v>0</v>
      </c>
      <c r="AJ371" s="70"/>
      <c r="AK371" s="61" t="s">
        <v>183</v>
      </c>
      <c r="AL371" s="61" t="s">
        <v>183</v>
      </c>
      <c r="AM371" s="69">
        <v>0</v>
      </c>
      <c r="AN371" s="70"/>
      <c r="AO371" s="61" t="s">
        <v>183</v>
      </c>
      <c r="AP371" s="61" t="s">
        <v>183</v>
      </c>
      <c r="AQ371" s="69">
        <v>0</v>
      </c>
      <c r="AR371" s="70"/>
      <c r="AS371" s="61" t="s">
        <v>183</v>
      </c>
      <c r="AT371" s="61" t="s">
        <v>183</v>
      </c>
      <c r="AU371" s="69">
        <v>0</v>
      </c>
      <c r="AV371" s="70"/>
      <c r="AW371" s="61" t="s">
        <v>183</v>
      </c>
      <c r="AX371" s="61" t="s">
        <v>183</v>
      </c>
      <c r="AY371" s="69">
        <v>0</v>
      </c>
      <c r="AZ371" s="70"/>
      <c r="BA371" s="61" t="s">
        <v>183</v>
      </c>
      <c r="BB371" s="61" t="s">
        <v>183</v>
      </c>
      <c r="BC371" s="69">
        <v>0</v>
      </c>
      <c r="BD371" s="61"/>
      <c r="BE371" s="61" t="s">
        <v>183</v>
      </c>
      <c r="BF371" s="61"/>
      <c r="BG371" s="61" t="s">
        <v>183</v>
      </c>
      <c r="BH371" s="61"/>
      <c r="BI371" s="61"/>
      <c r="BJ371" s="61"/>
      <c r="BK371" s="61"/>
      <c r="BL371" s="61"/>
      <c r="BM371" s="61"/>
      <c r="BN371" s="61"/>
      <c r="BO371" s="61"/>
      <c r="BP371" s="61" t="s">
        <v>52</v>
      </c>
      <c r="BQ371" s="61" t="s">
        <v>463</v>
      </c>
      <c r="BR371" s="61" t="s">
        <v>464</v>
      </c>
      <c r="BS371" s="61"/>
      <c r="BT371" s="61" t="s">
        <v>183</v>
      </c>
      <c r="BU371" s="61"/>
      <c r="BV371" s="61" t="s">
        <v>183</v>
      </c>
      <c r="BW371" s="61"/>
      <c r="BX371" s="61" t="s">
        <v>183</v>
      </c>
      <c r="BY371" s="61" t="s">
        <v>183</v>
      </c>
      <c r="BZ371" s="61"/>
      <c r="CA371" s="61" t="s">
        <v>183</v>
      </c>
      <c r="CB371" s="61"/>
      <c r="CC371" s="61" t="s">
        <v>183</v>
      </c>
      <c r="CD371" s="61" t="s">
        <v>57</v>
      </c>
      <c r="CE371" s="61" t="s">
        <v>247</v>
      </c>
      <c r="CF371" s="61" t="s">
        <v>133</v>
      </c>
      <c r="CG371" s="61"/>
      <c r="CH371" s="68" t="str">
        <f t="shared" si="33"/>
        <v>17_Programas de transparencia y ética pública - PTEP
23_Plan Estratégico de Comunicaciones - PEC
24_Operación del Sistema de Gestión Institucional - SGI</v>
      </c>
      <c r="CI371" s="61"/>
      <c r="CJ371" s="61"/>
      <c r="CK371" s="61"/>
      <c r="CL371" s="61"/>
      <c r="CM371" s="61" t="s">
        <v>188</v>
      </c>
      <c r="CN371" s="61"/>
      <c r="CO371" s="61"/>
      <c r="CP371" s="68" t="str">
        <f t="shared" si="34"/>
        <v>D05_Información y comunicación</v>
      </c>
      <c r="CQ371" s="61"/>
      <c r="CR371" s="61"/>
      <c r="CS371" s="61"/>
      <c r="CT371" s="61"/>
      <c r="CU371" s="61"/>
      <c r="CV371" s="61"/>
      <c r="CW371" s="61"/>
      <c r="CX371" s="61"/>
      <c r="CY371" s="61"/>
      <c r="CZ371" s="61"/>
      <c r="DA371" s="61"/>
      <c r="DB371" s="61"/>
      <c r="DC371" s="61"/>
      <c r="DD371" s="61"/>
      <c r="DE371" s="61" t="s">
        <v>190</v>
      </c>
      <c r="DF371" s="61"/>
      <c r="DG371" s="61"/>
      <c r="DH371" s="61"/>
      <c r="DI371" s="61"/>
      <c r="DJ371" s="68" t="str">
        <f t="shared" si="35"/>
        <v>D05_P15_Transparencia, acceso a la información pública y lucha contra la corrupción</v>
      </c>
      <c r="DK371" s="61" t="s">
        <v>160</v>
      </c>
      <c r="DL371" s="61"/>
      <c r="DM371" s="61"/>
      <c r="DN371" s="61"/>
      <c r="DO371" s="61"/>
      <c r="DP371" s="61"/>
      <c r="DQ371" s="61"/>
      <c r="DR371" s="61"/>
      <c r="DS371" s="61"/>
      <c r="DT371" s="61"/>
      <c r="DU371" s="61"/>
      <c r="DV371" s="61"/>
      <c r="DW371" s="61"/>
      <c r="DX371" s="61"/>
      <c r="DY371" s="61"/>
      <c r="DZ371" s="61"/>
      <c r="EA371" s="61"/>
      <c r="EB371" s="61"/>
      <c r="EC371" s="61"/>
      <c r="ED371" s="61"/>
      <c r="EE371" s="61"/>
    </row>
    <row r="372" spans="2:135" s="2" customFormat="1" ht="84" customHeight="1" x14ac:dyDescent="0.3">
      <c r="B372" s="1"/>
      <c r="C372" s="61">
        <v>33781</v>
      </c>
      <c r="D372" s="61" t="s">
        <v>2255</v>
      </c>
      <c r="E372" s="3" t="s">
        <v>2256</v>
      </c>
      <c r="F372" s="61" t="s">
        <v>2257</v>
      </c>
      <c r="G372" s="62" t="str">
        <f t="shared" si="30"/>
        <v>URF2026_NOP_219_04_Transversal_Generar cronograma de necesidades de comunicación para el primer cuatrimestre_DP</v>
      </c>
      <c r="H372" s="63" t="s">
        <v>2245</v>
      </c>
      <c r="I372" s="61" t="s">
        <v>2246</v>
      </c>
      <c r="J372" s="61" t="s">
        <v>2247</v>
      </c>
      <c r="K372" s="61" t="s">
        <v>331</v>
      </c>
      <c r="L372" s="64" t="s">
        <v>174</v>
      </c>
      <c r="M372" s="64"/>
      <c r="N372" s="65">
        <v>46037</v>
      </c>
      <c r="O372" s="65">
        <v>46052.999305555553</v>
      </c>
      <c r="P372" s="66">
        <f t="shared" si="31"/>
        <v>15.999305555553292</v>
      </c>
      <c r="Q372" s="64" t="s">
        <v>174</v>
      </c>
      <c r="R372" s="64"/>
      <c r="S372" s="67" t="s">
        <v>175</v>
      </c>
      <c r="T372" s="61" t="s">
        <v>2248</v>
      </c>
      <c r="U372" s="100">
        <v>4.1000000000000002E-2</v>
      </c>
      <c r="V372" s="63" t="s">
        <v>7</v>
      </c>
      <c r="W372" s="101" t="s">
        <v>177</v>
      </c>
      <c r="X372" s="67" t="s">
        <v>178</v>
      </c>
      <c r="Y372" s="67" t="s">
        <v>179</v>
      </c>
      <c r="Z372" s="67" t="s">
        <v>180</v>
      </c>
      <c r="AA372" s="61" t="s">
        <v>181</v>
      </c>
      <c r="AB372" s="61"/>
      <c r="AC372" s="61" t="s">
        <v>182</v>
      </c>
      <c r="AD372" s="61"/>
      <c r="AE372" s="68" t="str">
        <f t="shared" si="32"/>
        <v>Talento Humano
Tecnológicos</v>
      </c>
      <c r="AF372" s="61"/>
      <c r="AG372" s="61" t="s">
        <v>183</v>
      </c>
      <c r="AH372" s="61" t="s">
        <v>183</v>
      </c>
      <c r="AI372" s="69">
        <v>0</v>
      </c>
      <c r="AJ372" s="70"/>
      <c r="AK372" s="61" t="s">
        <v>183</v>
      </c>
      <c r="AL372" s="61" t="s">
        <v>183</v>
      </c>
      <c r="AM372" s="69">
        <v>0</v>
      </c>
      <c r="AN372" s="70"/>
      <c r="AO372" s="61" t="s">
        <v>183</v>
      </c>
      <c r="AP372" s="61" t="s">
        <v>183</v>
      </c>
      <c r="AQ372" s="69">
        <v>0</v>
      </c>
      <c r="AR372" s="70"/>
      <c r="AS372" s="61" t="s">
        <v>183</v>
      </c>
      <c r="AT372" s="61" t="s">
        <v>183</v>
      </c>
      <c r="AU372" s="69">
        <v>0</v>
      </c>
      <c r="AV372" s="70"/>
      <c r="AW372" s="61" t="s">
        <v>183</v>
      </c>
      <c r="AX372" s="61" t="s">
        <v>183</v>
      </c>
      <c r="AY372" s="69">
        <v>0</v>
      </c>
      <c r="AZ372" s="70"/>
      <c r="BA372" s="61" t="s">
        <v>183</v>
      </c>
      <c r="BB372" s="61" t="s">
        <v>183</v>
      </c>
      <c r="BC372" s="69">
        <v>0</v>
      </c>
      <c r="BD372" s="61"/>
      <c r="BE372" s="61" t="s">
        <v>183</v>
      </c>
      <c r="BF372" s="61"/>
      <c r="BG372" s="61" t="s">
        <v>183</v>
      </c>
      <c r="BH372" s="61"/>
      <c r="BI372" s="61"/>
      <c r="BJ372" s="61"/>
      <c r="BK372" s="61"/>
      <c r="BL372" s="61"/>
      <c r="BM372" s="61"/>
      <c r="BN372" s="61"/>
      <c r="BO372" s="61"/>
      <c r="BP372" s="61" t="s">
        <v>52</v>
      </c>
      <c r="BQ372" s="61" t="s">
        <v>463</v>
      </c>
      <c r="BR372" s="61" t="s">
        <v>464</v>
      </c>
      <c r="BS372" s="61"/>
      <c r="BT372" s="61" t="s">
        <v>183</v>
      </c>
      <c r="BU372" s="61"/>
      <c r="BV372" s="61" t="s">
        <v>183</v>
      </c>
      <c r="BW372" s="61"/>
      <c r="BX372" s="61" t="s">
        <v>183</v>
      </c>
      <c r="BY372" s="61" t="s">
        <v>183</v>
      </c>
      <c r="BZ372" s="61"/>
      <c r="CA372" s="61" t="s">
        <v>183</v>
      </c>
      <c r="CB372" s="61"/>
      <c r="CC372" s="61" t="s">
        <v>183</v>
      </c>
      <c r="CD372" s="61" t="s">
        <v>57</v>
      </c>
      <c r="CE372" s="61" t="s">
        <v>247</v>
      </c>
      <c r="CF372" s="61" t="s">
        <v>133</v>
      </c>
      <c r="CG372" s="61"/>
      <c r="CH372" s="68" t="str">
        <f t="shared" si="33"/>
        <v>17_Programas de transparencia y ética pública - PTEP
23_Plan Estratégico de Comunicaciones - PEC
24_Operación del Sistema de Gestión Institucional - SGI</v>
      </c>
      <c r="CI372" s="61"/>
      <c r="CJ372" s="61"/>
      <c r="CK372" s="61"/>
      <c r="CL372" s="61"/>
      <c r="CM372" s="61" t="s">
        <v>188</v>
      </c>
      <c r="CN372" s="61"/>
      <c r="CO372" s="61"/>
      <c r="CP372" s="68" t="str">
        <f t="shared" si="34"/>
        <v>D05_Información y comunicación</v>
      </c>
      <c r="CQ372" s="61"/>
      <c r="CR372" s="61"/>
      <c r="CS372" s="61"/>
      <c r="CT372" s="61"/>
      <c r="CU372" s="61"/>
      <c r="CV372" s="61"/>
      <c r="CW372" s="61"/>
      <c r="CX372" s="61"/>
      <c r="CY372" s="61"/>
      <c r="CZ372" s="61"/>
      <c r="DA372" s="61"/>
      <c r="DB372" s="61"/>
      <c r="DC372" s="61"/>
      <c r="DD372" s="61"/>
      <c r="DE372" s="61" t="s">
        <v>190</v>
      </c>
      <c r="DF372" s="61"/>
      <c r="DG372" s="61"/>
      <c r="DH372" s="61"/>
      <c r="DI372" s="61"/>
      <c r="DJ372" s="68" t="str">
        <f t="shared" si="35"/>
        <v>D05_P15_Transparencia, acceso a la información pública y lucha contra la corrupción</v>
      </c>
      <c r="DK372" s="61" t="s">
        <v>160</v>
      </c>
      <c r="DL372" s="61"/>
      <c r="DM372" s="61"/>
      <c r="DN372" s="61"/>
      <c r="DO372" s="61"/>
      <c r="DP372" s="61"/>
      <c r="DQ372" s="61"/>
      <c r="DR372" s="61"/>
      <c r="DS372" s="61"/>
      <c r="DT372" s="61"/>
      <c r="DU372" s="61"/>
      <c r="DV372" s="61"/>
      <c r="DW372" s="61"/>
      <c r="DX372" s="61"/>
      <c r="DY372" s="61"/>
      <c r="DZ372" s="61"/>
      <c r="EA372" s="61"/>
      <c r="EB372" s="61"/>
      <c r="EC372" s="61"/>
      <c r="ED372" s="61"/>
      <c r="EE372" s="61"/>
    </row>
    <row r="373" spans="2:135" s="2" customFormat="1" ht="84" customHeight="1" x14ac:dyDescent="0.3">
      <c r="B373" s="1"/>
      <c r="C373" s="61">
        <v>33783</v>
      </c>
      <c r="D373" s="61" t="s">
        <v>2258</v>
      </c>
      <c r="E373" s="3" t="s">
        <v>2259</v>
      </c>
      <c r="F373" s="61" t="s">
        <v>2260</v>
      </c>
      <c r="G373" s="62" t="str">
        <f t="shared" si="30"/>
        <v>URF2026_NOP_219_05_Transversal_Generar cronograma de necesidades de comunicación para el segundo cuatrimestre_DP</v>
      </c>
      <c r="H373" s="63" t="s">
        <v>2245</v>
      </c>
      <c r="I373" s="61" t="s">
        <v>2246</v>
      </c>
      <c r="J373" s="61" t="s">
        <v>2247</v>
      </c>
      <c r="K373" s="61" t="s">
        <v>331</v>
      </c>
      <c r="L373" s="64" t="s">
        <v>174</v>
      </c>
      <c r="M373" s="64"/>
      <c r="N373" s="65">
        <v>46113</v>
      </c>
      <c r="O373" s="65">
        <v>46141.999305555553</v>
      </c>
      <c r="P373" s="66">
        <f t="shared" si="31"/>
        <v>28.999305555553292</v>
      </c>
      <c r="Q373" s="64" t="s">
        <v>174</v>
      </c>
      <c r="R373" s="64"/>
      <c r="S373" s="67" t="s">
        <v>175</v>
      </c>
      <c r="T373" s="61" t="s">
        <v>2248</v>
      </c>
      <c r="U373" s="100">
        <v>4.1000000000000002E-2</v>
      </c>
      <c r="V373" s="63" t="s">
        <v>7</v>
      </c>
      <c r="W373" s="101" t="s">
        <v>177</v>
      </c>
      <c r="X373" s="67" t="s">
        <v>178</v>
      </c>
      <c r="Y373" s="67" t="s">
        <v>179</v>
      </c>
      <c r="Z373" s="67" t="s">
        <v>180</v>
      </c>
      <c r="AA373" s="61" t="s">
        <v>181</v>
      </c>
      <c r="AB373" s="61"/>
      <c r="AC373" s="61" t="s">
        <v>182</v>
      </c>
      <c r="AD373" s="61"/>
      <c r="AE373" s="68" t="str">
        <f t="shared" si="32"/>
        <v>Talento Humano
Tecnológicos</v>
      </c>
      <c r="AF373" s="61"/>
      <c r="AG373" s="61" t="s">
        <v>183</v>
      </c>
      <c r="AH373" s="61" t="s">
        <v>183</v>
      </c>
      <c r="AI373" s="69">
        <v>0</v>
      </c>
      <c r="AJ373" s="70"/>
      <c r="AK373" s="61" t="s">
        <v>183</v>
      </c>
      <c r="AL373" s="61" t="s">
        <v>183</v>
      </c>
      <c r="AM373" s="69">
        <v>0</v>
      </c>
      <c r="AN373" s="70"/>
      <c r="AO373" s="61" t="s">
        <v>183</v>
      </c>
      <c r="AP373" s="61" t="s">
        <v>183</v>
      </c>
      <c r="AQ373" s="69">
        <v>0</v>
      </c>
      <c r="AR373" s="70"/>
      <c r="AS373" s="61" t="s">
        <v>183</v>
      </c>
      <c r="AT373" s="61" t="s">
        <v>183</v>
      </c>
      <c r="AU373" s="69">
        <v>0</v>
      </c>
      <c r="AV373" s="70"/>
      <c r="AW373" s="61" t="s">
        <v>183</v>
      </c>
      <c r="AX373" s="61" t="s">
        <v>183</v>
      </c>
      <c r="AY373" s="69">
        <v>0</v>
      </c>
      <c r="AZ373" s="70"/>
      <c r="BA373" s="61" t="s">
        <v>183</v>
      </c>
      <c r="BB373" s="61" t="s">
        <v>183</v>
      </c>
      <c r="BC373" s="69">
        <v>0</v>
      </c>
      <c r="BD373" s="61"/>
      <c r="BE373" s="61" t="s">
        <v>183</v>
      </c>
      <c r="BF373" s="61"/>
      <c r="BG373" s="61" t="s">
        <v>183</v>
      </c>
      <c r="BH373" s="61"/>
      <c r="BI373" s="61"/>
      <c r="BJ373" s="61"/>
      <c r="BK373" s="61"/>
      <c r="BL373" s="61"/>
      <c r="BM373" s="61"/>
      <c r="BN373" s="61"/>
      <c r="BO373" s="61"/>
      <c r="BP373" s="61" t="s">
        <v>52</v>
      </c>
      <c r="BQ373" s="61" t="s">
        <v>463</v>
      </c>
      <c r="BR373" s="61" t="s">
        <v>464</v>
      </c>
      <c r="BS373" s="61"/>
      <c r="BT373" s="61" t="s">
        <v>183</v>
      </c>
      <c r="BU373" s="61"/>
      <c r="BV373" s="61" t="s">
        <v>183</v>
      </c>
      <c r="BW373" s="61"/>
      <c r="BX373" s="61" t="s">
        <v>183</v>
      </c>
      <c r="BY373" s="61" t="s">
        <v>183</v>
      </c>
      <c r="BZ373" s="61"/>
      <c r="CA373" s="61" t="s">
        <v>183</v>
      </c>
      <c r="CB373" s="61"/>
      <c r="CC373" s="61" t="s">
        <v>183</v>
      </c>
      <c r="CD373" s="61" t="s">
        <v>57</v>
      </c>
      <c r="CE373" s="61" t="s">
        <v>247</v>
      </c>
      <c r="CF373" s="61" t="s">
        <v>133</v>
      </c>
      <c r="CG373" s="61"/>
      <c r="CH373" s="68" t="str">
        <f t="shared" si="33"/>
        <v>17_Programas de transparencia y ética pública - PTEP
23_Plan Estratégico de Comunicaciones - PEC
24_Operación del Sistema de Gestión Institucional - SGI</v>
      </c>
      <c r="CI373" s="61"/>
      <c r="CJ373" s="61"/>
      <c r="CK373" s="61"/>
      <c r="CL373" s="61"/>
      <c r="CM373" s="61" t="s">
        <v>188</v>
      </c>
      <c r="CN373" s="61"/>
      <c r="CO373" s="61"/>
      <c r="CP373" s="68" t="str">
        <f t="shared" si="34"/>
        <v>D05_Información y comunicación</v>
      </c>
      <c r="CQ373" s="61"/>
      <c r="CR373" s="61"/>
      <c r="CS373" s="61"/>
      <c r="CT373" s="61"/>
      <c r="CU373" s="61"/>
      <c r="CV373" s="61"/>
      <c r="CW373" s="61"/>
      <c r="CX373" s="61"/>
      <c r="CY373" s="61"/>
      <c r="CZ373" s="61"/>
      <c r="DA373" s="61"/>
      <c r="DB373" s="61"/>
      <c r="DC373" s="61"/>
      <c r="DD373" s="61"/>
      <c r="DE373" s="61" t="s">
        <v>190</v>
      </c>
      <c r="DF373" s="61"/>
      <c r="DG373" s="61"/>
      <c r="DH373" s="61"/>
      <c r="DI373" s="61"/>
      <c r="DJ373" s="68" t="str">
        <f t="shared" si="35"/>
        <v>D05_P15_Transparencia, acceso a la información pública y lucha contra la corrupción</v>
      </c>
      <c r="DK373" s="61" t="s">
        <v>160</v>
      </c>
      <c r="DL373" s="61"/>
      <c r="DM373" s="61"/>
      <c r="DN373" s="61"/>
      <c r="DO373" s="61"/>
      <c r="DP373" s="61"/>
      <c r="DQ373" s="61"/>
      <c r="DR373" s="61"/>
      <c r="DS373" s="61"/>
      <c r="DT373" s="61"/>
      <c r="DU373" s="61"/>
      <c r="DV373" s="61"/>
      <c r="DW373" s="61"/>
      <c r="DX373" s="61"/>
      <c r="DY373" s="61"/>
      <c r="DZ373" s="61"/>
      <c r="EA373" s="61"/>
      <c r="EB373" s="61"/>
      <c r="EC373" s="61"/>
      <c r="ED373" s="61"/>
      <c r="EE373" s="61"/>
    </row>
    <row r="374" spans="2:135" s="2" customFormat="1" ht="84" customHeight="1" x14ac:dyDescent="0.3">
      <c r="B374" s="1"/>
      <c r="C374" s="61">
        <v>33785</v>
      </c>
      <c r="D374" s="61" t="s">
        <v>2261</v>
      </c>
      <c r="E374" s="3" t="s">
        <v>2262</v>
      </c>
      <c r="F374" s="61" t="s">
        <v>2263</v>
      </c>
      <c r="G374" s="62" t="str">
        <f t="shared" si="30"/>
        <v>URF2026_NOP_219_06_Transversal_Generar cronograma de necesidades de comunicación para el tercer cuatrimestre_DP</v>
      </c>
      <c r="H374" s="63" t="s">
        <v>2245</v>
      </c>
      <c r="I374" s="61" t="s">
        <v>2246</v>
      </c>
      <c r="J374" s="61" t="s">
        <v>2247</v>
      </c>
      <c r="K374" s="61" t="s">
        <v>331</v>
      </c>
      <c r="L374" s="64" t="s">
        <v>174</v>
      </c>
      <c r="M374" s="64"/>
      <c r="N374" s="65">
        <v>46235</v>
      </c>
      <c r="O374" s="65">
        <v>46249.999305555553</v>
      </c>
      <c r="P374" s="66">
        <f t="shared" si="31"/>
        <v>14.999305555553292</v>
      </c>
      <c r="Q374" s="64" t="s">
        <v>174</v>
      </c>
      <c r="R374" s="64"/>
      <c r="S374" s="67" t="s">
        <v>175</v>
      </c>
      <c r="T374" s="61" t="s">
        <v>2248</v>
      </c>
      <c r="U374" s="100">
        <v>4.1000000000000002E-2</v>
      </c>
      <c r="V374" s="63" t="s">
        <v>7</v>
      </c>
      <c r="W374" s="101" t="s">
        <v>177</v>
      </c>
      <c r="X374" s="67" t="s">
        <v>178</v>
      </c>
      <c r="Y374" s="67" t="s">
        <v>179</v>
      </c>
      <c r="Z374" s="67" t="s">
        <v>180</v>
      </c>
      <c r="AA374" s="61" t="s">
        <v>181</v>
      </c>
      <c r="AB374" s="61"/>
      <c r="AC374" s="61" t="s">
        <v>182</v>
      </c>
      <c r="AD374" s="61"/>
      <c r="AE374" s="68" t="str">
        <f t="shared" si="32"/>
        <v>Talento Humano
Tecnológicos</v>
      </c>
      <c r="AF374" s="61"/>
      <c r="AG374" s="61" t="s">
        <v>183</v>
      </c>
      <c r="AH374" s="61" t="s">
        <v>183</v>
      </c>
      <c r="AI374" s="69">
        <v>0</v>
      </c>
      <c r="AJ374" s="70"/>
      <c r="AK374" s="61" t="s">
        <v>183</v>
      </c>
      <c r="AL374" s="61" t="s">
        <v>183</v>
      </c>
      <c r="AM374" s="69">
        <v>0</v>
      </c>
      <c r="AN374" s="70"/>
      <c r="AO374" s="61" t="s">
        <v>183</v>
      </c>
      <c r="AP374" s="61" t="s">
        <v>183</v>
      </c>
      <c r="AQ374" s="69">
        <v>0</v>
      </c>
      <c r="AR374" s="70"/>
      <c r="AS374" s="61" t="s">
        <v>183</v>
      </c>
      <c r="AT374" s="61" t="s">
        <v>183</v>
      </c>
      <c r="AU374" s="69">
        <v>0</v>
      </c>
      <c r="AV374" s="70"/>
      <c r="AW374" s="61" t="s">
        <v>183</v>
      </c>
      <c r="AX374" s="61" t="s">
        <v>183</v>
      </c>
      <c r="AY374" s="69">
        <v>0</v>
      </c>
      <c r="AZ374" s="70"/>
      <c r="BA374" s="61" t="s">
        <v>183</v>
      </c>
      <c r="BB374" s="61" t="s">
        <v>183</v>
      </c>
      <c r="BC374" s="69">
        <v>0</v>
      </c>
      <c r="BD374" s="61"/>
      <c r="BE374" s="61" t="s">
        <v>183</v>
      </c>
      <c r="BF374" s="61"/>
      <c r="BG374" s="61" t="s">
        <v>183</v>
      </c>
      <c r="BH374" s="61"/>
      <c r="BI374" s="61"/>
      <c r="BJ374" s="61"/>
      <c r="BK374" s="61"/>
      <c r="BL374" s="61"/>
      <c r="BM374" s="61"/>
      <c r="BN374" s="61"/>
      <c r="BO374" s="61"/>
      <c r="BP374" s="61" t="s">
        <v>52</v>
      </c>
      <c r="BQ374" s="61" t="s">
        <v>463</v>
      </c>
      <c r="BR374" s="61" t="s">
        <v>464</v>
      </c>
      <c r="BS374" s="61"/>
      <c r="BT374" s="61" t="s">
        <v>183</v>
      </c>
      <c r="BU374" s="61"/>
      <c r="BV374" s="61" t="s">
        <v>183</v>
      </c>
      <c r="BW374" s="61"/>
      <c r="BX374" s="61" t="s">
        <v>183</v>
      </c>
      <c r="BY374" s="61" t="s">
        <v>183</v>
      </c>
      <c r="BZ374" s="61"/>
      <c r="CA374" s="61" t="s">
        <v>183</v>
      </c>
      <c r="CB374" s="61"/>
      <c r="CC374" s="61" t="s">
        <v>183</v>
      </c>
      <c r="CD374" s="61" t="s">
        <v>57</v>
      </c>
      <c r="CE374" s="61" t="s">
        <v>247</v>
      </c>
      <c r="CF374" s="61" t="s">
        <v>133</v>
      </c>
      <c r="CG374" s="61"/>
      <c r="CH374" s="68" t="str">
        <f t="shared" si="33"/>
        <v>17_Programas de transparencia y ética pública - PTEP
23_Plan Estratégico de Comunicaciones - PEC
24_Operación del Sistema de Gestión Institucional - SGI</v>
      </c>
      <c r="CI374" s="61"/>
      <c r="CJ374" s="61"/>
      <c r="CK374" s="61"/>
      <c r="CL374" s="61"/>
      <c r="CM374" s="61" t="s">
        <v>188</v>
      </c>
      <c r="CN374" s="61"/>
      <c r="CO374" s="61"/>
      <c r="CP374" s="68" t="str">
        <f t="shared" si="34"/>
        <v>D05_Información y comunicación</v>
      </c>
      <c r="CQ374" s="61"/>
      <c r="CR374" s="61"/>
      <c r="CS374" s="61"/>
      <c r="CT374" s="61"/>
      <c r="CU374" s="61"/>
      <c r="CV374" s="61"/>
      <c r="CW374" s="61"/>
      <c r="CX374" s="61"/>
      <c r="CY374" s="61"/>
      <c r="CZ374" s="61"/>
      <c r="DA374" s="61"/>
      <c r="DB374" s="61"/>
      <c r="DC374" s="61"/>
      <c r="DD374" s="61"/>
      <c r="DE374" s="61" t="s">
        <v>190</v>
      </c>
      <c r="DF374" s="61"/>
      <c r="DG374" s="61"/>
      <c r="DH374" s="61"/>
      <c r="DI374" s="61"/>
      <c r="DJ374" s="68" t="str">
        <f t="shared" si="35"/>
        <v>D05_P15_Transparencia, acceso a la información pública y lucha contra la corrupción</v>
      </c>
      <c r="DK374" s="61" t="s">
        <v>160</v>
      </c>
      <c r="DL374" s="61"/>
      <c r="DM374" s="61"/>
      <c r="DN374" s="61"/>
      <c r="DO374" s="61"/>
      <c r="DP374" s="61"/>
      <c r="DQ374" s="61"/>
      <c r="DR374" s="61"/>
      <c r="DS374" s="61"/>
      <c r="DT374" s="61"/>
      <c r="DU374" s="61"/>
      <c r="DV374" s="61"/>
      <c r="DW374" s="61"/>
      <c r="DX374" s="61"/>
      <c r="DY374" s="61"/>
      <c r="DZ374" s="61"/>
      <c r="EA374" s="61"/>
      <c r="EB374" s="61"/>
      <c r="EC374" s="61"/>
      <c r="ED374" s="61"/>
      <c r="EE374" s="61"/>
    </row>
    <row r="375" spans="2:135" s="2" customFormat="1" ht="84" customHeight="1" x14ac:dyDescent="0.3">
      <c r="B375" s="1"/>
      <c r="C375" s="61">
        <v>33787</v>
      </c>
      <c r="D375" s="61" t="s">
        <v>2264</v>
      </c>
      <c r="E375" s="3" t="s">
        <v>2265</v>
      </c>
      <c r="F375" s="61" t="s">
        <v>2266</v>
      </c>
      <c r="G375" s="62" t="str">
        <f t="shared" si="30"/>
        <v>URF2026_NOP_219_07_Transversal_Generar cronograma de necesidades de comunicación para el primer cuatrimestre_GH</v>
      </c>
      <c r="H375" s="63" t="s">
        <v>2245</v>
      </c>
      <c r="I375" s="61" t="s">
        <v>2246</v>
      </c>
      <c r="J375" s="61" t="s">
        <v>2247</v>
      </c>
      <c r="K375" s="61" t="s">
        <v>1057</v>
      </c>
      <c r="L375" s="64" t="s">
        <v>900</v>
      </c>
      <c r="M375" s="64"/>
      <c r="N375" s="65">
        <v>46037</v>
      </c>
      <c r="O375" s="65">
        <v>46052.999305555553</v>
      </c>
      <c r="P375" s="66">
        <f t="shared" si="31"/>
        <v>15.999305555553292</v>
      </c>
      <c r="Q375" s="64" t="s">
        <v>174</v>
      </c>
      <c r="R375" s="64"/>
      <c r="S375" s="67" t="s">
        <v>175</v>
      </c>
      <c r="T375" s="61" t="s">
        <v>2248</v>
      </c>
      <c r="U375" s="100">
        <v>4.7E-2</v>
      </c>
      <c r="V375" s="63" t="s">
        <v>7</v>
      </c>
      <c r="W375" s="101" t="s">
        <v>177</v>
      </c>
      <c r="X375" s="67" t="s">
        <v>178</v>
      </c>
      <c r="Y375" s="67" t="s">
        <v>179</v>
      </c>
      <c r="Z375" s="67" t="s">
        <v>180</v>
      </c>
      <c r="AA375" s="61" t="s">
        <v>181</v>
      </c>
      <c r="AB375" s="61"/>
      <c r="AC375" s="61" t="s">
        <v>182</v>
      </c>
      <c r="AD375" s="61"/>
      <c r="AE375" s="68" t="str">
        <f t="shared" si="32"/>
        <v>Talento Humano
Tecnológicos</v>
      </c>
      <c r="AF375" s="61"/>
      <c r="AG375" s="61" t="s">
        <v>183</v>
      </c>
      <c r="AH375" s="61" t="s">
        <v>183</v>
      </c>
      <c r="AI375" s="69">
        <v>0</v>
      </c>
      <c r="AJ375" s="70"/>
      <c r="AK375" s="61" t="s">
        <v>183</v>
      </c>
      <c r="AL375" s="61" t="s">
        <v>183</v>
      </c>
      <c r="AM375" s="69">
        <v>0</v>
      </c>
      <c r="AN375" s="70"/>
      <c r="AO375" s="61" t="s">
        <v>183</v>
      </c>
      <c r="AP375" s="61" t="s">
        <v>183</v>
      </c>
      <c r="AQ375" s="69">
        <v>0</v>
      </c>
      <c r="AR375" s="70"/>
      <c r="AS375" s="61" t="s">
        <v>183</v>
      </c>
      <c r="AT375" s="61" t="s">
        <v>183</v>
      </c>
      <c r="AU375" s="69">
        <v>0</v>
      </c>
      <c r="AV375" s="70"/>
      <c r="AW375" s="61" t="s">
        <v>183</v>
      </c>
      <c r="AX375" s="61" t="s">
        <v>183</v>
      </c>
      <c r="AY375" s="69">
        <v>0</v>
      </c>
      <c r="AZ375" s="70"/>
      <c r="BA375" s="61" t="s">
        <v>183</v>
      </c>
      <c r="BB375" s="61" t="s">
        <v>183</v>
      </c>
      <c r="BC375" s="69">
        <v>0</v>
      </c>
      <c r="BD375" s="61"/>
      <c r="BE375" s="61" t="s">
        <v>183</v>
      </c>
      <c r="BF375" s="61"/>
      <c r="BG375" s="61" t="s">
        <v>183</v>
      </c>
      <c r="BH375" s="61"/>
      <c r="BI375" s="61"/>
      <c r="BJ375" s="61"/>
      <c r="BK375" s="61"/>
      <c r="BL375" s="61"/>
      <c r="BM375" s="61"/>
      <c r="BN375" s="61"/>
      <c r="BO375" s="61"/>
      <c r="BP375" s="61" t="s">
        <v>52</v>
      </c>
      <c r="BQ375" s="61" t="s">
        <v>463</v>
      </c>
      <c r="BR375" s="61" t="s">
        <v>464</v>
      </c>
      <c r="BS375" s="61"/>
      <c r="BT375" s="61" t="s">
        <v>183</v>
      </c>
      <c r="BU375" s="61"/>
      <c r="BV375" s="61" t="s">
        <v>183</v>
      </c>
      <c r="BW375" s="61"/>
      <c r="BX375" s="61" t="s">
        <v>183</v>
      </c>
      <c r="BY375" s="61" t="s">
        <v>183</v>
      </c>
      <c r="BZ375" s="61"/>
      <c r="CA375" s="61" t="s">
        <v>183</v>
      </c>
      <c r="CB375" s="61"/>
      <c r="CC375" s="61" t="s">
        <v>183</v>
      </c>
      <c r="CD375" s="61" t="s">
        <v>57</v>
      </c>
      <c r="CE375" s="61" t="s">
        <v>247</v>
      </c>
      <c r="CF375" s="61" t="s">
        <v>133</v>
      </c>
      <c r="CG375" s="61"/>
      <c r="CH375" s="68" t="str">
        <f t="shared" si="33"/>
        <v>17_Programas de transparencia y ética pública - PTEP
23_Plan Estratégico de Comunicaciones - PEC
24_Operación del Sistema de Gestión Institucional - SGI</v>
      </c>
      <c r="CI375" s="61"/>
      <c r="CJ375" s="61"/>
      <c r="CK375" s="61"/>
      <c r="CL375" s="61"/>
      <c r="CM375" s="61" t="s">
        <v>188</v>
      </c>
      <c r="CN375" s="61"/>
      <c r="CO375" s="61"/>
      <c r="CP375" s="68" t="str">
        <f t="shared" si="34"/>
        <v>D05_Información y comunicación</v>
      </c>
      <c r="CQ375" s="61"/>
      <c r="CR375" s="61"/>
      <c r="CS375" s="61"/>
      <c r="CT375" s="61"/>
      <c r="CU375" s="61"/>
      <c r="CV375" s="61"/>
      <c r="CW375" s="61"/>
      <c r="CX375" s="61"/>
      <c r="CY375" s="61"/>
      <c r="CZ375" s="61"/>
      <c r="DA375" s="61"/>
      <c r="DB375" s="61"/>
      <c r="DC375" s="61"/>
      <c r="DD375" s="61"/>
      <c r="DE375" s="61" t="s">
        <v>190</v>
      </c>
      <c r="DF375" s="61"/>
      <c r="DG375" s="61"/>
      <c r="DH375" s="61"/>
      <c r="DI375" s="61"/>
      <c r="DJ375" s="68" t="str">
        <f t="shared" si="35"/>
        <v>D05_P15_Transparencia, acceso a la información pública y lucha contra la corrupción</v>
      </c>
      <c r="DK375" s="61" t="s">
        <v>160</v>
      </c>
      <c r="DL375" s="61"/>
      <c r="DM375" s="61"/>
      <c r="DN375" s="61"/>
      <c r="DO375" s="61"/>
      <c r="DP375" s="61"/>
      <c r="DQ375" s="61"/>
      <c r="DR375" s="61"/>
      <c r="DS375" s="61"/>
      <c r="DT375" s="61"/>
      <c r="DU375" s="61"/>
      <c r="DV375" s="61"/>
      <c r="DW375" s="61"/>
      <c r="DX375" s="61"/>
      <c r="DY375" s="61"/>
      <c r="DZ375" s="61"/>
      <c r="EA375" s="61"/>
      <c r="EB375" s="61"/>
      <c r="EC375" s="61"/>
      <c r="ED375" s="61"/>
      <c r="EE375" s="61"/>
    </row>
    <row r="376" spans="2:135" s="2" customFormat="1" ht="84" customHeight="1" x14ac:dyDescent="0.3">
      <c r="B376" s="1"/>
      <c r="C376" s="61">
        <v>33789</v>
      </c>
      <c r="D376" s="61" t="s">
        <v>2267</v>
      </c>
      <c r="E376" s="3" t="s">
        <v>2268</v>
      </c>
      <c r="F376" s="61" t="s">
        <v>2269</v>
      </c>
      <c r="G376" s="62" t="str">
        <f t="shared" si="30"/>
        <v>URF2026_NOP_219_08_Transversal_Generar cronograma de necesidades de comunicación para el segundo cuatrimestre_GH</v>
      </c>
      <c r="H376" s="63" t="s">
        <v>2245</v>
      </c>
      <c r="I376" s="61" t="s">
        <v>2246</v>
      </c>
      <c r="J376" s="61" t="s">
        <v>2247</v>
      </c>
      <c r="K376" s="61" t="s">
        <v>1057</v>
      </c>
      <c r="L376" s="64" t="s">
        <v>900</v>
      </c>
      <c r="M376" s="64"/>
      <c r="N376" s="65">
        <v>46113</v>
      </c>
      <c r="O376" s="65">
        <v>46135.999305555553</v>
      </c>
      <c r="P376" s="66">
        <f t="shared" si="31"/>
        <v>22.999305555553292</v>
      </c>
      <c r="Q376" s="64" t="s">
        <v>174</v>
      </c>
      <c r="R376" s="64"/>
      <c r="S376" s="67" t="s">
        <v>175</v>
      </c>
      <c r="T376" s="61" t="s">
        <v>2248</v>
      </c>
      <c r="U376" s="100">
        <v>4.5999999999999999E-2</v>
      </c>
      <c r="V376" s="63" t="s">
        <v>7</v>
      </c>
      <c r="W376" s="101" t="s">
        <v>177</v>
      </c>
      <c r="X376" s="67" t="s">
        <v>178</v>
      </c>
      <c r="Y376" s="67" t="s">
        <v>179</v>
      </c>
      <c r="Z376" s="67" t="s">
        <v>180</v>
      </c>
      <c r="AA376" s="61" t="s">
        <v>181</v>
      </c>
      <c r="AB376" s="61"/>
      <c r="AC376" s="61" t="s">
        <v>182</v>
      </c>
      <c r="AD376" s="61"/>
      <c r="AE376" s="68" t="str">
        <f t="shared" si="32"/>
        <v>Talento Humano
Tecnológicos</v>
      </c>
      <c r="AF376" s="61"/>
      <c r="AG376" s="61" t="s">
        <v>183</v>
      </c>
      <c r="AH376" s="61" t="s">
        <v>183</v>
      </c>
      <c r="AI376" s="69">
        <v>0</v>
      </c>
      <c r="AJ376" s="70"/>
      <c r="AK376" s="61" t="s">
        <v>183</v>
      </c>
      <c r="AL376" s="61" t="s">
        <v>183</v>
      </c>
      <c r="AM376" s="69">
        <v>0</v>
      </c>
      <c r="AN376" s="70"/>
      <c r="AO376" s="61" t="s">
        <v>183</v>
      </c>
      <c r="AP376" s="61" t="s">
        <v>183</v>
      </c>
      <c r="AQ376" s="69">
        <v>0</v>
      </c>
      <c r="AR376" s="70"/>
      <c r="AS376" s="61" t="s">
        <v>183</v>
      </c>
      <c r="AT376" s="61" t="s">
        <v>183</v>
      </c>
      <c r="AU376" s="69">
        <v>0</v>
      </c>
      <c r="AV376" s="70"/>
      <c r="AW376" s="61" t="s">
        <v>183</v>
      </c>
      <c r="AX376" s="61" t="s">
        <v>183</v>
      </c>
      <c r="AY376" s="69">
        <v>0</v>
      </c>
      <c r="AZ376" s="70"/>
      <c r="BA376" s="61" t="s">
        <v>183</v>
      </c>
      <c r="BB376" s="61" t="s">
        <v>183</v>
      </c>
      <c r="BC376" s="69">
        <v>0</v>
      </c>
      <c r="BD376" s="61"/>
      <c r="BE376" s="61" t="s">
        <v>183</v>
      </c>
      <c r="BF376" s="61"/>
      <c r="BG376" s="61" t="s">
        <v>183</v>
      </c>
      <c r="BH376" s="61"/>
      <c r="BI376" s="61"/>
      <c r="BJ376" s="61"/>
      <c r="BK376" s="61"/>
      <c r="BL376" s="61"/>
      <c r="BM376" s="61"/>
      <c r="BN376" s="61"/>
      <c r="BO376" s="61"/>
      <c r="BP376" s="61" t="s">
        <v>52</v>
      </c>
      <c r="BQ376" s="61" t="s">
        <v>463</v>
      </c>
      <c r="BR376" s="61" t="s">
        <v>464</v>
      </c>
      <c r="BS376" s="61"/>
      <c r="BT376" s="61" t="s">
        <v>183</v>
      </c>
      <c r="BU376" s="61"/>
      <c r="BV376" s="61" t="s">
        <v>183</v>
      </c>
      <c r="BW376" s="61"/>
      <c r="BX376" s="61" t="s">
        <v>183</v>
      </c>
      <c r="BY376" s="61" t="s">
        <v>183</v>
      </c>
      <c r="BZ376" s="61"/>
      <c r="CA376" s="61" t="s">
        <v>183</v>
      </c>
      <c r="CB376" s="61"/>
      <c r="CC376" s="61" t="s">
        <v>183</v>
      </c>
      <c r="CD376" s="61" t="s">
        <v>57</v>
      </c>
      <c r="CE376" s="61" t="s">
        <v>247</v>
      </c>
      <c r="CF376" s="61" t="s">
        <v>133</v>
      </c>
      <c r="CG376" s="61"/>
      <c r="CH376" s="68" t="str">
        <f t="shared" si="33"/>
        <v>17_Programas de transparencia y ética pública - PTEP
23_Plan Estratégico de Comunicaciones - PEC
24_Operación del Sistema de Gestión Institucional - SGI</v>
      </c>
      <c r="CI376" s="61"/>
      <c r="CJ376" s="61"/>
      <c r="CK376" s="61"/>
      <c r="CL376" s="61"/>
      <c r="CM376" s="61" t="s">
        <v>188</v>
      </c>
      <c r="CN376" s="61"/>
      <c r="CO376" s="61"/>
      <c r="CP376" s="68" t="str">
        <f t="shared" si="34"/>
        <v>D05_Información y comunicación</v>
      </c>
      <c r="CQ376" s="61"/>
      <c r="CR376" s="61"/>
      <c r="CS376" s="61"/>
      <c r="CT376" s="61"/>
      <c r="CU376" s="61"/>
      <c r="CV376" s="61"/>
      <c r="CW376" s="61"/>
      <c r="CX376" s="61"/>
      <c r="CY376" s="61"/>
      <c r="CZ376" s="61"/>
      <c r="DA376" s="61"/>
      <c r="DB376" s="61"/>
      <c r="DC376" s="61"/>
      <c r="DD376" s="61"/>
      <c r="DE376" s="61" t="s">
        <v>190</v>
      </c>
      <c r="DF376" s="61"/>
      <c r="DG376" s="61"/>
      <c r="DH376" s="61"/>
      <c r="DI376" s="61"/>
      <c r="DJ376" s="68" t="str">
        <f t="shared" si="35"/>
        <v>D05_P15_Transparencia, acceso a la información pública y lucha contra la corrupción</v>
      </c>
      <c r="DK376" s="61" t="s">
        <v>160</v>
      </c>
      <c r="DL376" s="61"/>
      <c r="DM376" s="61"/>
      <c r="DN376" s="61"/>
      <c r="DO376" s="61"/>
      <c r="DP376" s="61"/>
      <c r="DQ376" s="61"/>
      <c r="DR376" s="61"/>
      <c r="DS376" s="61"/>
      <c r="DT376" s="61"/>
      <c r="DU376" s="61"/>
      <c r="DV376" s="61"/>
      <c r="DW376" s="61"/>
      <c r="DX376" s="61"/>
      <c r="DY376" s="61"/>
      <c r="DZ376" s="61"/>
      <c r="EA376" s="61"/>
      <c r="EB376" s="61"/>
      <c r="EC376" s="61"/>
      <c r="ED376" s="61"/>
      <c r="EE376" s="61"/>
    </row>
    <row r="377" spans="2:135" s="2" customFormat="1" ht="84" customHeight="1" x14ac:dyDescent="0.3">
      <c r="B377" s="1"/>
      <c r="C377" s="61">
        <v>33791</v>
      </c>
      <c r="D377" s="61" t="s">
        <v>2270</v>
      </c>
      <c r="E377" s="3" t="s">
        <v>2271</v>
      </c>
      <c r="F377" s="61" t="s">
        <v>2272</v>
      </c>
      <c r="G377" s="62" t="str">
        <f t="shared" si="30"/>
        <v>URF2026_NOP_219_09_Transversal_Generar cronograma de necesidades de comunicación para el tercer cuatrimestre_GH</v>
      </c>
      <c r="H377" s="63" t="s">
        <v>2245</v>
      </c>
      <c r="I377" s="61" t="s">
        <v>2246</v>
      </c>
      <c r="J377" s="61" t="s">
        <v>2247</v>
      </c>
      <c r="K377" s="61" t="s">
        <v>1057</v>
      </c>
      <c r="L377" s="64" t="s">
        <v>900</v>
      </c>
      <c r="M377" s="64"/>
      <c r="N377" s="65">
        <v>46235</v>
      </c>
      <c r="O377" s="65">
        <v>46249.999305555553</v>
      </c>
      <c r="P377" s="66">
        <f t="shared" si="31"/>
        <v>14.999305555553292</v>
      </c>
      <c r="Q377" s="64" t="s">
        <v>174</v>
      </c>
      <c r="R377" s="64"/>
      <c r="S377" s="67" t="s">
        <v>175</v>
      </c>
      <c r="T377" s="61" t="s">
        <v>2248</v>
      </c>
      <c r="U377" s="100">
        <v>4.5999999999999999E-2</v>
      </c>
      <c r="V377" s="63" t="s">
        <v>7</v>
      </c>
      <c r="W377" s="101" t="s">
        <v>177</v>
      </c>
      <c r="X377" s="67" t="s">
        <v>178</v>
      </c>
      <c r="Y377" s="67" t="s">
        <v>179</v>
      </c>
      <c r="Z377" s="67" t="s">
        <v>180</v>
      </c>
      <c r="AA377" s="61" t="s">
        <v>181</v>
      </c>
      <c r="AB377" s="61"/>
      <c r="AC377" s="61" t="s">
        <v>182</v>
      </c>
      <c r="AD377" s="61"/>
      <c r="AE377" s="68" t="str">
        <f t="shared" si="32"/>
        <v>Talento Humano
Tecnológicos</v>
      </c>
      <c r="AF377" s="61"/>
      <c r="AG377" s="61" t="s">
        <v>183</v>
      </c>
      <c r="AH377" s="61" t="s">
        <v>183</v>
      </c>
      <c r="AI377" s="69">
        <v>0</v>
      </c>
      <c r="AJ377" s="70"/>
      <c r="AK377" s="61" t="s">
        <v>183</v>
      </c>
      <c r="AL377" s="61" t="s">
        <v>183</v>
      </c>
      <c r="AM377" s="69">
        <v>0</v>
      </c>
      <c r="AN377" s="70"/>
      <c r="AO377" s="61" t="s">
        <v>183</v>
      </c>
      <c r="AP377" s="61" t="s">
        <v>183</v>
      </c>
      <c r="AQ377" s="69">
        <v>0</v>
      </c>
      <c r="AR377" s="70"/>
      <c r="AS377" s="61" t="s">
        <v>183</v>
      </c>
      <c r="AT377" s="61" t="s">
        <v>183</v>
      </c>
      <c r="AU377" s="69">
        <v>0</v>
      </c>
      <c r="AV377" s="70"/>
      <c r="AW377" s="61" t="s">
        <v>183</v>
      </c>
      <c r="AX377" s="61" t="s">
        <v>183</v>
      </c>
      <c r="AY377" s="69">
        <v>0</v>
      </c>
      <c r="AZ377" s="70"/>
      <c r="BA377" s="61" t="s">
        <v>183</v>
      </c>
      <c r="BB377" s="61" t="s">
        <v>183</v>
      </c>
      <c r="BC377" s="69">
        <v>0</v>
      </c>
      <c r="BD377" s="61"/>
      <c r="BE377" s="61" t="s">
        <v>183</v>
      </c>
      <c r="BF377" s="61"/>
      <c r="BG377" s="61" t="s">
        <v>183</v>
      </c>
      <c r="BH377" s="61"/>
      <c r="BI377" s="61"/>
      <c r="BJ377" s="61"/>
      <c r="BK377" s="61"/>
      <c r="BL377" s="61"/>
      <c r="BM377" s="61"/>
      <c r="BN377" s="61"/>
      <c r="BO377" s="61"/>
      <c r="BP377" s="61" t="s">
        <v>52</v>
      </c>
      <c r="BQ377" s="61" t="s">
        <v>463</v>
      </c>
      <c r="BR377" s="61" t="s">
        <v>464</v>
      </c>
      <c r="BS377" s="61"/>
      <c r="BT377" s="61" t="s">
        <v>183</v>
      </c>
      <c r="BU377" s="61"/>
      <c r="BV377" s="61" t="s">
        <v>183</v>
      </c>
      <c r="BW377" s="61"/>
      <c r="BX377" s="61" t="s">
        <v>183</v>
      </c>
      <c r="BY377" s="61" t="s">
        <v>183</v>
      </c>
      <c r="BZ377" s="61"/>
      <c r="CA377" s="61" t="s">
        <v>183</v>
      </c>
      <c r="CB377" s="61"/>
      <c r="CC377" s="61" t="s">
        <v>183</v>
      </c>
      <c r="CD377" s="61" t="s">
        <v>57</v>
      </c>
      <c r="CE377" s="61" t="s">
        <v>247</v>
      </c>
      <c r="CF377" s="61" t="s">
        <v>133</v>
      </c>
      <c r="CG377" s="61"/>
      <c r="CH377" s="68" t="str">
        <f t="shared" si="33"/>
        <v>17_Programas de transparencia y ética pública - PTEP
23_Plan Estratégico de Comunicaciones - PEC
24_Operación del Sistema de Gestión Institucional - SGI</v>
      </c>
      <c r="CI377" s="61"/>
      <c r="CJ377" s="61"/>
      <c r="CK377" s="61"/>
      <c r="CL377" s="61"/>
      <c r="CM377" s="61" t="s">
        <v>188</v>
      </c>
      <c r="CN377" s="61"/>
      <c r="CO377" s="61"/>
      <c r="CP377" s="68" t="str">
        <f t="shared" si="34"/>
        <v>D05_Información y comunicación</v>
      </c>
      <c r="CQ377" s="61"/>
      <c r="CR377" s="61"/>
      <c r="CS377" s="61"/>
      <c r="CT377" s="61"/>
      <c r="CU377" s="61"/>
      <c r="CV377" s="61"/>
      <c r="CW377" s="61"/>
      <c r="CX377" s="61"/>
      <c r="CY377" s="61"/>
      <c r="CZ377" s="61"/>
      <c r="DA377" s="61"/>
      <c r="DB377" s="61"/>
      <c r="DC377" s="61"/>
      <c r="DD377" s="61"/>
      <c r="DE377" s="61" t="s">
        <v>190</v>
      </c>
      <c r="DF377" s="61"/>
      <c r="DG377" s="61"/>
      <c r="DH377" s="61"/>
      <c r="DI377" s="61"/>
      <c r="DJ377" s="68" t="str">
        <f t="shared" si="35"/>
        <v>D05_P15_Transparencia, acceso a la información pública y lucha contra la corrupción</v>
      </c>
      <c r="DK377" s="61" t="s">
        <v>160</v>
      </c>
      <c r="DL377" s="61"/>
      <c r="DM377" s="61"/>
      <c r="DN377" s="61"/>
      <c r="DO377" s="61"/>
      <c r="DP377" s="61"/>
      <c r="DQ377" s="61"/>
      <c r="DR377" s="61"/>
      <c r="DS377" s="61"/>
      <c r="DT377" s="61"/>
      <c r="DU377" s="61"/>
      <c r="DV377" s="61"/>
      <c r="DW377" s="61"/>
      <c r="DX377" s="61"/>
      <c r="DY377" s="61"/>
      <c r="DZ377" s="61"/>
      <c r="EA377" s="61"/>
      <c r="EB377" s="61"/>
      <c r="EC377" s="61"/>
      <c r="ED377" s="61"/>
      <c r="EE377" s="61"/>
    </row>
    <row r="378" spans="2:135" s="2" customFormat="1" ht="84" customHeight="1" x14ac:dyDescent="0.3">
      <c r="B378" s="1"/>
      <c r="C378" s="61">
        <v>33793</v>
      </c>
      <c r="D378" s="61" t="s">
        <v>2273</v>
      </c>
      <c r="E378" s="3" t="s">
        <v>2274</v>
      </c>
      <c r="F378" s="61" t="s">
        <v>2275</v>
      </c>
      <c r="G378" s="62" t="str">
        <f t="shared" si="30"/>
        <v>URF2026_NOP_219_10_Transversal_Generar cronograma de necesidades de comunicación para el primer cuatrimestre_GH_SST</v>
      </c>
      <c r="H378" s="63" t="s">
        <v>2245</v>
      </c>
      <c r="I378" s="61" t="s">
        <v>2246</v>
      </c>
      <c r="J378" s="61" t="s">
        <v>2247</v>
      </c>
      <c r="K378" s="61" t="s">
        <v>1057</v>
      </c>
      <c r="L378" s="64" t="s">
        <v>906</v>
      </c>
      <c r="M378" s="64"/>
      <c r="N378" s="65">
        <v>46054</v>
      </c>
      <c r="O378" s="65">
        <v>46081.999305555553</v>
      </c>
      <c r="P378" s="66">
        <f t="shared" si="31"/>
        <v>27.999305555553292</v>
      </c>
      <c r="Q378" s="64" t="s">
        <v>174</v>
      </c>
      <c r="R378" s="64"/>
      <c r="S378" s="67" t="s">
        <v>175</v>
      </c>
      <c r="T378" s="61" t="s">
        <v>2248</v>
      </c>
      <c r="U378" s="100">
        <v>4.1000000000000002E-2</v>
      </c>
      <c r="V378" s="63" t="s">
        <v>7</v>
      </c>
      <c r="W378" s="101" t="s">
        <v>177</v>
      </c>
      <c r="X378" s="67" t="s">
        <v>178</v>
      </c>
      <c r="Y378" s="67" t="s">
        <v>179</v>
      </c>
      <c r="Z378" s="67" t="s">
        <v>180</v>
      </c>
      <c r="AA378" s="61" t="s">
        <v>181</v>
      </c>
      <c r="AB378" s="61"/>
      <c r="AC378" s="61" t="s">
        <v>182</v>
      </c>
      <c r="AD378" s="61"/>
      <c r="AE378" s="68" t="str">
        <f t="shared" si="32"/>
        <v>Talento Humano
Tecnológicos</v>
      </c>
      <c r="AF378" s="61"/>
      <c r="AG378" s="61" t="s">
        <v>183</v>
      </c>
      <c r="AH378" s="61" t="s">
        <v>183</v>
      </c>
      <c r="AI378" s="69">
        <v>0</v>
      </c>
      <c r="AJ378" s="70"/>
      <c r="AK378" s="61" t="s">
        <v>183</v>
      </c>
      <c r="AL378" s="61" t="s">
        <v>183</v>
      </c>
      <c r="AM378" s="69">
        <v>0</v>
      </c>
      <c r="AN378" s="70"/>
      <c r="AO378" s="61" t="s">
        <v>183</v>
      </c>
      <c r="AP378" s="61" t="s">
        <v>183</v>
      </c>
      <c r="AQ378" s="69">
        <v>0</v>
      </c>
      <c r="AR378" s="70"/>
      <c r="AS378" s="61" t="s">
        <v>183</v>
      </c>
      <c r="AT378" s="61" t="s">
        <v>183</v>
      </c>
      <c r="AU378" s="69">
        <v>0</v>
      </c>
      <c r="AV378" s="70"/>
      <c r="AW378" s="61" t="s">
        <v>183</v>
      </c>
      <c r="AX378" s="61" t="s">
        <v>183</v>
      </c>
      <c r="AY378" s="69">
        <v>0</v>
      </c>
      <c r="AZ378" s="70"/>
      <c r="BA378" s="61" t="s">
        <v>183</v>
      </c>
      <c r="BB378" s="61" t="s">
        <v>183</v>
      </c>
      <c r="BC378" s="69">
        <v>0</v>
      </c>
      <c r="BD378" s="61"/>
      <c r="BE378" s="61" t="s">
        <v>183</v>
      </c>
      <c r="BF378" s="61"/>
      <c r="BG378" s="61" t="s">
        <v>183</v>
      </c>
      <c r="BH378" s="61"/>
      <c r="BI378" s="61"/>
      <c r="BJ378" s="61"/>
      <c r="BK378" s="61"/>
      <c r="BL378" s="61"/>
      <c r="BM378" s="61"/>
      <c r="BN378" s="61"/>
      <c r="BO378" s="61"/>
      <c r="BP378" s="61" t="s">
        <v>52</v>
      </c>
      <c r="BQ378" s="61" t="s">
        <v>463</v>
      </c>
      <c r="BR378" s="61" t="s">
        <v>464</v>
      </c>
      <c r="BS378" s="61"/>
      <c r="BT378" s="61" t="s">
        <v>183</v>
      </c>
      <c r="BU378" s="61"/>
      <c r="BV378" s="61" t="s">
        <v>183</v>
      </c>
      <c r="BW378" s="61"/>
      <c r="BX378" s="61" t="s">
        <v>183</v>
      </c>
      <c r="BY378" s="61" t="s">
        <v>183</v>
      </c>
      <c r="BZ378" s="61"/>
      <c r="CA378" s="61" t="s">
        <v>183</v>
      </c>
      <c r="CB378" s="61"/>
      <c r="CC378" s="61" t="s">
        <v>183</v>
      </c>
      <c r="CD378" s="61" t="s">
        <v>57</v>
      </c>
      <c r="CE378" s="61" t="s">
        <v>247</v>
      </c>
      <c r="CF378" s="61" t="s">
        <v>133</v>
      </c>
      <c r="CG378" s="61"/>
      <c r="CH378" s="68" t="str">
        <f t="shared" si="33"/>
        <v>17_Programas de transparencia y ética pública - PTEP
23_Plan Estratégico de Comunicaciones - PEC
24_Operación del Sistema de Gestión Institucional - SGI</v>
      </c>
      <c r="CI378" s="61"/>
      <c r="CJ378" s="61"/>
      <c r="CK378" s="61"/>
      <c r="CL378" s="61"/>
      <c r="CM378" s="61" t="s">
        <v>188</v>
      </c>
      <c r="CN378" s="61"/>
      <c r="CO378" s="61"/>
      <c r="CP378" s="68" t="str">
        <f t="shared" si="34"/>
        <v>D05_Información y comunicación</v>
      </c>
      <c r="CQ378" s="61"/>
      <c r="CR378" s="61"/>
      <c r="CS378" s="61"/>
      <c r="CT378" s="61"/>
      <c r="CU378" s="61"/>
      <c r="CV378" s="61"/>
      <c r="CW378" s="61"/>
      <c r="CX378" s="61"/>
      <c r="CY378" s="61"/>
      <c r="CZ378" s="61"/>
      <c r="DA378" s="61"/>
      <c r="DB378" s="61"/>
      <c r="DC378" s="61"/>
      <c r="DD378" s="61"/>
      <c r="DE378" s="61" t="s">
        <v>190</v>
      </c>
      <c r="DF378" s="61"/>
      <c r="DG378" s="61"/>
      <c r="DH378" s="61"/>
      <c r="DI378" s="61"/>
      <c r="DJ378" s="68" t="str">
        <f t="shared" si="35"/>
        <v>D05_P15_Transparencia, acceso a la información pública y lucha contra la corrupción</v>
      </c>
      <c r="DK378" s="61" t="s">
        <v>160</v>
      </c>
      <c r="DL378" s="61"/>
      <c r="DM378" s="61"/>
      <c r="DN378" s="61"/>
      <c r="DO378" s="61"/>
      <c r="DP378" s="61"/>
      <c r="DQ378" s="61"/>
      <c r="DR378" s="61"/>
      <c r="DS378" s="61"/>
      <c r="DT378" s="61"/>
      <c r="DU378" s="61"/>
      <c r="DV378" s="61"/>
      <c r="DW378" s="61"/>
      <c r="DX378" s="61"/>
      <c r="DY378" s="61"/>
      <c r="DZ378" s="61"/>
      <c r="EA378" s="61"/>
      <c r="EB378" s="61"/>
      <c r="EC378" s="61"/>
      <c r="ED378" s="61"/>
      <c r="EE378" s="61"/>
    </row>
    <row r="379" spans="2:135" s="2" customFormat="1" ht="84" customHeight="1" x14ac:dyDescent="0.3">
      <c r="B379" s="1"/>
      <c r="C379" s="61">
        <v>33795</v>
      </c>
      <c r="D379" s="61" t="s">
        <v>2276</v>
      </c>
      <c r="E379" s="3" t="s">
        <v>2277</v>
      </c>
      <c r="F379" s="61" t="s">
        <v>2278</v>
      </c>
      <c r="G379" s="62" t="str">
        <f t="shared" si="30"/>
        <v>URF2026_NOP_219_11_Transversal_Generar cronograma de necesidades de comunicación para el segundo cuatrimestre_GH_SST</v>
      </c>
      <c r="H379" s="63" t="s">
        <v>2245</v>
      </c>
      <c r="I379" s="61" t="s">
        <v>2246</v>
      </c>
      <c r="J379" s="61" t="s">
        <v>2247</v>
      </c>
      <c r="K379" s="61" t="s">
        <v>1057</v>
      </c>
      <c r="L379" s="64" t="s">
        <v>906</v>
      </c>
      <c r="M379" s="64"/>
      <c r="N379" s="65">
        <v>46113</v>
      </c>
      <c r="O379" s="65">
        <v>46135.999305555553</v>
      </c>
      <c r="P379" s="66">
        <f t="shared" si="31"/>
        <v>22.999305555553292</v>
      </c>
      <c r="Q379" s="64" t="s">
        <v>174</v>
      </c>
      <c r="R379" s="64"/>
      <c r="S379" s="67" t="s">
        <v>175</v>
      </c>
      <c r="T379" s="61" t="s">
        <v>2248</v>
      </c>
      <c r="U379" s="100">
        <v>4.1000000000000002E-2</v>
      </c>
      <c r="V379" s="63" t="s">
        <v>7</v>
      </c>
      <c r="W379" s="101" t="s">
        <v>177</v>
      </c>
      <c r="X379" s="67" t="s">
        <v>178</v>
      </c>
      <c r="Y379" s="67" t="s">
        <v>179</v>
      </c>
      <c r="Z379" s="67" t="s">
        <v>180</v>
      </c>
      <c r="AA379" s="61" t="s">
        <v>181</v>
      </c>
      <c r="AB379" s="61"/>
      <c r="AC379" s="61" t="s">
        <v>182</v>
      </c>
      <c r="AD379" s="61"/>
      <c r="AE379" s="68" t="str">
        <f t="shared" si="32"/>
        <v>Talento Humano
Tecnológicos</v>
      </c>
      <c r="AF379" s="61"/>
      <c r="AG379" s="61" t="s">
        <v>183</v>
      </c>
      <c r="AH379" s="61" t="s">
        <v>183</v>
      </c>
      <c r="AI379" s="69">
        <v>0</v>
      </c>
      <c r="AJ379" s="70"/>
      <c r="AK379" s="61" t="s">
        <v>183</v>
      </c>
      <c r="AL379" s="61" t="s">
        <v>183</v>
      </c>
      <c r="AM379" s="69">
        <v>0</v>
      </c>
      <c r="AN379" s="70"/>
      <c r="AO379" s="61" t="s">
        <v>183</v>
      </c>
      <c r="AP379" s="61" t="s">
        <v>183</v>
      </c>
      <c r="AQ379" s="69">
        <v>0</v>
      </c>
      <c r="AR379" s="70"/>
      <c r="AS379" s="61" t="s">
        <v>183</v>
      </c>
      <c r="AT379" s="61" t="s">
        <v>183</v>
      </c>
      <c r="AU379" s="69">
        <v>0</v>
      </c>
      <c r="AV379" s="70"/>
      <c r="AW379" s="61" t="s">
        <v>183</v>
      </c>
      <c r="AX379" s="61" t="s">
        <v>183</v>
      </c>
      <c r="AY379" s="69">
        <v>0</v>
      </c>
      <c r="AZ379" s="70"/>
      <c r="BA379" s="61" t="s">
        <v>183</v>
      </c>
      <c r="BB379" s="61" t="s">
        <v>183</v>
      </c>
      <c r="BC379" s="69">
        <v>0</v>
      </c>
      <c r="BD379" s="61"/>
      <c r="BE379" s="61" t="s">
        <v>183</v>
      </c>
      <c r="BF379" s="61"/>
      <c r="BG379" s="61" t="s">
        <v>183</v>
      </c>
      <c r="BH379" s="61"/>
      <c r="BI379" s="61"/>
      <c r="BJ379" s="61"/>
      <c r="BK379" s="61"/>
      <c r="BL379" s="61"/>
      <c r="BM379" s="61"/>
      <c r="BN379" s="61"/>
      <c r="BO379" s="61"/>
      <c r="BP379" s="61" t="s">
        <v>52</v>
      </c>
      <c r="BQ379" s="61" t="s">
        <v>463</v>
      </c>
      <c r="BR379" s="61" t="s">
        <v>464</v>
      </c>
      <c r="BS379" s="61"/>
      <c r="BT379" s="61" t="s">
        <v>183</v>
      </c>
      <c r="BU379" s="61"/>
      <c r="BV379" s="61" t="s">
        <v>183</v>
      </c>
      <c r="BW379" s="61"/>
      <c r="BX379" s="61" t="s">
        <v>183</v>
      </c>
      <c r="BY379" s="61" t="s">
        <v>183</v>
      </c>
      <c r="BZ379" s="61"/>
      <c r="CA379" s="61" t="s">
        <v>183</v>
      </c>
      <c r="CB379" s="61"/>
      <c r="CC379" s="61" t="s">
        <v>183</v>
      </c>
      <c r="CD379" s="61" t="s">
        <v>57</v>
      </c>
      <c r="CE379" s="61" t="s">
        <v>247</v>
      </c>
      <c r="CF379" s="61" t="s">
        <v>133</v>
      </c>
      <c r="CG379" s="61"/>
      <c r="CH379" s="68" t="str">
        <f t="shared" si="33"/>
        <v>17_Programas de transparencia y ética pública - PTEP
23_Plan Estratégico de Comunicaciones - PEC
24_Operación del Sistema de Gestión Institucional - SGI</v>
      </c>
      <c r="CI379" s="61"/>
      <c r="CJ379" s="61"/>
      <c r="CK379" s="61"/>
      <c r="CL379" s="61"/>
      <c r="CM379" s="61" t="s">
        <v>188</v>
      </c>
      <c r="CN379" s="61"/>
      <c r="CO379" s="61"/>
      <c r="CP379" s="68" t="str">
        <f t="shared" si="34"/>
        <v>D05_Información y comunicación</v>
      </c>
      <c r="CQ379" s="61"/>
      <c r="CR379" s="61"/>
      <c r="CS379" s="61"/>
      <c r="CT379" s="61"/>
      <c r="CU379" s="61"/>
      <c r="CV379" s="61"/>
      <c r="CW379" s="61"/>
      <c r="CX379" s="61"/>
      <c r="CY379" s="61"/>
      <c r="CZ379" s="61"/>
      <c r="DA379" s="61"/>
      <c r="DB379" s="61"/>
      <c r="DC379" s="61"/>
      <c r="DD379" s="61"/>
      <c r="DE379" s="61" t="s">
        <v>190</v>
      </c>
      <c r="DF379" s="61"/>
      <c r="DG379" s="61"/>
      <c r="DH379" s="61"/>
      <c r="DI379" s="61"/>
      <c r="DJ379" s="68" t="str">
        <f t="shared" si="35"/>
        <v>D05_P15_Transparencia, acceso a la información pública y lucha contra la corrupción</v>
      </c>
      <c r="DK379" s="61" t="s">
        <v>160</v>
      </c>
      <c r="DL379" s="61"/>
      <c r="DM379" s="61"/>
      <c r="DN379" s="61"/>
      <c r="DO379" s="61"/>
      <c r="DP379" s="61"/>
      <c r="DQ379" s="61"/>
      <c r="DR379" s="61"/>
      <c r="DS379" s="61"/>
      <c r="DT379" s="61"/>
      <c r="DU379" s="61"/>
      <c r="DV379" s="61"/>
      <c r="DW379" s="61"/>
      <c r="DX379" s="61"/>
      <c r="DY379" s="61"/>
      <c r="DZ379" s="61"/>
      <c r="EA379" s="61"/>
      <c r="EB379" s="61"/>
      <c r="EC379" s="61"/>
      <c r="ED379" s="61"/>
      <c r="EE379" s="61"/>
    </row>
    <row r="380" spans="2:135" s="2" customFormat="1" ht="84" customHeight="1" x14ac:dyDescent="0.3">
      <c r="B380" s="1"/>
      <c r="C380" s="61">
        <v>33797</v>
      </c>
      <c r="D380" s="61" t="s">
        <v>2279</v>
      </c>
      <c r="E380" s="3" t="s">
        <v>2280</v>
      </c>
      <c r="F380" s="61" t="s">
        <v>2281</v>
      </c>
      <c r="G380" s="62" t="str">
        <f t="shared" si="30"/>
        <v>URF2026_NOP_219_12_Transversal_Generar cronograma de necesidades de comunicación para el tercer cuatrimestre_GH_SST</v>
      </c>
      <c r="H380" s="63" t="s">
        <v>2245</v>
      </c>
      <c r="I380" s="61" t="s">
        <v>2246</v>
      </c>
      <c r="J380" s="61" t="s">
        <v>2247</v>
      </c>
      <c r="K380" s="61" t="s">
        <v>1057</v>
      </c>
      <c r="L380" s="64" t="s">
        <v>906</v>
      </c>
      <c r="M380" s="64"/>
      <c r="N380" s="65">
        <v>46235</v>
      </c>
      <c r="O380" s="65">
        <v>46249.999305555553</v>
      </c>
      <c r="P380" s="66">
        <f t="shared" si="31"/>
        <v>14.999305555553292</v>
      </c>
      <c r="Q380" s="64" t="s">
        <v>174</v>
      </c>
      <c r="R380" s="64"/>
      <c r="S380" s="67" t="s">
        <v>175</v>
      </c>
      <c r="T380" s="61" t="s">
        <v>2248</v>
      </c>
      <c r="U380" s="100">
        <v>4.1000000000000002E-2</v>
      </c>
      <c r="V380" s="63" t="s">
        <v>7</v>
      </c>
      <c r="W380" s="101" t="s">
        <v>177</v>
      </c>
      <c r="X380" s="67" t="s">
        <v>178</v>
      </c>
      <c r="Y380" s="67" t="s">
        <v>179</v>
      </c>
      <c r="Z380" s="67" t="s">
        <v>180</v>
      </c>
      <c r="AA380" s="61" t="s">
        <v>181</v>
      </c>
      <c r="AB380" s="61"/>
      <c r="AC380" s="61" t="s">
        <v>182</v>
      </c>
      <c r="AD380" s="61"/>
      <c r="AE380" s="68" t="str">
        <f t="shared" si="32"/>
        <v>Talento Humano
Tecnológicos</v>
      </c>
      <c r="AF380" s="61"/>
      <c r="AG380" s="61" t="s">
        <v>183</v>
      </c>
      <c r="AH380" s="61" t="s">
        <v>183</v>
      </c>
      <c r="AI380" s="69">
        <v>0</v>
      </c>
      <c r="AJ380" s="70"/>
      <c r="AK380" s="61" t="s">
        <v>183</v>
      </c>
      <c r="AL380" s="61" t="s">
        <v>183</v>
      </c>
      <c r="AM380" s="69">
        <v>0</v>
      </c>
      <c r="AN380" s="70"/>
      <c r="AO380" s="61" t="s">
        <v>183</v>
      </c>
      <c r="AP380" s="61" t="s">
        <v>183</v>
      </c>
      <c r="AQ380" s="69">
        <v>0</v>
      </c>
      <c r="AR380" s="70"/>
      <c r="AS380" s="61" t="s">
        <v>183</v>
      </c>
      <c r="AT380" s="61" t="s">
        <v>183</v>
      </c>
      <c r="AU380" s="69">
        <v>0</v>
      </c>
      <c r="AV380" s="70"/>
      <c r="AW380" s="61" t="s">
        <v>183</v>
      </c>
      <c r="AX380" s="61" t="s">
        <v>183</v>
      </c>
      <c r="AY380" s="69">
        <v>0</v>
      </c>
      <c r="AZ380" s="70"/>
      <c r="BA380" s="61" t="s">
        <v>183</v>
      </c>
      <c r="BB380" s="61" t="s">
        <v>183</v>
      </c>
      <c r="BC380" s="69">
        <v>0</v>
      </c>
      <c r="BD380" s="61"/>
      <c r="BE380" s="61" t="s">
        <v>183</v>
      </c>
      <c r="BF380" s="61"/>
      <c r="BG380" s="61" t="s">
        <v>183</v>
      </c>
      <c r="BH380" s="61"/>
      <c r="BI380" s="61"/>
      <c r="BJ380" s="61"/>
      <c r="BK380" s="61"/>
      <c r="BL380" s="61"/>
      <c r="BM380" s="61"/>
      <c r="BN380" s="61"/>
      <c r="BO380" s="61"/>
      <c r="BP380" s="61" t="s">
        <v>52</v>
      </c>
      <c r="BQ380" s="61" t="s">
        <v>463</v>
      </c>
      <c r="BR380" s="61" t="s">
        <v>464</v>
      </c>
      <c r="BS380" s="61"/>
      <c r="BT380" s="61" t="s">
        <v>183</v>
      </c>
      <c r="BU380" s="61"/>
      <c r="BV380" s="61" t="s">
        <v>183</v>
      </c>
      <c r="BW380" s="61"/>
      <c r="BX380" s="61" t="s">
        <v>183</v>
      </c>
      <c r="BY380" s="61" t="s">
        <v>183</v>
      </c>
      <c r="BZ380" s="61"/>
      <c r="CA380" s="61" t="s">
        <v>183</v>
      </c>
      <c r="CB380" s="61"/>
      <c r="CC380" s="61" t="s">
        <v>183</v>
      </c>
      <c r="CD380" s="61" t="s">
        <v>57</v>
      </c>
      <c r="CE380" s="61" t="s">
        <v>247</v>
      </c>
      <c r="CF380" s="61" t="s">
        <v>133</v>
      </c>
      <c r="CG380" s="61"/>
      <c r="CH380" s="68" t="str">
        <f t="shared" si="33"/>
        <v>17_Programas de transparencia y ética pública - PTEP
23_Plan Estratégico de Comunicaciones - PEC
24_Operación del Sistema de Gestión Institucional - SGI</v>
      </c>
      <c r="CI380" s="61"/>
      <c r="CJ380" s="61"/>
      <c r="CK380" s="61"/>
      <c r="CL380" s="61"/>
      <c r="CM380" s="61" t="s">
        <v>188</v>
      </c>
      <c r="CN380" s="61"/>
      <c r="CO380" s="61"/>
      <c r="CP380" s="68" t="str">
        <f t="shared" si="34"/>
        <v>D05_Información y comunicación</v>
      </c>
      <c r="CQ380" s="61"/>
      <c r="CR380" s="61"/>
      <c r="CS380" s="61"/>
      <c r="CT380" s="61"/>
      <c r="CU380" s="61"/>
      <c r="CV380" s="61"/>
      <c r="CW380" s="61"/>
      <c r="CX380" s="61"/>
      <c r="CY380" s="61"/>
      <c r="CZ380" s="61"/>
      <c r="DA380" s="61"/>
      <c r="DB380" s="61"/>
      <c r="DC380" s="61"/>
      <c r="DD380" s="61"/>
      <c r="DE380" s="61" t="s">
        <v>190</v>
      </c>
      <c r="DF380" s="61"/>
      <c r="DG380" s="61"/>
      <c r="DH380" s="61"/>
      <c r="DI380" s="61"/>
      <c r="DJ380" s="68" t="str">
        <f t="shared" si="35"/>
        <v>D05_P15_Transparencia, acceso a la información pública y lucha contra la corrupción</v>
      </c>
      <c r="DK380" s="61" t="s">
        <v>160</v>
      </c>
      <c r="DL380" s="61"/>
      <c r="DM380" s="61"/>
      <c r="DN380" s="61"/>
      <c r="DO380" s="61"/>
      <c r="DP380" s="61"/>
      <c r="DQ380" s="61"/>
      <c r="DR380" s="61"/>
      <c r="DS380" s="61"/>
      <c r="DT380" s="61"/>
      <c r="DU380" s="61"/>
      <c r="DV380" s="61"/>
      <c r="DW380" s="61"/>
      <c r="DX380" s="61"/>
      <c r="DY380" s="61"/>
      <c r="DZ380" s="61"/>
      <c r="EA380" s="61"/>
      <c r="EB380" s="61"/>
      <c r="EC380" s="61"/>
      <c r="ED380" s="61"/>
      <c r="EE380" s="61"/>
    </row>
    <row r="381" spans="2:135" s="2" customFormat="1" ht="84" customHeight="1" x14ac:dyDescent="0.3">
      <c r="B381" s="1"/>
      <c r="C381" s="61">
        <v>33799</v>
      </c>
      <c r="D381" s="61" t="s">
        <v>2282</v>
      </c>
      <c r="E381" s="3" t="s">
        <v>2283</v>
      </c>
      <c r="F381" s="61" t="s">
        <v>2284</v>
      </c>
      <c r="G381" s="62" t="str">
        <f t="shared" si="30"/>
        <v>URF2026_NOP_219_13_Transversal_Generar cronograma de necesidades de comunicación para el primer cuatrimestre_RV</v>
      </c>
      <c r="H381" s="63" t="s">
        <v>2245</v>
      </c>
      <c r="I381" s="61" t="s">
        <v>2246</v>
      </c>
      <c r="J381" s="61" t="s">
        <v>2247</v>
      </c>
      <c r="K381" s="61" t="s">
        <v>1382</v>
      </c>
      <c r="L381" s="64" t="s">
        <v>1383</v>
      </c>
      <c r="M381" s="64"/>
      <c r="N381" s="65">
        <v>46037</v>
      </c>
      <c r="O381" s="65">
        <v>46052.999305555553</v>
      </c>
      <c r="P381" s="66">
        <f t="shared" si="31"/>
        <v>15.999305555553292</v>
      </c>
      <c r="Q381" s="64" t="s">
        <v>174</v>
      </c>
      <c r="R381" s="64" t="s">
        <v>1383</v>
      </c>
      <c r="S381" s="67" t="s">
        <v>175</v>
      </c>
      <c r="T381" s="61" t="s">
        <v>2248</v>
      </c>
      <c r="U381" s="100">
        <v>4.1000000000000002E-2</v>
      </c>
      <c r="V381" s="63" t="s">
        <v>7</v>
      </c>
      <c r="W381" s="101" t="s">
        <v>177</v>
      </c>
      <c r="X381" s="67" t="s">
        <v>178</v>
      </c>
      <c r="Y381" s="67" t="s">
        <v>179</v>
      </c>
      <c r="Z381" s="67" t="s">
        <v>180</v>
      </c>
      <c r="AA381" s="61" t="s">
        <v>181</v>
      </c>
      <c r="AB381" s="61"/>
      <c r="AC381" s="61" t="s">
        <v>182</v>
      </c>
      <c r="AD381" s="61"/>
      <c r="AE381" s="68" t="str">
        <f t="shared" si="32"/>
        <v>Talento Humano
Tecnológicos</v>
      </c>
      <c r="AF381" s="61"/>
      <c r="AG381" s="61" t="s">
        <v>183</v>
      </c>
      <c r="AH381" s="61" t="s">
        <v>183</v>
      </c>
      <c r="AI381" s="69">
        <v>0</v>
      </c>
      <c r="AJ381" s="70"/>
      <c r="AK381" s="61" t="s">
        <v>183</v>
      </c>
      <c r="AL381" s="61" t="s">
        <v>183</v>
      </c>
      <c r="AM381" s="69">
        <v>0</v>
      </c>
      <c r="AN381" s="70"/>
      <c r="AO381" s="61" t="s">
        <v>183</v>
      </c>
      <c r="AP381" s="61" t="s">
        <v>183</v>
      </c>
      <c r="AQ381" s="69">
        <v>0</v>
      </c>
      <c r="AR381" s="70"/>
      <c r="AS381" s="61" t="s">
        <v>183</v>
      </c>
      <c r="AT381" s="61" t="s">
        <v>183</v>
      </c>
      <c r="AU381" s="69">
        <v>0</v>
      </c>
      <c r="AV381" s="70"/>
      <c r="AW381" s="61" t="s">
        <v>183</v>
      </c>
      <c r="AX381" s="61" t="s">
        <v>183</v>
      </c>
      <c r="AY381" s="69">
        <v>0</v>
      </c>
      <c r="AZ381" s="70"/>
      <c r="BA381" s="61" t="s">
        <v>183</v>
      </c>
      <c r="BB381" s="61" t="s">
        <v>183</v>
      </c>
      <c r="BC381" s="69">
        <v>0</v>
      </c>
      <c r="BD381" s="61"/>
      <c r="BE381" s="61" t="s">
        <v>183</v>
      </c>
      <c r="BF381" s="61"/>
      <c r="BG381" s="61" t="s">
        <v>183</v>
      </c>
      <c r="BH381" s="61"/>
      <c r="BI381" s="61"/>
      <c r="BJ381" s="61"/>
      <c r="BK381" s="61"/>
      <c r="BL381" s="61"/>
      <c r="BM381" s="61"/>
      <c r="BN381" s="61"/>
      <c r="BO381" s="61"/>
      <c r="BP381" s="61" t="s">
        <v>52</v>
      </c>
      <c r="BQ381" s="61" t="s">
        <v>463</v>
      </c>
      <c r="BR381" s="61" t="s">
        <v>464</v>
      </c>
      <c r="BS381" s="61"/>
      <c r="BT381" s="61" t="s">
        <v>183</v>
      </c>
      <c r="BU381" s="61"/>
      <c r="BV381" s="61" t="s">
        <v>183</v>
      </c>
      <c r="BW381" s="61"/>
      <c r="BX381" s="61" t="s">
        <v>183</v>
      </c>
      <c r="BY381" s="61" t="s">
        <v>183</v>
      </c>
      <c r="BZ381" s="61"/>
      <c r="CA381" s="61" t="s">
        <v>183</v>
      </c>
      <c r="CB381" s="61"/>
      <c r="CC381" s="61" t="s">
        <v>183</v>
      </c>
      <c r="CD381" s="61" t="s">
        <v>57</v>
      </c>
      <c r="CE381" s="61" t="s">
        <v>247</v>
      </c>
      <c r="CF381" s="61" t="s">
        <v>133</v>
      </c>
      <c r="CG381" s="61"/>
      <c r="CH381" s="68" t="str">
        <f t="shared" si="33"/>
        <v>17_Programas de transparencia y ética pública - PTEP
23_Plan Estratégico de Comunicaciones - PEC
24_Operación del Sistema de Gestión Institucional - SGI</v>
      </c>
      <c r="CI381" s="61"/>
      <c r="CJ381" s="61"/>
      <c r="CK381" s="61"/>
      <c r="CL381" s="61"/>
      <c r="CM381" s="61" t="s">
        <v>188</v>
      </c>
      <c r="CN381" s="61"/>
      <c r="CO381" s="61"/>
      <c r="CP381" s="68" t="str">
        <f t="shared" si="34"/>
        <v>D05_Información y comunicación</v>
      </c>
      <c r="CQ381" s="61"/>
      <c r="CR381" s="61"/>
      <c r="CS381" s="61"/>
      <c r="CT381" s="61"/>
      <c r="CU381" s="61"/>
      <c r="CV381" s="61"/>
      <c r="CW381" s="61"/>
      <c r="CX381" s="61"/>
      <c r="CY381" s="61"/>
      <c r="CZ381" s="61"/>
      <c r="DA381" s="61"/>
      <c r="DB381" s="61"/>
      <c r="DC381" s="61"/>
      <c r="DD381" s="61"/>
      <c r="DE381" s="61" t="s">
        <v>190</v>
      </c>
      <c r="DF381" s="61"/>
      <c r="DG381" s="61"/>
      <c r="DH381" s="61"/>
      <c r="DI381" s="61"/>
      <c r="DJ381" s="68" t="str">
        <f t="shared" si="35"/>
        <v>D05_P15_Transparencia, acceso a la información pública y lucha contra la corrupción</v>
      </c>
      <c r="DK381" s="61" t="s">
        <v>160</v>
      </c>
      <c r="DL381" s="61"/>
      <c r="DM381" s="61"/>
      <c r="DN381" s="61"/>
      <c r="DO381" s="61"/>
      <c r="DP381" s="61"/>
      <c r="DQ381" s="61"/>
      <c r="DR381" s="61"/>
      <c r="DS381" s="61"/>
      <c r="DT381" s="61"/>
      <c r="DU381" s="61"/>
      <c r="DV381" s="61"/>
      <c r="DW381" s="61"/>
      <c r="DX381" s="61"/>
      <c r="DY381" s="61"/>
      <c r="DZ381" s="61"/>
      <c r="EA381" s="61"/>
      <c r="EB381" s="61"/>
      <c r="EC381" s="61"/>
      <c r="ED381" s="61"/>
      <c r="EE381" s="61"/>
    </row>
    <row r="382" spans="2:135" s="2" customFormat="1" ht="84" customHeight="1" x14ac:dyDescent="0.3">
      <c r="B382" s="1"/>
      <c r="C382" s="61">
        <v>33801</v>
      </c>
      <c r="D382" s="61" t="s">
        <v>2285</v>
      </c>
      <c r="E382" s="3" t="s">
        <v>2286</v>
      </c>
      <c r="F382" s="61" t="s">
        <v>2287</v>
      </c>
      <c r="G382" s="62" t="str">
        <f t="shared" si="30"/>
        <v>URF2026_NOP_219_14_Transversal_Generar cronograma de necesidades de comunicación para el segundo cuatrimestre_RV</v>
      </c>
      <c r="H382" s="63" t="s">
        <v>2245</v>
      </c>
      <c r="I382" s="61" t="s">
        <v>2246</v>
      </c>
      <c r="J382" s="61" t="s">
        <v>2247</v>
      </c>
      <c r="K382" s="61" t="s">
        <v>1382</v>
      </c>
      <c r="L382" s="64" t="s">
        <v>1383</v>
      </c>
      <c r="M382" s="64"/>
      <c r="N382" s="65">
        <v>46113</v>
      </c>
      <c r="O382" s="65">
        <v>46135.999305555553</v>
      </c>
      <c r="P382" s="66">
        <f t="shared" si="31"/>
        <v>22.999305555553292</v>
      </c>
      <c r="Q382" s="64" t="s">
        <v>174</v>
      </c>
      <c r="R382" s="64" t="s">
        <v>1383</v>
      </c>
      <c r="S382" s="67" t="s">
        <v>175</v>
      </c>
      <c r="T382" s="61" t="s">
        <v>2248</v>
      </c>
      <c r="U382" s="100">
        <v>4.1000000000000002E-2</v>
      </c>
      <c r="V382" s="63" t="s">
        <v>7</v>
      </c>
      <c r="W382" s="101" t="s">
        <v>177</v>
      </c>
      <c r="X382" s="67" t="s">
        <v>178</v>
      </c>
      <c r="Y382" s="67" t="s">
        <v>179</v>
      </c>
      <c r="Z382" s="67" t="s">
        <v>180</v>
      </c>
      <c r="AA382" s="61" t="s">
        <v>181</v>
      </c>
      <c r="AB382" s="61"/>
      <c r="AC382" s="61" t="s">
        <v>182</v>
      </c>
      <c r="AD382" s="61"/>
      <c r="AE382" s="68" t="str">
        <f t="shared" si="32"/>
        <v>Talento Humano
Tecnológicos</v>
      </c>
      <c r="AF382" s="61"/>
      <c r="AG382" s="61" t="s">
        <v>183</v>
      </c>
      <c r="AH382" s="61" t="s">
        <v>183</v>
      </c>
      <c r="AI382" s="69">
        <v>0</v>
      </c>
      <c r="AJ382" s="70"/>
      <c r="AK382" s="61" t="s">
        <v>183</v>
      </c>
      <c r="AL382" s="61" t="s">
        <v>183</v>
      </c>
      <c r="AM382" s="69">
        <v>0</v>
      </c>
      <c r="AN382" s="70"/>
      <c r="AO382" s="61" t="s">
        <v>183</v>
      </c>
      <c r="AP382" s="61" t="s">
        <v>183</v>
      </c>
      <c r="AQ382" s="69">
        <v>0</v>
      </c>
      <c r="AR382" s="70"/>
      <c r="AS382" s="61" t="s">
        <v>183</v>
      </c>
      <c r="AT382" s="61" t="s">
        <v>183</v>
      </c>
      <c r="AU382" s="69">
        <v>0</v>
      </c>
      <c r="AV382" s="70"/>
      <c r="AW382" s="61" t="s">
        <v>183</v>
      </c>
      <c r="AX382" s="61" t="s">
        <v>183</v>
      </c>
      <c r="AY382" s="69">
        <v>0</v>
      </c>
      <c r="AZ382" s="70"/>
      <c r="BA382" s="61" t="s">
        <v>183</v>
      </c>
      <c r="BB382" s="61" t="s">
        <v>183</v>
      </c>
      <c r="BC382" s="69">
        <v>0</v>
      </c>
      <c r="BD382" s="61"/>
      <c r="BE382" s="61" t="s">
        <v>183</v>
      </c>
      <c r="BF382" s="61"/>
      <c r="BG382" s="61" t="s">
        <v>183</v>
      </c>
      <c r="BH382" s="61"/>
      <c r="BI382" s="61"/>
      <c r="BJ382" s="61"/>
      <c r="BK382" s="61"/>
      <c r="BL382" s="61"/>
      <c r="BM382" s="61"/>
      <c r="BN382" s="61"/>
      <c r="BO382" s="61"/>
      <c r="BP382" s="61" t="s">
        <v>52</v>
      </c>
      <c r="BQ382" s="61" t="s">
        <v>463</v>
      </c>
      <c r="BR382" s="61" t="s">
        <v>464</v>
      </c>
      <c r="BS382" s="61"/>
      <c r="BT382" s="61" t="s">
        <v>183</v>
      </c>
      <c r="BU382" s="61"/>
      <c r="BV382" s="61" t="s">
        <v>183</v>
      </c>
      <c r="BW382" s="61"/>
      <c r="BX382" s="61" t="s">
        <v>183</v>
      </c>
      <c r="BY382" s="61" t="s">
        <v>183</v>
      </c>
      <c r="BZ382" s="61"/>
      <c r="CA382" s="61" t="s">
        <v>183</v>
      </c>
      <c r="CB382" s="61"/>
      <c r="CC382" s="61" t="s">
        <v>183</v>
      </c>
      <c r="CD382" s="61" t="s">
        <v>57</v>
      </c>
      <c r="CE382" s="61" t="s">
        <v>247</v>
      </c>
      <c r="CF382" s="61" t="s">
        <v>133</v>
      </c>
      <c r="CG382" s="61"/>
      <c r="CH382" s="68" t="str">
        <f t="shared" si="33"/>
        <v>17_Programas de transparencia y ética pública - PTEP
23_Plan Estratégico de Comunicaciones - PEC
24_Operación del Sistema de Gestión Institucional - SGI</v>
      </c>
      <c r="CI382" s="61"/>
      <c r="CJ382" s="61"/>
      <c r="CK382" s="61"/>
      <c r="CL382" s="61"/>
      <c r="CM382" s="61" t="s">
        <v>188</v>
      </c>
      <c r="CN382" s="61"/>
      <c r="CO382" s="61"/>
      <c r="CP382" s="68" t="str">
        <f t="shared" si="34"/>
        <v>D05_Información y comunicación</v>
      </c>
      <c r="CQ382" s="61"/>
      <c r="CR382" s="61"/>
      <c r="CS382" s="61"/>
      <c r="CT382" s="61"/>
      <c r="CU382" s="61"/>
      <c r="CV382" s="61"/>
      <c r="CW382" s="61"/>
      <c r="CX382" s="61"/>
      <c r="CY382" s="61"/>
      <c r="CZ382" s="61"/>
      <c r="DA382" s="61"/>
      <c r="DB382" s="61"/>
      <c r="DC382" s="61"/>
      <c r="DD382" s="61"/>
      <c r="DE382" s="61" t="s">
        <v>190</v>
      </c>
      <c r="DF382" s="61"/>
      <c r="DG382" s="61"/>
      <c r="DH382" s="61"/>
      <c r="DI382" s="61"/>
      <c r="DJ382" s="68" t="str">
        <f t="shared" si="35"/>
        <v>D05_P15_Transparencia, acceso a la información pública y lucha contra la corrupción</v>
      </c>
      <c r="DK382" s="61" t="s">
        <v>160</v>
      </c>
      <c r="DL382" s="61"/>
      <c r="DM382" s="61"/>
      <c r="DN382" s="61"/>
      <c r="DO382" s="61"/>
      <c r="DP382" s="61"/>
      <c r="DQ382" s="61"/>
      <c r="DR382" s="61"/>
      <c r="DS382" s="61"/>
      <c r="DT382" s="61"/>
      <c r="DU382" s="61"/>
      <c r="DV382" s="61"/>
      <c r="DW382" s="61"/>
      <c r="DX382" s="61"/>
      <c r="DY382" s="61"/>
      <c r="DZ382" s="61"/>
      <c r="EA382" s="61"/>
      <c r="EB382" s="61"/>
      <c r="EC382" s="61"/>
      <c r="ED382" s="61"/>
      <c r="EE382" s="61"/>
    </row>
    <row r="383" spans="2:135" s="2" customFormat="1" ht="84" customHeight="1" x14ac:dyDescent="0.3">
      <c r="B383" s="1"/>
      <c r="C383" s="61">
        <v>33803</v>
      </c>
      <c r="D383" s="61" t="s">
        <v>2288</v>
      </c>
      <c r="E383" s="3" t="s">
        <v>2289</v>
      </c>
      <c r="F383" s="61" t="s">
        <v>2290</v>
      </c>
      <c r="G383" s="62" t="str">
        <f t="shared" si="30"/>
        <v>URF2026_NOP_219_15_Transversal_Generar cronograma de necesidades de comunicación para el tercer cuatrimestre_RV</v>
      </c>
      <c r="H383" s="63" t="s">
        <v>2245</v>
      </c>
      <c r="I383" s="61" t="s">
        <v>2246</v>
      </c>
      <c r="J383" s="61" t="s">
        <v>2247</v>
      </c>
      <c r="K383" s="61" t="s">
        <v>1382</v>
      </c>
      <c r="L383" s="64" t="s">
        <v>1383</v>
      </c>
      <c r="M383" s="64"/>
      <c r="N383" s="65">
        <v>46235</v>
      </c>
      <c r="O383" s="65">
        <v>46249.999305555553</v>
      </c>
      <c r="P383" s="66">
        <f t="shared" si="31"/>
        <v>14.999305555553292</v>
      </c>
      <c r="Q383" s="64" t="s">
        <v>174</v>
      </c>
      <c r="R383" s="64" t="s">
        <v>1383</v>
      </c>
      <c r="S383" s="67" t="s">
        <v>175</v>
      </c>
      <c r="T383" s="61" t="s">
        <v>2248</v>
      </c>
      <c r="U383" s="100">
        <v>4.1000000000000002E-2</v>
      </c>
      <c r="V383" s="63" t="s">
        <v>7</v>
      </c>
      <c r="W383" s="101" t="s">
        <v>177</v>
      </c>
      <c r="X383" s="67" t="s">
        <v>178</v>
      </c>
      <c r="Y383" s="67" t="s">
        <v>179</v>
      </c>
      <c r="Z383" s="67" t="s">
        <v>180</v>
      </c>
      <c r="AA383" s="61" t="s">
        <v>181</v>
      </c>
      <c r="AB383" s="61"/>
      <c r="AC383" s="61" t="s">
        <v>182</v>
      </c>
      <c r="AD383" s="61"/>
      <c r="AE383" s="68" t="str">
        <f t="shared" si="32"/>
        <v>Talento Humano
Tecnológicos</v>
      </c>
      <c r="AF383" s="61"/>
      <c r="AG383" s="61" t="s">
        <v>183</v>
      </c>
      <c r="AH383" s="61" t="s">
        <v>183</v>
      </c>
      <c r="AI383" s="69">
        <v>0</v>
      </c>
      <c r="AJ383" s="70"/>
      <c r="AK383" s="61" t="s">
        <v>183</v>
      </c>
      <c r="AL383" s="61" t="s">
        <v>183</v>
      </c>
      <c r="AM383" s="69">
        <v>0</v>
      </c>
      <c r="AN383" s="70"/>
      <c r="AO383" s="61" t="s">
        <v>183</v>
      </c>
      <c r="AP383" s="61" t="s">
        <v>183</v>
      </c>
      <c r="AQ383" s="69">
        <v>0</v>
      </c>
      <c r="AR383" s="70"/>
      <c r="AS383" s="61" t="s">
        <v>183</v>
      </c>
      <c r="AT383" s="61" t="s">
        <v>183</v>
      </c>
      <c r="AU383" s="69">
        <v>0</v>
      </c>
      <c r="AV383" s="70"/>
      <c r="AW383" s="61" t="s">
        <v>183</v>
      </c>
      <c r="AX383" s="61" t="s">
        <v>183</v>
      </c>
      <c r="AY383" s="69">
        <v>0</v>
      </c>
      <c r="AZ383" s="70"/>
      <c r="BA383" s="61" t="s">
        <v>183</v>
      </c>
      <c r="BB383" s="61" t="s">
        <v>183</v>
      </c>
      <c r="BC383" s="69">
        <v>0</v>
      </c>
      <c r="BD383" s="61"/>
      <c r="BE383" s="61" t="s">
        <v>183</v>
      </c>
      <c r="BF383" s="61"/>
      <c r="BG383" s="61" t="s">
        <v>183</v>
      </c>
      <c r="BH383" s="61"/>
      <c r="BI383" s="61"/>
      <c r="BJ383" s="61"/>
      <c r="BK383" s="61"/>
      <c r="BL383" s="61"/>
      <c r="BM383" s="61"/>
      <c r="BN383" s="61"/>
      <c r="BO383" s="61"/>
      <c r="BP383" s="61" t="s">
        <v>52</v>
      </c>
      <c r="BQ383" s="61" t="s">
        <v>463</v>
      </c>
      <c r="BR383" s="61" t="s">
        <v>464</v>
      </c>
      <c r="BS383" s="61"/>
      <c r="BT383" s="61" t="s">
        <v>183</v>
      </c>
      <c r="BU383" s="61"/>
      <c r="BV383" s="61" t="s">
        <v>183</v>
      </c>
      <c r="BW383" s="61"/>
      <c r="BX383" s="61" t="s">
        <v>183</v>
      </c>
      <c r="BY383" s="61" t="s">
        <v>183</v>
      </c>
      <c r="BZ383" s="61"/>
      <c r="CA383" s="61" t="s">
        <v>183</v>
      </c>
      <c r="CB383" s="61"/>
      <c r="CC383" s="61" t="s">
        <v>183</v>
      </c>
      <c r="CD383" s="61" t="s">
        <v>57</v>
      </c>
      <c r="CE383" s="61" t="s">
        <v>247</v>
      </c>
      <c r="CF383" s="61" t="s">
        <v>133</v>
      </c>
      <c r="CG383" s="61"/>
      <c r="CH383" s="68" t="str">
        <f t="shared" si="33"/>
        <v>17_Programas de transparencia y ética pública - PTEP
23_Plan Estratégico de Comunicaciones - PEC
24_Operación del Sistema de Gestión Institucional - SGI</v>
      </c>
      <c r="CI383" s="61"/>
      <c r="CJ383" s="61"/>
      <c r="CK383" s="61"/>
      <c r="CL383" s="61"/>
      <c r="CM383" s="61" t="s">
        <v>188</v>
      </c>
      <c r="CN383" s="61"/>
      <c r="CO383" s="61"/>
      <c r="CP383" s="68" t="str">
        <f t="shared" si="34"/>
        <v>D05_Información y comunicación</v>
      </c>
      <c r="CQ383" s="61"/>
      <c r="CR383" s="61"/>
      <c r="CS383" s="61"/>
      <c r="CT383" s="61"/>
      <c r="CU383" s="61"/>
      <c r="CV383" s="61"/>
      <c r="CW383" s="61"/>
      <c r="CX383" s="61"/>
      <c r="CY383" s="61"/>
      <c r="CZ383" s="61"/>
      <c r="DA383" s="61"/>
      <c r="DB383" s="61"/>
      <c r="DC383" s="61"/>
      <c r="DD383" s="61"/>
      <c r="DE383" s="61" t="s">
        <v>190</v>
      </c>
      <c r="DF383" s="61"/>
      <c r="DG383" s="61"/>
      <c r="DH383" s="61"/>
      <c r="DI383" s="61"/>
      <c r="DJ383" s="68" t="str">
        <f t="shared" si="35"/>
        <v>D05_P15_Transparencia, acceso a la información pública y lucha contra la corrupción</v>
      </c>
      <c r="DK383" s="61" t="s">
        <v>160</v>
      </c>
      <c r="DL383" s="61"/>
      <c r="DM383" s="61"/>
      <c r="DN383" s="61"/>
      <c r="DO383" s="61"/>
      <c r="DP383" s="61"/>
      <c r="DQ383" s="61"/>
      <c r="DR383" s="61"/>
      <c r="DS383" s="61"/>
      <c r="DT383" s="61"/>
      <c r="DU383" s="61"/>
      <c r="DV383" s="61"/>
      <c r="DW383" s="61"/>
      <c r="DX383" s="61"/>
      <c r="DY383" s="61"/>
      <c r="DZ383" s="61"/>
      <c r="EA383" s="61"/>
      <c r="EB383" s="61"/>
      <c r="EC383" s="61"/>
      <c r="ED383" s="61"/>
      <c r="EE383" s="61"/>
    </row>
    <row r="384" spans="2:135" s="2" customFormat="1" ht="84" customHeight="1" x14ac:dyDescent="0.3">
      <c r="B384" s="1"/>
      <c r="C384" s="61">
        <v>33805</v>
      </c>
      <c r="D384" s="61" t="s">
        <v>2291</v>
      </c>
      <c r="E384" s="3" t="s">
        <v>2292</v>
      </c>
      <c r="F384" s="61" t="s">
        <v>2293</v>
      </c>
      <c r="G384" s="62" t="str">
        <f t="shared" si="30"/>
        <v>URF2026_NOP_219_16_Transversal_Generar cronograma de necesidades de comunicación para el primer cuatrimestre_GF</v>
      </c>
      <c r="H384" s="63" t="s">
        <v>2245</v>
      </c>
      <c r="I384" s="61" t="s">
        <v>2246</v>
      </c>
      <c r="J384" s="61" t="s">
        <v>2247</v>
      </c>
      <c r="K384" s="61" t="s">
        <v>1249</v>
      </c>
      <c r="L384" s="64" t="s">
        <v>883</v>
      </c>
      <c r="M384" s="64"/>
      <c r="N384" s="65">
        <v>46037</v>
      </c>
      <c r="O384" s="65">
        <v>46052.999305555553</v>
      </c>
      <c r="P384" s="66">
        <f t="shared" si="31"/>
        <v>15.999305555553292</v>
      </c>
      <c r="Q384" s="64" t="s">
        <v>174</v>
      </c>
      <c r="R384" s="64"/>
      <c r="S384" s="67" t="s">
        <v>175</v>
      </c>
      <c r="T384" s="61" t="s">
        <v>2248</v>
      </c>
      <c r="U384" s="100">
        <v>4.1000000000000002E-2</v>
      </c>
      <c r="V384" s="63" t="s">
        <v>7</v>
      </c>
      <c r="W384" s="101" t="s">
        <v>177</v>
      </c>
      <c r="X384" s="67" t="s">
        <v>178</v>
      </c>
      <c r="Y384" s="67" t="s">
        <v>179</v>
      </c>
      <c r="Z384" s="67" t="s">
        <v>180</v>
      </c>
      <c r="AA384" s="61" t="s">
        <v>181</v>
      </c>
      <c r="AB384" s="61"/>
      <c r="AC384" s="61" t="s">
        <v>182</v>
      </c>
      <c r="AD384" s="61"/>
      <c r="AE384" s="68" t="str">
        <f t="shared" si="32"/>
        <v>Talento Humano
Tecnológicos</v>
      </c>
      <c r="AF384" s="61"/>
      <c r="AG384" s="61" t="s">
        <v>183</v>
      </c>
      <c r="AH384" s="61" t="s">
        <v>183</v>
      </c>
      <c r="AI384" s="69">
        <v>0</v>
      </c>
      <c r="AJ384" s="70"/>
      <c r="AK384" s="61" t="s">
        <v>183</v>
      </c>
      <c r="AL384" s="61" t="s">
        <v>183</v>
      </c>
      <c r="AM384" s="69">
        <v>0</v>
      </c>
      <c r="AN384" s="70"/>
      <c r="AO384" s="61" t="s">
        <v>183</v>
      </c>
      <c r="AP384" s="61" t="s">
        <v>183</v>
      </c>
      <c r="AQ384" s="69">
        <v>0</v>
      </c>
      <c r="AR384" s="70"/>
      <c r="AS384" s="61" t="s">
        <v>183</v>
      </c>
      <c r="AT384" s="61" t="s">
        <v>183</v>
      </c>
      <c r="AU384" s="69">
        <v>0</v>
      </c>
      <c r="AV384" s="70"/>
      <c r="AW384" s="61" t="s">
        <v>183</v>
      </c>
      <c r="AX384" s="61" t="s">
        <v>183</v>
      </c>
      <c r="AY384" s="69">
        <v>0</v>
      </c>
      <c r="AZ384" s="70"/>
      <c r="BA384" s="61" t="s">
        <v>183</v>
      </c>
      <c r="BB384" s="61" t="s">
        <v>183</v>
      </c>
      <c r="BC384" s="69">
        <v>0</v>
      </c>
      <c r="BD384" s="61"/>
      <c r="BE384" s="61" t="s">
        <v>183</v>
      </c>
      <c r="BF384" s="61"/>
      <c r="BG384" s="61" t="s">
        <v>183</v>
      </c>
      <c r="BH384" s="61"/>
      <c r="BI384" s="61"/>
      <c r="BJ384" s="61"/>
      <c r="BK384" s="61"/>
      <c r="BL384" s="61"/>
      <c r="BM384" s="61"/>
      <c r="BN384" s="61"/>
      <c r="BO384" s="61"/>
      <c r="BP384" s="61" t="s">
        <v>52</v>
      </c>
      <c r="BQ384" s="61" t="s">
        <v>463</v>
      </c>
      <c r="BR384" s="61" t="s">
        <v>464</v>
      </c>
      <c r="BS384" s="61"/>
      <c r="BT384" s="61" t="s">
        <v>183</v>
      </c>
      <c r="BU384" s="61"/>
      <c r="BV384" s="61" t="s">
        <v>183</v>
      </c>
      <c r="BW384" s="61"/>
      <c r="BX384" s="61" t="s">
        <v>183</v>
      </c>
      <c r="BY384" s="61" t="s">
        <v>183</v>
      </c>
      <c r="BZ384" s="61"/>
      <c r="CA384" s="61" t="s">
        <v>183</v>
      </c>
      <c r="CB384" s="61"/>
      <c r="CC384" s="61" t="s">
        <v>183</v>
      </c>
      <c r="CD384" s="61" t="s">
        <v>57</v>
      </c>
      <c r="CE384" s="61" t="s">
        <v>247</v>
      </c>
      <c r="CF384" s="61" t="s">
        <v>133</v>
      </c>
      <c r="CG384" s="61"/>
      <c r="CH384" s="68" t="str">
        <f t="shared" si="33"/>
        <v>17_Programas de transparencia y ética pública - PTEP
23_Plan Estratégico de Comunicaciones - PEC
24_Operación del Sistema de Gestión Institucional - SGI</v>
      </c>
      <c r="CI384" s="61"/>
      <c r="CJ384" s="61"/>
      <c r="CK384" s="61"/>
      <c r="CL384" s="61"/>
      <c r="CM384" s="61" t="s">
        <v>188</v>
      </c>
      <c r="CN384" s="61"/>
      <c r="CO384" s="61"/>
      <c r="CP384" s="68" t="str">
        <f t="shared" si="34"/>
        <v>D05_Información y comunicación</v>
      </c>
      <c r="CQ384" s="61"/>
      <c r="CR384" s="61"/>
      <c r="CS384" s="61"/>
      <c r="CT384" s="61"/>
      <c r="CU384" s="61"/>
      <c r="CV384" s="61"/>
      <c r="CW384" s="61"/>
      <c r="CX384" s="61"/>
      <c r="CY384" s="61"/>
      <c r="CZ384" s="61"/>
      <c r="DA384" s="61"/>
      <c r="DB384" s="61"/>
      <c r="DC384" s="61"/>
      <c r="DD384" s="61"/>
      <c r="DE384" s="61" t="s">
        <v>190</v>
      </c>
      <c r="DF384" s="61"/>
      <c r="DG384" s="61"/>
      <c r="DH384" s="61"/>
      <c r="DI384" s="61"/>
      <c r="DJ384" s="68" t="str">
        <f t="shared" si="35"/>
        <v>D05_P15_Transparencia, acceso a la información pública y lucha contra la corrupción</v>
      </c>
      <c r="DK384" s="61" t="s">
        <v>160</v>
      </c>
      <c r="DL384" s="61"/>
      <c r="DM384" s="61"/>
      <c r="DN384" s="61"/>
      <c r="DO384" s="61"/>
      <c r="DP384" s="61"/>
      <c r="DQ384" s="61"/>
      <c r="DR384" s="61"/>
      <c r="DS384" s="61"/>
      <c r="DT384" s="61"/>
      <c r="DU384" s="61"/>
      <c r="DV384" s="61"/>
      <c r="DW384" s="61"/>
      <c r="DX384" s="61"/>
      <c r="DY384" s="61"/>
      <c r="DZ384" s="61"/>
      <c r="EA384" s="61"/>
      <c r="EB384" s="61"/>
      <c r="EC384" s="61"/>
      <c r="ED384" s="61"/>
      <c r="EE384" s="61"/>
    </row>
    <row r="385" spans="2:135" s="2" customFormat="1" ht="84" customHeight="1" x14ac:dyDescent="0.3">
      <c r="B385" s="1"/>
      <c r="C385" s="61">
        <v>33807</v>
      </c>
      <c r="D385" s="61" t="s">
        <v>2294</v>
      </c>
      <c r="E385" s="3" t="s">
        <v>2295</v>
      </c>
      <c r="F385" s="61" t="s">
        <v>2296</v>
      </c>
      <c r="G385" s="62" t="str">
        <f t="shared" si="30"/>
        <v>URF2026_NOP_219_17_Transversal_Generar cronograma de necesidades de comunicación para el segundo cuatrimestre_GF</v>
      </c>
      <c r="H385" s="63" t="s">
        <v>2245</v>
      </c>
      <c r="I385" s="61" t="s">
        <v>2246</v>
      </c>
      <c r="J385" s="61" t="s">
        <v>2247</v>
      </c>
      <c r="K385" s="61" t="s">
        <v>1249</v>
      </c>
      <c r="L385" s="64" t="s">
        <v>883</v>
      </c>
      <c r="M385" s="64"/>
      <c r="N385" s="65">
        <v>46113</v>
      </c>
      <c r="O385" s="65">
        <v>46135.999305555553</v>
      </c>
      <c r="P385" s="66">
        <f t="shared" si="31"/>
        <v>22.999305555553292</v>
      </c>
      <c r="Q385" s="64" t="s">
        <v>174</v>
      </c>
      <c r="R385" s="64"/>
      <c r="S385" s="67" t="s">
        <v>175</v>
      </c>
      <c r="T385" s="61" t="s">
        <v>2248</v>
      </c>
      <c r="U385" s="100">
        <v>4.1000000000000002E-2</v>
      </c>
      <c r="V385" s="63" t="s">
        <v>7</v>
      </c>
      <c r="W385" s="101" t="s">
        <v>177</v>
      </c>
      <c r="X385" s="67" t="s">
        <v>178</v>
      </c>
      <c r="Y385" s="67" t="s">
        <v>179</v>
      </c>
      <c r="Z385" s="67" t="s">
        <v>180</v>
      </c>
      <c r="AA385" s="61" t="s">
        <v>181</v>
      </c>
      <c r="AB385" s="61"/>
      <c r="AC385" s="61" t="s">
        <v>182</v>
      </c>
      <c r="AD385" s="61"/>
      <c r="AE385" s="68" t="str">
        <f t="shared" si="32"/>
        <v>Talento Humano
Tecnológicos</v>
      </c>
      <c r="AF385" s="61"/>
      <c r="AG385" s="61" t="s">
        <v>183</v>
      </c>
      <c r="AH385" s="61" t="s">
        <v>183</v>
      </c>
      <c r="AI385" s="69">
        <v>0</v>
      </c>
      <c r="AJ385" s="70"/>
      <c r="AK385" s="61" t="s">
        <v>183</v>
      </c>
      <c r="AL385" s="61" t="s">
        <v>183</v>
      </c>
      <c r="AM385" s="69">
        <v>0</v>
      </c>
      <c r="AN385" s="70"/>
      <c r="AO385" s="61" t="s">
        <v>183</v>
      </c>
      <c r="AP385" s="61" t="s">
        <v>183</v>
      </c>
      <c r="AQ385" s="69">
        <v>0</v>
      </c>
      <c r="AR385" s="70"/>
      <c r="AS385" s="61" t="s">
        <v>183</v>
      </c>
      <c r="AT385" s="61" t="s">
        <v>183</v>
      </c>
      <c r="AU385" s="69">
        <v>0</v>
      </c>
      <c r="AV385" s="70"/>
      <c r="AW385" s="61" t="s">
        <v>183</v>
      </c>
      <c r="AX385" s="61" t="s">
        <v>183</v>
      </c>
      <c r="AY385" s="69">
        <v>0</v>
      </c>
      <c r="AZ385" s="70"/>
      <c r="BA385" s="61" t="s">
        <v>183</v>
      </c>
      <c r="BB385" s="61" t="s">
        <v>183</v>
      </c>
      <c r="BC385" s="69">
        <v>0</v>
      </c>
      <c r="BD385" s="61"/>
      <c r="BE385" s="61" t="s">
        <v>183</v>
      </c>
      <c r="BF385" s="61"/>
      <c r="BG385" s="61" t="s">
        <v>183</v>
      </c>
      <c r="BH385" s="61"/>
      <c r="BI385" s="61"/>
      <c r="BJ385" s="61"/>
      <c r="BK385" s="61"/>
      <c r="BL385" s="61"/>
      <c r="BM385" s="61"/>
      <c r="BN385" s="61"/>
      <c r="BO385" s="61"/>
      <c r="BP385" s="61" t="s">
        <v>52</v>
      </c>
      <c r="BQ385" s="61" t="s">
        <v>463</v>
      </c>
      <c r="BR385" s="61" t="s">
        <v>464</v>
      </c>
      <c r="BS385" s="61"/>
      <c r="BT385" s="61" t="s">
        <v>183</v>
      </c>
      <c r="BU385" s="61"/>
      <c r="BV385" s="61" t="s">
        <v>183</v>
      </c>
      <c r="BW385" s="61"/>
      <c r="BX385" s="61" t="s">
        <v>183</v>
      </c>
      <c r="BY385" s="61" t="s">
        <v>183</v>
      </c>
      <c r="BZ385" s="61"/>
      <c r="CA385" s="61" t="s">
        <v>183</v>
      </c>
      <c r="CB385" s="61"/>
      <c r="CC385" s="61" t="s">
        <v>183</v>
      </c>
      <c r="CD385" s="61" t="s">
        <v>57</v>
      </c>
      <c r="CE385" s="61" t="s">
        <v>247</v>
      </c>
      <c r="CF385" s="61" t="s">
        <v>133</v>
      </c>
      <c r="CG385" s="61"/>
      <c r="CH385" s="68" t="str">
        <f t="shared" si="33"/>
        <v>17_Programas de transparencia y ética pública - PTEP
23_Plan Estratégico de Comunicaciones - PEC
24_Operación del Sistema de Gestión Institucional - SGI</v>
      </c>
      <c r="CI385" s="61"/>
      <c r="CJ385" s="61"/>
      <c r="CK385" s="61"/>
      <c r="CL385" s="61"/>
      <c r="CM385" s="61" t="s">
        <v>188</v>
      </c>
      <c r="CN385" s="61"/>
      <c r="CO385" s="61"/>
      <c r="CP385" s="68" t="str">
        <f t="shared" si="34"/>
        <v>D05_Información y comunicación</v>
      </c>
      <c r="CQ385" s="61"/>
      <c r="CR385" s="61"/>
      <c r="CS385" s="61"/>
      <c r="CT385" s="61"/>
      <c r="CU385" s="61"/>
      <c r="CV385" s="61"/>
      <c r="CW385" s="61"/>
      <c r="CX385" s="61"/>
      <c r="CY385" s="61"/>
      <c r="CZ385" s="61"/>
      <c r="DA385" s="61"/>
      <c r="DB385" s="61"/>
      <c r="DC385" s="61"/>
      <c r="DD385" s="61"/>
      <c r="DE385" s="61" t="s">
        <v>190</v>
      </c>
      <c r="DF385" s="61"/>
      <c r="DG385" s="61"/>
      <c r="DH385" s="61"/>
      <c r="DI385" s="61"/>
      <c r="DJ385" s="68" t="str">
        <f t="shared" si="35"/>
        <v>D05_P15_Transparencia, acceso a la información pública y lucha contra la corrupción</v>
      </c>
      <c r="DK385" s="61" t="s">
        <v>160</v>
      </c>
      <c r="DL385" s="61"/>
      <c r="DM385" s="61"/>
      <c r="DN385" s="61"/>
      <c r="DO385" s="61"/>
      <c r="DP385" s="61"/>
      <c r="DQ385" s="61"/>
      <c r="DR385" s="61"/>
      <c r="DS385" s="61"/>
      <c r="DT385" s="61"/>
      <c r="DU385" s="61"/>
      <c r="DV385" s="61"/>
      <c r="DW385" s="61"/>
      <c r="DX385" s="61"/>
      <c r="DY385" s="61"/>
      <c r="DZ385" s="61"/>
      <c r="EA385" s="61"/>
      <c r="EB385" s="61"/>
      <c r="EC385" s="61"/>
      <c r="ED385" s="61"/>
      <c r="EE385" s="61"/>
    </row>
    <row r="386" spans="2:135" s="2" customFormat="1" ht="84" customHeight="1" x14ac:dyDescent="0.3">
      <c r="B386" s="1"/>
      <c r="C386" s="61">
        <v>33809</v>
      </c>
      <c r="D386" s="61" t="s">
        <v>2297</v>
      </c>
      <c r="E386" s="3" t="s">
        <v>2298</v>
      </c>
      <c r="F386" s="61" t="s">
        <v>2299</v>
      </c>
      <c r="G386" s="62" t="str">
        <f t="shared" si="30"/>
        <v>URF2026_NOP_219_18_Transversal_Generar cronograma de necesidades de comunicación para el tercer cuatrimestre_GF</v>
      </c>
      <c r="H386" s="63" t="s">
        <v>2245</v>
      </c>
      <c r="I386" s="61" t="s">
        <v>2246</v>
      </c>
      <c r="J386" s="61" t="s">
        <v>2247</v>
      </c>
      <c r="K386" s="61" t="s">
        <v>1249</v>
      </c>
      <c r="L386" s="64" t="s">
        <v>883</v>
      </c>
      <c r="M386" s="64"/>
      <c r="N386" s="65">
        <v>46235</v>
      </c>
      <c r="O386" s="65">
        <v>46249.999305555553</v>
      </c>
      <c r="P386" s="66">
        <f t="shared" si="31"/>
        <v>14.999305555553292</v>
      </c>
      <c r="Q386" s="64" t="s">
        <v>174</v>
      </c>
      <c r="R386" s="64"/>
      <c r="S386" s="67" t="s">
        <v>175</v>
      </c>
      <c r="T386" s="61" t="s">
        <v>2248</v>
      </c>
      <c r="U386" s="100">
        <v>4.1000000000000002E-2</v>
      </c>
      <c r="V386" s="63" t="s">
        <v>7</v>
      </c>
      <c r="W386" s="101" t="s">
        <v>177</v>
      </c>
      <c r="X386" s="67" t="s">
        <v>178</v>
      </c>
      <c r="Y386" s="67" t="s">
        <v>179</v>
      </c>
      <c r="Z386" s="67" t="s">
        <v>180</v>
      </c>
      <c r="AA386" s="61" t="s">
        <v>181</v>
      </c>
      <c r="AB386" s="61"/>
      <c r="AC386" s="61" t="s">
        <v>182</v>
      </c>
      <c r="AD386" s="61"/>
      <c r="AE386" s="68" t="str">
        <f t="shared" si="32"/>
        <v>Talento Humano
Tecnológicos</v>
      </c>
      <c r="AF386" s="61"/>
      <c r="AG386" s="61" t="s">
        <v>183</v>
      </c>
      <c r="AH386" s="61" t="s">
        <v>183</v>
      </c>
      <c r="AI386" s="69">
        <v>0</v>
      </c>
      <c r="AJ386" s="70"/>
      <c r="AK386" s="61" t="s">
        <v>183</v>
      </c>
      <c r="AL386" s="61" t="s">
        <v>183</v>
      </c>
      <c r="AM386" s="69">
        <v>0</v>
      </c>
      <c r="AN386" s="70"/>
      <c r="AO386" s="61" t="s">
        <v>183</v>
      </c>
      <c r="AP386" s="61" t="s">
        <v>183</v>
      </c>
      <c r="AQ386" s="69">
        <v>0</v>
      </c>
      <c r="AR386" s="70"/>
      <c r="AS386" s="61" t="s">
        <v>183</v>
      </c>
      <c r="AT386" s="61" t="s">
        <v>183</v>
      </c>
      <c r="AU386" s="69">
        <v>0</v>
      </c>
      <c r="AV386" s="70"/>
      <c r="AW386" s="61" t="s">
        <v>183</v>
      </c>
      <c r="AX386" s="61" t="s">
        <v>183</v>
      </c>
      <c r="AY386" s="69">
        <v>0</v>
      </c>
      <c r="AZ386" s="70"/>
      <c r="BA386" s="61" t="s">
        <v>183</v>
      </c>
      <c r="BB386" s="61" t="s">
        <v>183</v>
      </c>
      <c r="BC386" s="69">
        <v>0</v>
      </c>
      <c r="BD386" s="61"/>
      <c r="BE386" s="61" t="s">
        <v>183</v>
      </c>
      <c r="BF386" s="61"/>
      <c r="BG386" s="61" t="s">
        <v>183</v>
      </c>
      <c r="BH386" s="61"/>
      <c r="BI386" s="61"/>
      <c r="BJ386" s="61"/>
      <c r="BK386" s="61"/>
      <c r="BL386" s="61"/>
      <c r="BM386" s="61"/>
      <c r="BN386" s="61"/>
      <c r="BO386" s="61"/>
      <c r="BP386" s="61" t="s">
        <v>52</v>
      </c>
      <c r="BQ386" s="61" t="s">
        <v>463</v>
      </c>
      <c r="BR386" s="61" t="s">
        <v>464</v>
      </c>
      <c r="BS386" s="61"/>
      <c r="BT386" s="61" t="s">
        <v>183</v>
      </c>
      <c r="BU386" s="61"/>
      <c r="BV386" s="61" t="s">
        <v>183</v>
      </c>
      <c r="BW386" s="61"/>
      <c r="BX386" s="61" t="s">
        <v>183</v>
      </c>
      <c r="BY386" s="61" t="s">
        <v>183</v>
      </c>
      <c r="BZ386" s="61"/>
      <c r="CA386" s="61" t="s">
        <v>183</v>
      </c>
      <c r="CB386" s="61"/>
      <c r="CC386" s="61" t="s">
        <v>183</v>
      </c>
      <c r="CD386" s="61" t="s">
        <v>57</v>
      </c>
      <c r="CE386" s="61" t="s">
        <v>247</v>
      </c>
      <c r="CF386" s="61" t="s">
        <v>133</v>
      </c>
      <c r="CG386" s="61"/>
      <c r="CH386" s="68" t="str">
        <f t="shared" si="33"/>
        <v>17_Programas de transparencia y ética pública - PTEP
23_Plan Estratégico de Comunicaciones - PEC
24_Operación del Sistema de Gestión Institucional - SGI</v>
      </c>
      <c r="CI386" s="61"/>
      <c r="CJ386" s="61"/>
      <c r="CK386" s="61"/>
      <c r="CL386" s="61"/>
      <c r="CM386" s="61" t="s">
        <v>188</v>
      </c>
      <c r="CN386" s="61"/>
      <c r="CO386" s="61"/>
      <c r="CP386" s="68" t="str">
        <f t="shared" si="34"/>
        <v>D05_Información y comunicación</v>
      </c>
      <c r="CQ386" s="61"/>
      <c r="CR386" s="61"/>
      <c r="CS386" s="61"/>
      <c r="CT386" s="61"/>
      <c r="CU386" s="61"/>
      <c r="CV386" s="61"/>
      <c r="CW386" s="61"/>
      <c r="CX386" s="61"/>
      <c r="CY386" s="61"/>
      <c r="CZ386" s="61"/>
      <c r="DA386" s="61"/>
      <c r="DB386" s="61"/>
      <c r="DC386" s="61"/>
      <c r="DD386" s="61"/>
      <c r="DE386" s="61" t="s">
        <v>190</v>
      </c>
      <c r="DF386" s="61"/>
      <c r="DG386" s="61"/>
      <c r="DH386" s="61"/>
      <c r="DI386" s="61"/>
      <c r="DJ386" s="68" t="str">
        <f t="shared" si="35"/>
        <v>D05_P15_Transparencia, acceso a la información pública y lucha contra la corrupción</v>
      </c>
      <c r="DK386" s="61" t="s">
        <v>160</v>
      </c>
      <c r="DL386" s="61"/>
      <c r="DM386" s="61"/>
      <c r="DN386" s="61"/>
      <c r="DO386" s="61"/>
      <c r="DP386" s="61"/>
      <c r="DQ386" s="61"/>
      <c r="DR386" s="61"/>
      <c r="DS386" s="61"/>
      <c r="DT386" s="61"/>
      <c r="DU386" s="61"/>
      <c r="DV386" s="61"/>
      <c r="DW386" s="61"/>
      <c r="DX386" s="61"/>
      <c r="DY386" s="61"/>
      <c r="DZ386" s="61"/>
      <c r="EA386" s="61"/>
      <c r="EB386" s="61"/>
      <c r="EC386" s="61"/>
      <c r="ED386" s="61"/>
      <c r="EE386" s="61"/>
    </row>
    <row r="387" spans="2:135" s="2" customFormat="1" ht="84" customHeight="1" x14ac:dyDescent="0.3">
      <c r="B387" s="1"/>
      <c r="C387" s="61">
        <v>33811</v>
      </c>
      <c r="D387" s="61" t="s">
        <v>2300</v>
      </c>
      <c r="E387" s="3" t="s">
        <v>2301</v>
      </c>
      <c r="F387" s="61" t="s">
        <v>2302</v>
      </c>
      <c r="G387" s="62" t="str">
        <f t="shared" si="30"/>
        <v>URF2026_NOP_219_19_Transversal_Generar cronograma de necesidades de comunicación para el primer cuatrimestre_GI</v>
      </c>
      <c r="H387" s="63" t="s">
        <v>2245</v>
      </c>
      <c r="I387" s="61" t="s">
        <v>2246</v>
      </c>
      <c r="J387" s="61" t="s">
        <v>2247</v>
      </c>
      <c r="K387" s="61" t="s">
        <v>1635</v>
      </c>
      <c r="L387" s="64" t="s">
        <v>1636</v>
      </c>
      <c r="M387" s="64"/>
      <c r="N387" s="65">
        <v>46037</v>
      </c>
      <c r="O387" s="65">
        <v>46052.999305555553</v>
      </c>
      <c r="P387" s="66">
        <f t="shared" si="31"/>
        <v>15.999305555553292</v>
      </c>
      <c r="Q387" s="64" t="s">
        <v>174</v>
      </c>
      <c r="R387" s="64" t="s">
        <v>1383</v>
      </c>
      <c r="S387" s="67" t="s">
        <v>175</v>
      </c>
      <c r="T387" s="61" t="s">
        <v>2248</v>
      </c>
      <c r="U387" s="100">
        <v>4.1000000000000002E-2</v>
      </c>
      <c r="V387" s="63" t="s">
        <v>7</v>
      </c>
      <c r="W387" s="101" t="s">
        <v>177</v>
      </c>
      <c r="X387" s="67" t="s">
        <v>178</v>
      </c>
      <c r="Y387" s="67" t="s">
        <v>179</v>
      </c>
      <c r="Z387" s="67" t="s">
        <v>180</v>
      </c>
      <c r="AA387" s="61" t="s">
        <v>181</v>
      </c>
      <c r="AB387" s="61"/>
      <c r="AC387" s="61" t="s">
        <v>182</v>
      </c>
      <c r="AD387" s="61"/>
      <c r="AE387" s="68" t="str">
        <f t="shared" si="32"/>
        <v>Talento Humano
Tecnológicos</v>
      </c>
      <c r="AF387" s="61"/>
      <c r="AG387" s="61" t="s">
        <v>183</v>
      </c>
      <c r="AH387" s="61" t="s">
        <v>183</v>
      </c>
      <c r="AI387" s="69">
        <v>0</v>
      </c>
      <c r="AJ387" s="70"/>
      <c r="AK387" s="61" t="s">
        <v>183</v>
      </c>
      <c r="AL387" s="61" t="s">
        <v>183</v>
      </c>
      <c r="AM387" s="69">
        <v>0</v>
      </c>
      <c r="AN387" s="70"/>
      <c r="AO387" s="61" t="s">
        <v>183</v>
      </c>
      <c r="AP387" s="61" t="s">
        <v>183</v>
      </c>
      <c r="AQ387" s="69">
        <v>0</v>
      </c>
      <c r="AR387" s="70"/>
      <c r="AS387" s="61" t="s">
        <v>183</v>
      </c>
      <c r="AT387" s="61" t="s">
        <v>183</v>
      </c>
      <c r="AU387" s="69">
        <v>0</v>
      </c>
      <c r="AV387" s="70"/>
      <c r="AW387" s="61" t="s">
        <v>183</v>
      </c>
      <c r="AX387" s="61" t="s">
        <v>183</v>
      </c>
      <c r="AY387" s="69">
        <v>0</v>
      </c>
      <c r="AZ387" s="70"/>
      <c r="BA387" s="61" t="s">
        <v>183</v>
      </c>
      <c r="BB387" s="61" t="s">
        <v>183</v>
      </c>
      <c r="BC387" s="69">
        <v>0</v>
      </c>
      <c r="BD387" s="61"/>
      <c r="BE387" s="61" t="s">
        <v>183</v>
      </c>
      <c r="BF387" s="61"/>
      <c r="BG387" s="61" t="s">
        <v>183</v>
      </c>
      <c r="BH387" s="61"/>
      <c r="BI387" s="61"/>
      <c r="BJ387" s="61"/>
      <c r="BK387" s="61"/>
      <c r="BL387" s="61"/>
      <c r="BM387" s="61"/>
      <c r="BN387" s="61"/>
      <c r="BO387" s="61"/>
      <c r="BP387" s="61" t="s">
        <v>52</v>
      </c>
      <c r="BQ387" s="61" t="s">
        <v>463</v>
      </c>
      <c r="BR387" s="61" t="s">
        <v>464</v>
      </c>
      <c r="BS387" s="61"/>
      <c r="BT387" s="61" t="s">
        <v>183</v>
      </c>
      <c r="BU387" s="61"/>
      <c r="BV387" s="61" t="s">
        <v>183</v>
      </c>
      <c r="BW387" s="61"/>
      <c r="BX387" s="61" t="s">
        <v>183</v>
      </c>
      <c r="BY387" s="61" t="s">
        <v>183</v>
      </c>
      <c r="BZ387" s="61"/>
      <c r="CA387" s="61" t="s">
        <v>183</v>
      </c>
      <c r="CB387" s="61"/>
      <c r="CC387" s="61" t="s">
        <v>183</v>
      </c>
      <c r="CD387" s="61" t="s">
        <v>57</v>
      </c>
      <c r="CE387" s="61" t="s">
        <v>247</v>
      </c>
      <c r="CF387" s="61" t="s">
        <v>133</v>
      </c>
      <c r="CG387" s="61"/>
      <c r="CH387" s="68" t="str">
        <f t="shared" si="33"/>
        <v>17_Programas de transparencia y ética pública - PTEP
23_Plan Estratégico de Comunicaciones - PEC
24_Operación del Sistema de Gestión Institucional - SGI</v>
      </c>
      <c r="CI387" s="61"/>
      <c r="CJ387" s="61"/>
      <c r="CK387" s="61"/>
      <c r="CL387" s="61"/>
      <c r="CM387" s="61" t="s">
        <v>188</v>
      </c>
      <c r="CN387" s="61"/>
      <c r="CO387" s="61"/>
      <c r="CP387" s="68" t="str">
        <f t="shared" si="34"/>
        <v>D05_Información y comunicación</v>
      </c>
      <c r="CQ387" s="61"/>
      <c r="CR387" s="61"/>
      <c r="CS387" s="61"/>
      <c r="CT387" s="61"/>
      <c r="CU387" s="61"/>
      <c r="CV387" s="61"/>
      <c r="CW387" s="61"/>
      <c r="CX387" s="61"/>
      <c r="CY387" s="61"/>
      <c r="CZ387" s="61"/>
      <c r="DA387" s="61"/>
      <c r="DB387" s="61"/>
      <c r="DC387" s="61"/>
      <c r="DD387" s="61"/>
      <c r="DE387" s="61" t="s">
        <v>190</v>
      </c>
      <c r="DF387" s="61"/>
      <c r="DG387" s="61"/>
      <c r="DH387" s="61"/>
      <c r="DI387" s="61"/>
      <c r="DJ387" s="68" t="str">
        <f t="shared" si="35"/>
        <v>D05_P15_Transparencia, acceso a la información pública y lucha contra la corrupción</v>
      </c>
      <c r="DK387" s="61" t="s">
        <v>160</v>
      </c>
      <c r="DL387" s="61"/>
      <c r="DM387" s="61"/>
      <c r="DN387" s="61"/>
      <c r="DO387" s="61"/>
      <c r="DP387" s="61"/>
      <c r="DQ387" s="61"/>
      <c r="DR387" s="61"/>
      <c r="DS387" s="61"/>
      <c r="DT387" s="61"/>
      <c r="DU387" s="61"/>
      <c r="DV387" s="61"/>
      <c r="DW387" s="61"/>
      <c r="DX387" s="61"/>
      <c r="DY387" s="61"/>
      <c r="DZ387" s="61"/>
      <c r="EA387" s="61"/>
      <c r="EB387" s="61"/>
      <c r="EC387" s="61"/>
      <c r="ED387" s="61"/>
      <c r="EE387" s="61"/>
    </row>
    <row r="388" spans="2:135" s="2" customFormat="1" ht="84" customHeight="1" x14ac:dyDescent="0.3">
      <c r="B388" s="1"/>
      <c r="C388" s="61">
        <v>33813</v>
      </c>
      <c r="D388" s="61" t="s">
        <v>2303</v>
      </c>
      <c r="E388" s="3" t="s">
        <v>2304</v>
      </c>
      <c r="F388" s="61" t="s">
        <v>2305</v>
      </c>
      <c r="G388" s="62" t="str">
        <f t="shared" si="30"/>
        <v>URF2026_NOP_219_20_Transversal_Generar cronograma de necesidades de comunicación para el segundo cuatrimestre_GI</v>
      </c>
      <c r="H388" s="63" t="s">
        <v>2245</v>
      </c>
      <c r="I388" s="61" t="s">
        <v>2246</v>
      </c>
      <c r="J388" s="61" t="s">
        <v>2247</v>
      </c>
      <c r="K388" s="61" t="s">
        <v>1635</v>
      </c>
      <c r="L388" s="64" t="s">
        <v>1636</v>
      </c>
      <c r="M388" s="64"/>
      <c r="N388" s="65">
        <v>46113</v>
      </c>
      <c r="O388" s="65">
        <v>46135.999305555553</v>
      </c>
      <c r="P388" s="66">
        <f t="shared" si="31"/>
        <v>22.999305555553292</v>
      </c>
      <c r="Q388" s="64" t="s">
        <v>174</v>
      </c>
      <c r="R388" s="64" t="s">
        <v>1383</v>
      </c>
      <c r="S388" s="67" t="s">
        <v>175</v>
      </c>
      <c r="T388" s="61" t="s">
        <v>2248</v>
      </c>
      <c r="U388" s="100">
        <v>4.1000000000000002E-2</v>
      </c>
      <c r="V388" s="63" t="s">
        <v>7</v>
      </c>
      <c r="W388" s="101" t="s">
        <v>177</v>
      </c>
      <c r="X388" s="67" t="s">
        <v>178</v>
      </c>
      <c r="Y388" s="67" t="s">
        <v>179</v>
      </c>
      <c r="Z388" s="67" t="s">
        <v>180</v>
      </c>
      <c r="AA388" s="61" t="s">
        <v>181</v>
      </c>
      <c r="AB388" s="61"/>
      <c r="AC388" s="61" t="s">
        <v>182</v>
      </c>
      <c r="AD388" s="61"/>
      <c r="AE388" s="68" t="str">
        <f t="shared" si="32"/>
        <v>Talento Humano
Tecnológicos</v>
      </c>
      <c r="AF388" s="61"/>
      <c r="AG388" s="61" t="s">
        <v>183</v>
      </c>
      <c r="AH388" s="61" t="s">
        <v>183</v>
      </c>
      <c r="AI388" s="69">
        <v>0</v>
      </c>
      <c r="AJ388" s="70"/>
      <c r="AK388" s="61" t="s">
        <v>183</v>
      </c>
      <c r="AL388" s="61" t="s">
        <v>183</v>
      </c>
      <c r="AM388" s="69">
        <v>0</v>
      </c>
      <c r="AN388" s="70"/>
      <c r="AO388" s="61" t="s">
        <v>183</v>
      </c>
      <c r="AP388" s="61" t="s">
        <v>183</v>
      </c>
      <c r="AQ388" s="69">
        <v>0</v>
      </c>
      <c r="AR388" s="70"/>
      <c r="AS388" s="61" t="s">
        <v>183</v>
      </c>
      <c r="AT388" s="61" t="s">
        <v>183</v>
      </c>
      <c r="AU388" s="69">
        <v>0</v>
      </c>
      <c r="AV388" s="70"/>
      <c r="AW388" s="61" t="s">
        <v>183</v>
      </c>
      <c r="AX388" s="61" t="s">
        <v>183</v>
      </c>
      <c r="AY388" s="69">
        <v>0</v>
      </c>
      <c r="AZ388" s="70"/>
      <c r="BA388" s="61" t="s">
        <v>183</v>
      </c>
      <c r="BB388" s="61" t="s">
        <v>183</v>
      </c>
      <c r="BC388" s="69">
        <v>0</v>
      </c>
      <c r="BD388" s="61"/>
      <c r="BE388" s="61" t="s">
        <v>183</v>
      </c>
      <c r="BF388" s="61"/>
      <c r="BG388" s="61" t="s">
        <v>183</v>
      </c>
      <c r="BH388" s="61"/>
      <c r="BI388" s="61"/>
      <c r="BJ388" s="61"/>
      <c r="BK388" s="61"/>
      <c r="BL388" s="61"/>
      <c r="BM388" s="61"/>
      <c r="BN388" s="61"/>
      <c r="BO388" s="61"/>
      <c r="BP388" s="61" t="s">
        <v>52</v>
      </c>
      <c r="BQ388" s="61" t="s">
        <v>463</v>
      </c>
      <c r="BR388" s="61" t="s">
        <v>464</v>
      </c>
      <c r="BS388" s="61"/>
      <c r="BT388" s="61" t="s">
        <v>183</v>
      </c>
      <c r="BU388" s="61"/>
      <c r="BV388" s="61" t="s">
        <v>183</v>
      </c>
      <c r="BW388" s="61"/>
      <c r="BX388" s="61" t="s">
        <v>183</v>
      </c>
      <c r="BY388" s="61" t="s">
        <v>183</v>
      </c>
      <c r="BZ388" s="61"/>
      <c r="CA388" s="61" t="s">
        <v>183</v>
      </c>
      <c r="CB388" s="61"/>
      <c r="CC388" s="61" t="s">
        <v>183</v>
      </c>
      <c r="CD388" s="61" t="s">
        <v>57</v>
      </c>
      <c r="CE388" s="61" t="s">
        <v>247</v>
      </c>
      <c r="CF388" s="61" t="s">
        <v>133</v>
      </c>
      <c r="CG388" s="61"/>
      <c r="CH388" s="68" t="str">
        <f t="shared" si="33"/>
        <v>17_Programas de transparencia y ética pública - PTEP
23_Plan Estratégico de Comunicaciones - PEC
24_Operación del Sistema de Gestión Institucional - SGI</v>
      </c>
      <c r="CI388" s="61"/>
      <c r="CJ388" s="61"/>
      <c r="CK388" s="61"/>
      <c r="CL388" s="61"/>
      <c r="CM388" s="61" t="s">
        <v>188</v>
      </c>
      <c r="CN388" s="61"/>
      <c r="CO388" s="61"/>
      <c r="CP388" s="68" t="str">
        <f t="shared" si="34"/>
        <v>D05_Información y comunicación</v>
      </c>
      <c r="CQ388" s="61"/>
      <c r="CR388" s="61"/>
      <c r="CS388" s="61"/>
      <c r="CT388" s="61"/>
      <c r="CU388" s="61"/>
      <c r="CV388" s="61"/>
      <c r="CW388" s="61"/>
      <c r="CX388" s="61"/>
      <c r="CY388" s="61"/>
      <c r="CZ388" s="61"/>
      <c r="DA388" s="61"/>
      <c r="DB388" s="61"/>
      <c r="DC388" s="61"/>
      <c r="DD388" s="61"/>
      <c r="DE388" s="61" t="s">
        <v>190</v>
      </c>
      <c r="DF388" s="61"/>
      <c r="DG388" s="61"/>
      <c r="DH388" s="61"/>
      <c r="DI388" s="61"/>
      <c r="DJ388" s="68" t="str">
        <f t="shared" si="35"/>
        <v>D05_P15_Transparencia, acceso a la información pública y lucha contra la corrupción</v>
      </c>
      <c r="DK388" s="61" t="s">
        <v>160</v>
      </c>
      <c r="DL388" s="61"/>
      <c r="DM388" s="61"/>
      <c r="DN388" s="61"/>
      <c r="DO388" s="61"/>
      <c r="DP388" s="61"/>
      <c r="DQ388" s="61"/>
      <c r="DR388" s="61"/>
      <c r="DS388" s="61"/>
      <c r="DT388" s="61"/>
      <c r="DU388" s="61"/>
      <c r="DV388" s="61"/>
      <c r="DW388" s="61"/>
      <c r="DX388" s="61"/>
      <c r="DY388" s="61"/>
      <c r="DZ388" s="61"/>
      <c r="EA388" s="61"/>
      <c r="EB388" s="61"/>
      <c r="EC388" s="61"/>
      <c r="ED388" s="61"/>
      <c r="EE388" s="61"/>
    </row>
    <row r="389" spans="2:135" s="2" customFormat="1" ht="84" customHeight="1" x14ac:dyDescent="0.3">
      <c r="B389" s="1"/>
      <c r="C389" s="61">
        <v>33815</v>
      </c>
      <c r="D389" s="61" t="s">
        <v>2306</v>
      </c>
      <c r="E389" s="3" t="s">
        <v>2307</v>
      </c>
      <c r="F389" s="61" t="s">
        <v>2308</v>
      </c>
      <c r="G389" s="62" t="str">
        <f t="shared" si="30"/>
        <v>URF2026_NOP_219_21_Transversal_Generar cronograma de necesidades de comunicación para el tercer cuatrimestre_GI</v>
      </c>
      <c r="H389" s="63" t="s">
        <v>2245</v>
      </c>
      <c r="I389" s="61" t="s">
        <v>2246</v>
      </c>
      <c r="J389" s="61" t="s">
        <v>2247</v>
      </c>
      <c r="K389" s="61" t="s">
        <v>1635</v>
      </c>
      <c r="L389" s="64" t="s">
        <v>1636</v>
      </c>
      <c r="M389" s="64"/>
      <c r="N389" s="65">
        <v>46235</v>
      </c>
      <c r="O389" s="65">
        <v>46249.999305555553</v>
      </c>
      <c r="P389" s="66">
        <f t="shared" si="31"/>
        <v>14.999305555553292</v>
      </c>
      <c r="Q389" s="64" t="s">
        <v>174</v>
      </c>
      <c r="R389" s="64" t="s">
        <v>1383</v>
      </c>
      <c r="S389" s="67" t="s">
        <v>175</v>
      </c>
      <c r="T389" s="61" t="s">
        <v>2248</v>
      </c>
      <c r="U389" s="100">
        <v>4.1000000000000002E-2</v>
      </c>
      <c r="V389" s="63" t="s">
        <v>7</v>
      </c>
      <c r="W389" s="101" t="s">
        <v>177</v>
      </c>
      <c r="X389" s="67" t="s">
        <v>178</v>
      </c>
      <c r="Y389" s="67" t="s">
        <v>179</v>
      </c>
      <c r="Z389" s="67" t="s">
        <v>180</v>
      </c>
      <c r="AA389" s="61" t="s">
        <v>181</v>
      </c>
      <c r="AB389" s="61"/>
      <c r="AC389" s="61" t="s">
        <v>182</v>
      </c>
      <c r="AD389" s="61"/>
      <c r="AE389" s="68" t="str">
        <f t="shared" si="32"/>
        <v>Talento Humano
Tecnológicos</v>
      </c>
      <c r="AF389" s="61"/>
      <c r="AG389" s="61" t="s">
        <v>183</v>
      </c>
      <c r="AH389" s="61" t="s">
        <v>183</v>
      </c>
      <c r="AI389" s="69">
        <v>0</v>
      </c>
      <c r="AJ389" s="70"/>
      <c r="AK389" s="61" t="s">
        <v>183</v>
      </c>
      <c r="AL389" s="61" t="s">
        <v>183</v>
      </c>
      <c r="AM389" s="69">
        <v>0</v>
      </c>
      <c r="AN389" s="70"/>
      <c r="AO389" s="61" t="s">
        <v>183</v>
      </c>
      <c r="AP389" s="61" t="s">
        <v>183</v>
      </c>
      <c r="AQ389" s="69">
        <v>0</v>
      </c>
      <c r="AR389" s="70"/>
      <c r="AS389" s="61" t="s">
        <v>183</v>
      </c>
      <c r="AT389" s="61" t="s">
        <v>183</v>
      </c>
      <c r="AU389" s="69">
        <v>0</v>
      </c>
      <c r="AV389" s="70"/>
      <c r="AW389" s="61" t="s">
        <v>183</v>
      </c>
      <c r="AX389" s="61" t="s">
        <v>183</v>
      </c>
      <c r="AY389" s="69">
        <v>0</v>
      </c>
      <c r="AZ389" s="70"/>
      <c r="BA389" s="61" t="s">
        <v>183</v>
      </c>
      <c r="BB389" s="61" t="s">
        <v>183</v>
      </c>
      <c r="BC389" s="69">
        <v>0</v>
      </c>
      <c r="BD389" s="61"/>
      <c r="BE389" s="61" t="s">
        <v>183</v>
      </c>
      <c r="BF389" s="61"/>
      <c r="BG389" s="61" t="s">
        <v>183</v>
      </c>
      <c r="BH389" s="61"/>
      <c r="BI389" s="61"/>
      <c r="BJ389" s="61"/>
      <c r="BK389" s="61"/>
      <c r="BL389" s="61"/>
      <c r="BM389" s="61"/>
      <c r="BN389" s="61"/>
      <c r="BO389" s="61"/>
      <c r="BP389" s="61" t="s">
        <v>52</v>
      </c>
      <c r="BQ389" s="61" t="s">
        <v>463</v>
      </c>
      <c r="BR389" s="61" t="s">
        <v>464</v>
      </c>
      <c r="BS389" s="61"/>
      <c r="BT389" s="61" t="s">
        <v>183</v>
      </c>
      <c r="BU389" s="61"/>
      <c r="BV389" s="61" t="s">
        <v>183</v>
      </c>
      <c r="BW389" s="61"/>
      <c r="BX389" s="61" t="s">
        <v>183</v>
      </c>
      <c r="BY389" s="61" t="s">
        <v>183</v>
      </c>
      <c r="BZ389" s="61"/>
      <c r="CA389" s="61" t="s">
        <v>183</v>
      </c>
      <c r="CB389" s="61"/>
      <c r="CC389" s="61" t="s">
        <v>183</v>
      </c>
      <c r="CD389" s="61" t="s">
        <v>57</v>
      </c>
      <c r="CE389" s="61" t="s">
        <v>247</v>
      </c>
      <c r="CF389" s="61" t="s">
        <v>133</v>
      </c>
      <c r="CG389" s="61"/>
      <c r="CH389" s="68" t="str">
        <f t="shared" si="33"/>
        <v>17_Programas de transparencia y ética pública - PTEP
23_Plan Estratégico de Comunicaciones - PEC
24_Operación del Sistema de Gestión Institucional - SGI</v>
      </c>
      <c r="CI389" s="61"/>
      <c r="CJ389" s="61"/>
      <c r="CK389" s="61"/>
      <c r="CL389" s="61"/>
      <c r="CM389" s="61" t="s">
        <v>188</v>
      </c>
      <c r="CN389" s="61"/>
      <c r="CO389" s="61"/>
      <c r="CP389" s="68" t="str">
        <f t="shared" si="34"/>
        <v>D05_Información y comunicación</v>
      </c>
      <c r="CQ389" s="61"/>
      <c r="CR389" s="61"/>
      <c r="CS389" s="61"/>
      <c r="CT389" s="61"/>
      <c r="CU389" s="61"/>
      <c r="CV389" s="61"/>
      <c r="CW389" s="61"/>
      <c r="CX389" s="61"/>
      <c r="CY389" s="61"/>
      <c r="CZ389" s="61"/>
      <c r="DA389" s="61"/>
      <c r="DB389" s="61"/>
      <c r="DC389" s="61"/>
      <c r="DD389" s="61"/>
      <c r="DE389" s="61" t="s">
        <v>190</v>
      </c>
      <c r="DF389" s="61"/>
      <c r="DG389" s="61"/>
      <c r="DH389" s="61"/>
      <c r="DI389" s="61"/>
      <c r="DJ389" s="68" t="str">
        <f t="shared" si="35"/>
        <v>D05_P15_Transparencia, acceso a la información pública y lucha contra la corrupción</v>
      </c>
      <c r="DK389" s="61" t="s">
        <v>160</v>
      </c>
      <c r="DL389" s="61"/>
      <c r="DM389" s="61"/>
      <c r="DN389" s="61"/>
      <c r="DO389" s="61"/>
      <c r="DP389" s="61"/>
      <c r="DQ389" s="61"/>
      <c r="DR389" s="61"/>
      <c r="DS389" s="61"/>
      <c r="DT389" s="61"/>
      <c r="DU389" s="61"/>
      <c r="DV389" s="61"/>
      <c r="DW389" s="61"/>
      <c r="DX389" s="61"/>
      <c r="DY389" s="61"/>
      <c r="DZ389" s="61"/>
      <c r="EA389" s="61"/>
      <c r="EB389" s="61"/>
      <c r="EC389" s="61"/>
      <c r="ED389" s="61"/>
      <c r="EE389" s="61"/>
    </row>
    <row r="390" spans="2:135" s="2" customFormat="1" ht="84" customHeight="1" x14ac:dyDescent="0.3">
      <c r="B390" s="1"/>
      <c r="C390" s="61">
        <v>33817</v>
      </c>
      <c r="D390" s="61" t="s">
        <v>2309</v>
      </c>
      <c r="E390" s="3" t="s">
        <v>2310</v>
      </c>
      <c r="F390" s="61" t="s">
        <v>2311</v>
      </c>
      <c r="G390" s="62" t="str">
        <f t="shared" si="30"/>
        <v>URF2026_NOP_219_22_Transversal_Generar cronograma de necesidades de comunicación para el primer cuatrimestre_CE</v>
      </c>
      <c r="H390" s="63" t="s">
        <v>2245</v>
      </c>
      <c r="I390" s="61" t="s">
        <v>2246</v>
      </c>
      <c r="J390" s="61" t="s">
        <v>2247</v>
      </c>
      <c r="K390" s="61" t="s">
        <v>820</v>
      </c>
      <c r="L390" s="64" t="s">
        <v>821</v>
      </c>
      <c r="M390" s="64"/>
      <c r="N390" s="65">
        <v>46037</v>
      </c>
      <c r="O390" s="65">
        <v>46052.999305555553</v>
      </c>
      <c r="P390" s="66">
        <f t="shared" si="31"/>
        <v>15.999305555553292</v>
      </c>
      <c r="Q390" s="64" t="s">
        <v>174</v>
      </c>
      <c r="R390" s="64"/>
      <c r="S390" s="67" t="s">
        <v>175</v>
      </c>
      <c r="T390" s="61" t="s">
        <v>2248</v>
      </c>
      <c r="U390" s="100">
        <v>4.1000000000000002E-2</v>
      </c>
      <c r="V390" s="63" t="s">
        <v>7</v>
      </c>
      <c r="W390" s="101" t="s">
        <v>177</v>
      </c>
      <c r="X390" s="67" t="s">
        <v>178</v>
      </c>
      <c r="Y390" s="67" t="s">
        <v>179</v>
      </c>
      <c r="Z390" s="67" t="s">
        <v>180</v>
      </c>
      <c r="AA390" s="61" t="s">
        <v>181</v>
      </c>
      <c r="AB390" s="61"/>
      <c r="AC390" s="61" t="s">
        <v>182</v>
      </c>
      <c r="AD390" s="61"/>
      <c r="AE390" s="68" t="str">
        <f t="shared" si="32"/>
        <v>Talento Humano
Tecnológicos</v>
      </c>
      <c r="AF390" s="61"/>
      <c r="AG390" s="61" t="s">
        <v>183</v>
      </c>
      <c r="AH390" s="61" t="s">
        <v>183</v>
      </c>
      <c r="AI390" s="69">
        <v>0</v>
      </c>
      <c r="AJ390" s="70"/>
      <c r="AK390" s="61" t="s">
        <v>183</v>
      </c>
      <c r="AL390" s="61" t="s">
        <v>183</v>
      </c>
      <c r="AM390" s="69">
        <v>0</v>
      </c>
      <c r="AN390" s="70"/>
      <c r="AO390" s="61" t="s">
        <v>183</v>
      </c>
      <c r="AP390" s="61" t="s">
        <v>183</v>
      </c>
      <c r="AQ390" s="69">
        <v>0</v>
      </c>
      <c r="AR390" s="70"/>
      <c r="AS390" s="61" t="s">
        <v>183</v>
      </c>
      <c r="AT390" s="61" t="s">
        <v>183</v>
      </c>
      <c r="AU390" s="69">
        <v>0</v>
      </c>
      <c r="AV390" s="70"/>
      <c r="AW390" s="61" t="s">
        <v>183</v>
      </c>
      <c r="AX390" s="61" t="s">
        <v>183</v>
      </c>
      <c r="AY390" s="69">
        <v>0</v>
      </c>
      <c r="AZ390" s="70"/>
      <c r="BA390" s="61" t="s">
        <v>183</v>
      </c>
      <c r="BB390" s="61" t="s">
        <v>183</v>
      </c>
      <c r="BC390" s="69">
        <v>0</v>
      </c>
      <c r="BD390" s="61"/>
      <c r="BE390" s="61" t="s">
        <v>183</v>
      </c>
      <c r="BF390" s="61"/>
      <c r="BG390" s="61" t="s">
        <v>183</v>
      </c>
      <c r="BH390" s="61"/>
      <c r="BI390" s="61"/>
      <c r="BJ390" s="61"/>
      <c r="BK390" s="61"/>
      <c r="BL390" s="61"/>
      <c r="BM390" s="61"/>
      <c r="BN390" s="61"/>
      <c r="BO390" s="61"/>
      <c r="BP390" s="61" t="s">
        <v>52</v>
      </c>
      <c r="BQ390" s="61" t="s">
        <v>463</v>
      </c>
      <c r="BR390" s="61" t="s">
        <v>464</v>
      </c>
      <c r="BS390" s="61"/>
      <c r="BT390" s="61" t="s">
        <v>183</v>
      </c>
      <c r="BU390" s="61"/>
      <c r="BV390" s="61" t="s">
        <v>183</v>
      </c>
      <c r="BW390" s="61"/>
      <c r="BX390" s="61" t="s">
        <v>183</v>
      </c>
      <c r="BY390" s="61" t="s">
        <v>183</v>
      </c>
      <c r="BZ390" s="61"/>
      <c r="CA390" s="61" t="s">
        <v>183</v>
      </c>
      <c r="CB390" s="61"/>
      <c r="CC390" s="61" t="s">
        <v>183</v>
      </c>
      <c r="CD390" s="61" t="s">
        <v>57</v>
      </c>
      <c r="CE390" s="61" t="s">
        <v>247</v>
      </c>
      <c r="CF390" s="61" t="s">
        <v>133</v>
      </c>
      <c r="CG390" s="61"/>
      <c r="CH390" s="68" t="str">
        <f t="shared" si="33"/>
        <v>17_Programas de transparencia y ética pública - PTEP
23_Plan Estratégico de Comunicaciones - PEC
24_Operación del Sistema de Gestión Institucional - SGI</v>
      </c>
      <c r="CI390" s="61"/>
      <c r="CJ390" s="61"/>
      <c r="CK390" s="61"/>
      <c r="CL390" s="61"/>
      <c r="CM390" s="61" t="s">
        <v>188</v>
      </c>
      <c r="CN390" s="61"/>
      <c r="CO390" s="61"/>
      <c r="CP390" s="68" t="str">
        <f t="shared" si="34"/>
        <v>D05_Información y comunicación</v>
      </c>
      <c r="CQ390" s="61"/>
      <c r="CR390" s="61"/>
      <c r="CS390" s="61"/>
      <c r="CT390" s="61"/>
      <c r="CU390" s="61"/>
      <c r="CV390" s="61"/>
      <c r="CW390" s="61"/>
      <c r="CX390" s="61"/>
      <c r="CY390" s="61"/>
      <c r="CZ390" s="61"/>
      <c r="DA390" s="61"/>
      <c r="DB390" s="61"/>
      <c r="DC390" s="61"/>
      <c r="DD390" s="61"/>
      <c r="DE390" s="61" t="s">
        <v>190</v>
      </c>
      <c r="DF390" s="61"/>
      <c r="DG390" s="61"/>
      <c r="DH390" s="61"/>
      <c r="DI390" s="61"/>
      <c r="DJ390" s="68" t="str">
        <f t="shared" si="35"/>
        <v>D05_P15_Transparencia, acceso a la información pública y lucha contra la corrupción</v>
      </c>
      <c r="DK390" s="61" t="s">
        <v>160</v>
      </c>
      <c r="DL390" s="61"/>
      <c r="DM390" s="61"/>
      <c r="DN390" s="61"/>
      <c r="DO390" s="61"/>
      <c r="DP390" s="61"/>
      <c r="DQ390" s="61"/>
      <c r="DR390" s="61"/>
      <c r="DS390" s="61"/>
      <c r="DT390" s="61"/>
      <c r="DU390" s="61"/>
      <c r="DV390" s="61"/>
      <c r="DW390" s="61"/>
      <c r="DX390" s="61"/>
      <c r="DY390" s="61"/>
      <c r="DZ390" s="61"/>
      <c r="EA390" s="61"/>
      <c r="EB390" s="61"/>
      <c r="EC390" s="61"/>
      <c r="ED390" s="61"/>
      <c r="EE390" s="61"/>
    </row>
    <row r="391" spans="2:135" s="2" customFormat="1" ht="84" customHeight="1" x14ac:dyDescent="0.3">
      <c r="B391" s="1"/>
      <c r="C391" s="61">
        <v>33819</v>
      </c>
      <c r="D391" s="61" t="s">
        <v>2312</v>
      </c>
      <c r="E391" s="3" t="s">
        <v>2313</v>
      </c>
      <c r="F391" s="61" t="s">
        <v>2314</v>
      </c>
      <c r="G391" s="62" t="str">
        <f t="shared" si="30"/>
        <v>URF2026_NOP_219_23_Transversal_Generar cronograma de necesidades de comunicación para el segundo cuatrimestre_CE</v>
      </c>
      <c r="H391" s="63" t="s">
        <v>2245</v>
      </c>
      <c r="I391" s="61" t="s">
        <v>2246</v>
      </c>
      <c r="J391" s="61" t="s">
        <v>2247</v>
      </c>
      <c r="K391" s="61" t="s">
        <v>820</v>
      </c>
      <c r="L391" s="64" t="s">
        <v>822</v>
      </c>
      <c r="M391" s="64"/>
      <c r="N391" s="65">
        <v>46113</v>
      </c>
      <c r="O391" s="65">
        <v>46135.999305555553</v>
      </c>
      <c r="P391" s="66">
        <f t="shared" si="31"/>
        <v>22.999305555553292</v>
      </c>
      <c r="Q391" s="64" t="s">
        <v>174</v>
      </c>
      <c r="R391" s="64"/>
      <c r="S391" s="67" t="s">
        <v>175</v>
      </c>
      <c r="T391" s="61" t="s">
        <v>2248</v>
      </c>
      <c r="U391" s="100">
        <v>4.1000000000000002E-2</v>
      </c>
      <c r="V391" s="63" t="s">
        <v>7</v>
      </c>
      <c r="W391" s="101" t="s">
        <v>177</v>
      </c>
      <c r="X391" s="67" t="s">
        <v>178</v>
      </c>
      <c r="Y391" s="67" t="s">
        <v>179</v>
      </c>
      <c r="Z391" s="67" t="s">
        <v>180</v>
      </c>
      <c r="AA391" s="61" t="s">
        <v>181</v>
      </c>
      <c r="AB391" s="61"/>
      <c r="AC391" s="61" t="s">
        <v>182</v>
      </c>
      <c r="AD391" s="61"/>
      <c r="AE391" s="68" t="str">
        <f t="shared" si="32"/>
        <v>Talento Humano
Tecnológicos</v>
      </c>
      <c r="AF391" s="61"/>
      <c r="AG391" s="61" t="s">
        <v>183</v>
      </c>
      <c r="AH391" s="61" t="s">
        <v>183</v>
      </c>
      <c r="AI391" s="69">
        <v>0</v>
      </c>
      <c r="AJ391" s="70"/>
      <c r="AK391" s="61" t="s">
        <v>183</v>
      </c>
      <c r="AL391" s="61" t="s">
        <v>183</v>
      </c>
      <c r="AM391" s="69">
        <v>0</v>
      </c>
      <c r="AN391" s="70"/>
      <c r="AO391" s="61" t="s">
        <v>183</v>
      </c>
      <c r="AP391" s="61" t="s">
        <v>183</v>
      </c>
      <c r="AQ391" s="69">
        <v>0</v>
      </c>
      <c r="AR391" s="70"/>
      <c r="AS391" s="61" t="s">
        <v>183</v>
      </c>
      <c r="AT391" s="61" t="s">
        <v>183</v>
      </c>
      <c r="AU391" s="69">
        <v>0</v>
      </c>
      <c r="AV391" s="70"/>
      <c r="AW391" s="61" t="s">
        <v>183</v>
      </c>
      <c r="AX391" s="61" t="s">
        <v>183</v>
      </c>
      <c r="AY391" s="69">
        <v>0</v>
      </c>
      <c r="AZ391" s="70"/>
      <c r="BA391" s="61" t="s">
        <v>183</v>
      </c>
      <c r="BB391" s="61" t="s">
        <v>183</v>
      </c>
      <c r="BC391" s="69">
        <v>0</v>
      </c>
      <c r="BD391" s="61"/>
      <c r="BE391" s="61" t="s">
        <v>183</v>
      </c>
      <c r="BF391" s="61"/>
      <c r="BG391" s="61" t="s">
        <v>183</v>
      </c>
      <c r="BH391" s="61"/>
      <c r="BI391" s="61"/>
      <c r="BJ391" s="61"/>
      <c r="BK391" s="61"/>
      <c r="BL391" s="61"/>
      <c r="BM391" s="61"/>
      <c r="BN391" s="61"/>
      <c r="BO391" s="61"/>
      <c r="BP391" s="61" t="s">
        <v>52</v>
      </c>
      <c r="BQ391" s="61" t="s">
        <v>463</v>
      </c>
      <c r="BR391" s="61" t="s">
        <v>464</v>
      </c>
      <c r="BS391" s="61"/>
      <c r="BT391" s="61" t="s">
        <v>183</v>
      </c>
      <c r="BU391" s="61"/>
      <c r="BV391" s="61" t="s">
        <v>183</v>
      </c>
      <c r="BW391" s="61"/>
      <c r="BX391" s="61" t="s">
        <v>183</v>
      </c>
      <c r="BY391" s="61" t="s">
        <v>183</v>
      </c>
      <c r="BZ391" s="61"/>
      <c r="CA391" s="61" t="s">
        <v>183</v>
      </c>
      <c r="CB391" s="61"/>
      <c r="CC391" s="61" t="s">
        <v>183</v>
      </c>
      <c r="CD391" s="61" t="s">
        <v>57</v>
      </c>
      <c r="CE391" s="61" t="s">
        <v>247</v>
      </c>
      <c r="CF391" s="61" t="s">
        <v>133</v>
      </c>
      <c r="CG391" s="61"/>
      <c r="CH391" s="68" t="str">
        <f t="shared" si="33"/>
        <v>17_Programas de transparencia y ética pública - PTEP
23_Plan Estratégico de Comunicaciones - PEC
24_Operación del Sistema de Gestión Institucional - SGI</v>
      </c>
      <c r="CI391" s="61"/>
      <c r="CJ391" s="61"/>
      <c r="CK391" s="61"/>
      <c r="CL391" s="61"/>
      <c r="CM391" s="61" t="s">
        <v>188</v>
      </c>
      <c r="CN391" s="61"/>
      <c r="CO391" s="61"/>
      <c r="CP391" s="68" t="str">
        <f t="shared" si="34"/>
        <v>D05_Información y comunicación</v>
      </c>
      <c r="CQ391" s="61"/>
      <c r="CR391" s="61"/>
      <c r="CS391" s="61"/>
      <c r="CT391" s="61"/>
      <c r="CU391" s="61"/>
      <c r="CV391" s="61"/>
      <c r="CW391" s="61"/>
      <c r="CX391" s="61"/>
      <c r="CY391" s="61"/>
      <c r="CZ391" s="61"/>
      <c r="DA391" s="61"/>
      <c r="DB391" s="61"/>
      <c r="DC391" s="61"/>
      <c r="DD391" s="61"/>
      <c r="DE391" s="61" t="s">
        <v>190</v>
      </c>
      <c r="DF391" s="61"/>
      <c r="DG391" s="61"/>
      <c r="DH391" s="61"/>
      <c r="DI391" s="61"/>
      <c r="DJ391" s="68" t="str">
        <f t="shared" si="35"/>
        <v>D05_P15_Transparencia, acceso a la información pública y lucha contra la corrupción</v>
      </c>
      <c r="DK391" s="61" t="s">
        <v>160</v>
      </c>
      <c r="DL391" s="61"/>
      <c r="DM391" s="61"/>
      <c r="DN391" s="61"/>
      <c r="DO391" s="61"/>
      <c r="DP391" s="61"/>
      <c r="DQ391" s="61"/>
      <c r="DR391" s="61"/>
      <c r="DS391" s="61"/>
      <c r="DT391" s="61"/>
      <c r="DU391" s="61"/>
      <c r="DV391" s="61"/>
      <c r="DW391" s="61"/>
      <c r="DX391" s="61"/>
      <c r="DY391" s="61"/>
      <c r="DZ391" s="61"/>
      <c r="EA391" s="61"/>
      <c r="EB391" s="61"/>
      <c r="EC391" s="61"/>
      <c r="ED391" s="61"/>
      <c r="EE391" s="61"/>
    </row>
    <row r="392" spans="2:135" s="2" customFormat="1" ht="84" customHeight="1" x14ac:dyDescent="0.3">
      <c r="B392" s="1"/>
      <c r="C392" s="61">
        <v>33821</v>
      </c>
      <c r="D392" s="61" t="s">
        <v>2315</v>
      </c>
      <c r="E392" s="3" t="s">
        <v>2316</v>
      </c>
      <c r="F392" s="61" t="s">
        <v>2317</v>
      </c>
      <c r="G392" s="62" t="str">
        <f t="shared" si="30"/>
        <v>URF2026_NOP_219_24_Transversal_Generar cronograma de necesidades de comunicación para el tercer cuatrimestre_CE</v>
      </c>
      <c r="H392" s="63" t="s">
        <v>2245</v>
      </c>
      <c r="I392" s="61" t="s">
        <v>2246</v>
      </c>
      <c r="J392" s="61" t="s">
        <v>2247</v>
      </c>
      <c r="K392" s="61" t="s">
        <v>820</v>
      </c>
      <c r="L392" s="64" t="s">
        <v>821</v>
      </c>
      <c r="M392" s="64"/>
      <c r="N392" s="65">
        <v>46235</v>
      </c>
      <c r="O392" s="65">
        <v>46249.999305555553</v>
      </c>
      <c r="P392" s="66">
        <f t="shared" si="31"/>
        <v>14.999305555553292</v>
      </c>
      <c r="Q392" s="64" t="s">
        <v>174</v>
      </c>
      <c r="R392" s="64"/>
      <c r="S392" s="67" t="s">
        <v>175</v>
      </c>
      <c r="T392" s="61" t="s">
        <v>2248</v>
      </c>
      <c r="U392" s="100">
        <v>4.1000000000000002E-2</v>
      </c>
      <c r="V392" s="63" t="s">
        <v>7</v>
      </c>
      <c r="W392" s="101" t="s">
        <v>177</v>
      </c>
      <c r="X392" s="67" t="s">
        <v>178</v>
      </c>
      <c r="Y392" s="67" t="s">
        <v>179</v>
      </c>
      <c r="Z392" s="67" t="s">
        <v>180</v>
      </c>
      <c r="AA392" s="61" t="s">
        <v>181</v>
      </c>
      <c r="AB392" s="61"/>
      <c r="AC392" s="61" t="s">
        <v>182</v>
      </c>
      <c r="AD392" s="61"/>
      <c r="AE392" s="68" t="str">
        <f t="shared" si="32"/>
        <v>Talento Humano
Tecnológicos</v>
      </c>
      <c r="AF392" s="61"/>
      <c r="AG392" s="61" t="s">
        <v>183</v>
      </c>
      <c r="AH392" s="61" t="s">
        <v>183</v>
      </c>
      <c r="AI392" s="69">
        <v>0</v>
      </c>
      <c r="AJ392" s="70"/>
      <c r="AK392" s="61" t="s">
        <v>183</v>
      </c>
      <c r="AL392" s="61" t="s">
        <v>183</v>
      </c>
      <c r="AM392" s="69">
        <v>0</v>
      </c>
      <c r="AN392" s="70"/>
      <c r="AO392" s="61" t="s">
        <v>183</v>
      </c>
      <c r="AP392" s="61" t="s">
        <v>183</v>
      </c>
      <c r="AQ392" s="69">
        <v>0</v>
      </c>
      <c r="AR392" s="70"/>
      <c r="AS392" s="61" t="s">
        <v>183</v>
      </c>
      <c r="AT392" s="61" t="s">
        <v>183</v>
      </c>
      <c r="AU392" s="69">
        <v>0</v>
      </c>
      <c r="AV392" s="70"/>
      <c r="AW392" s="61" t="s">
        <v>183</v>
      </c>
      <c r="AX392" s="61" t="s">
        <v>183</v>
      </c>
      <c r="AY392" s="69">
        <v>0</v>
      </c>
      <c r="AZ392" s="70"/>
      <c r="BA392" s="61" t="s">
        <v>183</v>
      </c>
      <c r="BB392" s="61" t="s">
        <v>183</v>
      </c>
      <c r="BC392" s="69">
        <v>0</v>
      </c>
      <c r="BD392" s="61"/>
      <c r="BE392" s="61" t="s">
        <v>183</v>
      </c>
      <c r="BF392" s="61"/>
      <c r="BG392" s="61" t="s">
        <v>183</v>
      </c>
      <c r="BH392" s="61"/>
      <c r="BI392" s="61"/>
      <c r="BJ392" s="61"/>
      <c r="BK392" s="61"/>
      <c r="BL392" s="61"/>
      <c r="BM392" s="61"/>
      <c r="BN392" s="61"/>
      <c r="BO392" s="61"/>
      <c r="BP392" s="61" t="s">
        <v>52</v>
      </c>
      <c r="BQ392" s="61" t="s">
        <v>463</v>
      </c>
      <c r="BR392" s="61" t="s">
        <v>464</v>
      </c>
      <c r="BS392" s="61"/>
      <c r="BT392" s="61" t="s">
        <v>183</v>
      </c>
      <c r="BU392" s="61"/>
      <c r="BV392" s="61" t="s">
        <v>183</v>
      </c>
      <c r="BW392" s="61"/>
      <c r="BX392" s="61" t="s">
        <v>183</v>
      </c>
      <c r="BY392" s="61" t="s">
        <v>183</v>
      </c>
      <c r="BZ392" s="61"/>
      <c r="CA392" s="61" t="s">
        <v>183</v>
      </c>
      <c r="CB392" s="61"/>
      <c r="CC392" s="61" t="s">
        <v>183</v>
      </c>
      <c r="CD392" s="61" t="s">
        <v>57</v>
      </c>
      <c r="CE392" s="61" t="s">
        <v>247</v>
      </c>
      <c r="CF392" s="61" t="s">
        <v>133</v>
      </c>
      <c r="CG392" s="61"/>
      <c r="CH392" s="68" t="str">
        <f t="shared" si="33"/>
        <v>17_Programas de transparencia y ética pública - PTEP
23_Plan Estratégico de Comunicaciones - PEC
24_Operación del Sistema de Gestión Institucional - SGI</v>
      </c>
      <c r="CI392" s="61"/>
      <c r="CJ392" s="61"/>
      <c r="CK392" s="61"/>
      <c r="CL392" s="61"/>
      <c r="CM392" s="61" t="s">
        <v>188</v>
      </c>
      <c r="CN392" s="61"/>
      <c r="CO392" s="61"/>
      <c r="CP392" s="68" t="str">
        <f t="shared" si="34"/>
        <v>D05_Información y comunicación</v>
      </c>
      <c r="CQ392" s="61"/>
      <c r="CR392" s="61"/>
      <c r="CS392" s="61"/>
      <c r="CT392" s="61"/>
      <c r="CU392" s="61"/>
      <c r="CV392" s="61"/>
      <c r="CW392" s="61"/>
      <c r="CX392" s="61"/>
      <c r="CY392" s="61"/>
      <c r="CZ392" s="61"/>
      <c r="DA392" s="61"/>
      <c r="DB392" s="61"/>
      <c r="DC392" s="61"/>
      <c r="DD392" s="61"/>
      <c r="DE392" s="61" t="s">
        <v>190</v>
      </c>
      <c r="DF392" s="61"/>
      <c r="DG392" s="61"/>
      <c r="DH392" s="61"/>
      <c r="DI392" s="61"/>
      <c r="DJ392" s="68" t="str">
        <f t="shared" si="35"/>
        <v>D05_P15_Transparencia, acceso a la información pública y lucha contra la corrupción</v>
      </c>
      <c r="DK392" s="61" t="s">
        <v>160</v>
      </c>
      <c r="DL392" s="61"/>
      <c r="DM392" s="61"/>
      <c r="DN392" s="61"/>
      <c r="DO392" s="61"/>
      <c r="DP392" s="61"/>
      <c r="DQ392" s="61"/>
      <c r="DR392" s="61"/>
      <c r="DS392" s="61"/>
      <c r="DT392" s="61"/>
      <c r="DU392" s="61"/>
      <c r="DV392" s="61"/>
      <c r="DW392" s="61"/>
      <c r="DX392" s="61"/>
      <c r="DY392" s="61"/>
      <c r="DZ392" s="61"/>
      <c r="EA392" s="61"/>
      <c r="EB392" s="61"/>
      <c r="EC392" s="61"/>
      <c r="ED392" s="61"/>
      <c r="EE392" s="61"/>
    </row>
    <row r="393" spans="2:135" s="2" customFormat="1" ht="84" customHeight="1" x14ac:dyDescent="0.3">
      <c r="B393" s="1"/>
      <c r="C393" s="61">
        <v>33823</v>
      </c>
      <c r="D393" s="61" t="s">
        <v>2318</v>
      </c>
      <c r="E393" s="3" t="s">
        <v>2319</v>
      </c>
      <c r="F393" s="61" t="s">
        <v>2320</v>
      </c>
      <c r="G393" s="62" t="str">
        <f t="shared" si="30"/>
        <v>URF2026_NOP_220_01_Transversal_Actualizar el inventario normativo_Primer semestre</v>
      </c>
      <c r="H393" s="63" t="s">
        <v>2321</v>
      </c>
      <c r="I393" s="61" t="s">
        <v>2322</v>
      </c>
      <c r="J393" s="61" t="s">
        <v>2323</v>
      </c>
      <c r="K393" s="61" t="s">
        <v>2049</v>
      </c>
      <c r="L393" s="64" t="s">
        <v>2092</v>
      </c>
      <c r="M393" s="64"/>
      <c r="N393" s="65">
        <v>46174</v>
      </c>
      <c r="O393" s="65">
        <v>46203.999305555553</v>
      </c>
      <c r="P393" s="66">
        <f t="shared" si="31"/>
        <v>29.999305555553292</v>
      </c>
      <c r="Q393" s="64" t="s">
        <v>1383</v>
      </c>
      <c r="R393" s="64"/>
      <c r="S393" s="67" t="s">
        <v>175</v>
      </c>
      <c r="T393" s="61"/>
      <c r="U393" s="100">
        <v>0.5</v>
      </c>
      <c r="V393" s="63" t="s">
        <v>7</v>
      </c>
      <c r="W393" s="101" t="s">
        <v>177</v>
      </c>
      <c r="X393" s="67" t="s">
        <v>178</v>
      </c>
      <c r="Y393" s="67" t="s">
        <v>179</v>
      </c>
      <c r="Z393" s="67" t="s">
        <v>1387</v>
      </c>
      <c r="AA393" s="61" t="s">
        <v>181</v>
      </c>
      <c r="AB393" s="61"/>
      <c r="AC393" s="61" t="s">
        <v>182</v>
      </c>
      <c r="AD393" s="61"/>
      <c r="AE393" s="68" t="str">
        <f t="shared" si="32"/>
        <v>Talento Humano
Tecnológicos</v>
      </c>
      <c r="AF393" s="61"/>
      <c r="AG393" s="61" t="s">
        <v>183</v>
      </c>
      <c r="AH393" s="61" t="s">
        <v>183</v>
      </c>
      <c r="AI393" s="69">
        <v>0</v>
      </c>
      <c r="AJ393" s="70"/>
      <c r="AK393" s="61" t="s">
        <v>183</v>
      </c>
      <c r="AL393" s="61" t="s">
        <v>183</v>
      </c>
      <c r="AM393" s="69">
        <v>0</v>
      </c>
      <c r="AN393" s="70"/>
      <c r="AO393" s="61" t="s">
        <v>183</v>
      </c>
      <c r="AP393" s="61" t="s">
        <v>183</v>
      </c>
      <c r="AQ393" s="69">
        <v>0</v>
      </c>
      <c r="AR393" s="70"/>
      <c r="AS393" s="61" t="s">
        <v>183</v>
      </c>
      <c r="AT393" s="61" t="s">
        <v>183</v>
      </c>
      <c r="AU393" s="69">
        <v>0</v>
      </c>
      <c r="AV393" s="70"/>
      <c r="AW393" s="61" t="s">
        <v>183</v>
      </c>
      <c r="AX393" s="61" t="s">
        <v>183</v>
      </c>
      <c r="AY393" s="69">
        <v>0</v>
      </c>
      <c r="AZ393" s="70"/>
      <c r="BA393" s="61" t="s">
        <v>183</v>
      </c>
      <c r="BB393" s="61" t="s">
        <v>183</v>
      </c>
      <c r="BC393" s="69">
        <v>0</v>
      </c>
      <c r="BD393" s="61"/>
      <c r="BE393" s="61" t="s">
        <v>183</v>
      </c>
      <c r="BF393" s="61"/>
      <c r="BG393" s="61" t="s">
        <v>183</v>
      </c>
      <c r="BH393" s="61"/>
      <c r="BI393" s="61"/>
      <c r="BJ393" s="61"/>
      <c r="BK393" s="61"/>
      <c r="BL393" s="61"/>
      <c r="BM393" s="61"/>
      <c r="BN393" s="61"/>
      <c r="BO393" s="61"/>
      <c r="BP393" s="61" t="s">
        <v>52</v>
      </c>
      <c r="BQ393" s="61" t="s">
        <v>463</v>
      </c>
      <c r="BR393" s="61" t="s">
        <v>464</v>
      </c>
      <c r="BS393" s="61"/>
      <c r="BT393" s="61" t="s">
        <v>183</v>
      </c>
      <c r="BU393" s="61"/>
      <c r="BV393" s="61" t="s">
        <v>183</v>
      </c>
      <c r="BW393" s="61"/>
      <c r="BX393" s="61" t="s">
        <v>183</v>
      </c>
      <c r="BY393" s="61" t="s">
        <v>183</v>
      </c>
      <c r="BZ393" s="61"/>
      <c r="CA393" s="61" t="s">
        <v>183</v>
      </c>
      <c r="CB393" s="61"/>
      <c r="CC393" s="61" t="s">
        <v>183</v>
      </c>
      <c r="CD393" s="61"/>
      <c r="CE393" s="61" t="s">
        <v>183</v>
      </c>
      <c r="CF393" s="61" t="s">
        <v>133</v>
      </c>
      <c r="CG393" s="61"/>
      <c r="CH393" s="68" t="str">
        <f t="shared" si="33"/>
        <v>17_Programas de transparencia y ética pública - PTEP
24_Operación del Sistema de Gestión Institucional - SGI</v>
      </c>
      <c r="CI393" s="61"/>
      <c r="CJ393" s="61"/>
      <c r="CK393" s="61" t="s">
        <v>187</v>
      </c>
      <c r="CL393" s="61"/>
      <c r="CM393" s="61" t="s">
        <v>188</v>
      </c>
      <c r="CN393" s="61"/>
      <c r="CO393" s="61"/>
      <c r="CP393" s="68" t="str">
        <f t="shared" si="34"/>
        <v>D03_Gestión con valores para resultados
D05_Información y comunicación</v>
      </c>
      <c r="CQ393" s="61"/>
      <c r="CR393" s="61"/>
      <c r="CS393" s="61"/>
      <c r="CT393" s="61"/>
      <c r="CU393" s="61"/>
      <c r="CV393" s="61"/>
      <c r="CW393" s="61"/>
      <c r="CX393" s="61"/>
      <c r="CY393" s="61"/>
      <c r="CZ393" s="61" t="s">
        <v>2058</v>
      </c>
      <c r="DA393" s="61"/>
      <c r="DB393" s="61"/>
      <c r="DC393" s="61"/>
      <c r="DD393" s="61"/>
      <c r="DE393" s="61" t="s">
        <v>190</v>
      </c>
      <c r="DF393" s="61"/>
      <c r="DG393" s="61"/>
      <c r="DH393" s="61"/>
      <c r="DI393" s="61"/>
      <c r="DJ393" s="68" t="str">
        <f t="shared" si="35"/>
        <v>D03_P10_Mejora Normativa
D05_P15_Transparencia, acceso a la información pública y lucha contra la corrupción</v>
      </c>
      <c r="DK393" s="61" t="s">
        <v>160</v>
      </c>
      <c r="DL393" s="61"/>
      <c r="DM393" s="61"/>
      <c r="DN393" s="61"/>
      <c r="DO393" s="61"/>
      <c r="DP393" s="61"/>
      <c r="DQ393" s="61"/>
      <c r="DR393" s="61"/>
      <c r="DS393" s="61"/>
      <c r="DT393" s="61"/>
      <c r="DU393" s="61"/>
      <c r="DV393" s="61"/>
      <c r="DW393" s="61"/>
      <c r="DX393" s="61"/>
      <c r="DY393" s="61"/>
      <c r="DZ393" s="61"/>
      <c r="EA393" s="61"/>
      <c r="EB393" s="61"/>
      <c r="EC393" s="61"/>
      <c r="ED393" s="61"/>
      <c r="EE393" s="61"/>
    </row>
    <row r="394" spans="2:135" s="2" customFormat="1" ht="84" customHeight="1" x14ac:dyDescent="0.3">
      <c r="B394" s="1"/>
      <c r="C394" s="61">
        <v>33825</v>
      </c>
      <c r="D394" s="61" t="s">
        <v>2324</v>
      </c>
      <c r="E394" s="3" t="s">
        <v>2325</v>
      </c>
      <c r="F394" s="61" t="s">
        <v>2326</v>
      </c>
      <c r="G394" s="62" t="str">
        <f t="shared" si="30"/>
        <v>URF2026_NOP_220_02_Transversal_Actualizar el inventario normativo Segundo semestre</v>
      </c>
      <c r="H394" s="63" t="s">
        <v>2321</v>
      </c>
      <c r="I394" s="61" t="s">
        <v>2322</v>
      </c>
      <c r="J394" s="61" t="s">
        <v>2323</v>
      </c>
      <c r="K394" s="61" t="s">
        <v>2049</v>
      </c>
      <c r="L394" s="64" t="s">
        <v>2112</v>
      </c>
      <c r="M394" s="64"/>
      <c r="N394" s="65">
        <v>46357</v>
      </c>
      <c r="O394" s="65">
        <v>46387.999305555553</v>
      </c>
      <c r="P394" s="66">
        <f t="shared" si="31"/>
        <v>30.999305555553292</v>
      </c>
      <c r="Q394" s="64" t="s">
        <v>1383</v>
      </c>
      <c r="R394" s="64"/>
      <c r="S394" s="67" t="s">
        <v>175</v>
      </c>
      <c r="T394" s="61"/>
      <c r="U394" s="100">
        <v>0.5</v>
      </c>
      <c r="V394" s="63" t="s">
        <v>7</v>
      </c>
      <c r="W394" s="101" t="s">
        <v>177</v>
      </c>
      <c r="X394" s="67" t="s">
        <v>178</v>
      </c>
      <c r="Y394" s="67" t="s">
        <v>179</v>
      </c>
      <c r="Z394" s="67" t="s">
        <v>1387</v>
      </c>
      <c r="AA394" s="61" t="s">
        <v>181</v>
      </c>
      <c r="AB394" s="61"/>
      <c r="AC394" s="61" t="s">
        <v>182</v>
      </c>
      <c r="AD394" s="61"/>
      <c r="AE394" s="68" t="str">
        <f t="shared" si="32"/>
        <v>Talento Humano
Tecnológicos</v>
      </c>
      <c r="AF394" s="61"/>
      <c r="AG394" s="61" t="s">
        <v>183</v>
      </c>
      <c r="AH394" s="61" t="s">
        <v>183</v>
      </c>
      <c r="AI394" s="69">
        <v>0</v>
      </c>
      <c r="AJ394" s="70"/>
      <c r="AK394" s="61" t="s">
        <v>183</v>
      </c>
      <c r="AL394" s="61" t="s">
        <v>183</v>
      </c>
      <c r="AM394" s="69">
        <v>0</v>
      </c>
      <c r="AN394" s="70"/>
      <c r="AO394" s="61" t="s">
        <v>183</v>
      </c>
      <c r="AP394" s="61" t="s">
        <v>183</v>
      </c>
      <c r="AQ394" s="69">
        <v>0</v>
      </c>
      <c r="AR394" s="70"/>
      <c r="AS394" s="61" t="s">
        <v>183</v>
      </c>
      <c r="AT394" s="61" t="s">
        <v>183</v>
      </c>
      <c r="AU394" s="69">
        <v>0</v>
      </c>
      <c r="AV394" s="70"/>
      <c r="AW394" s="61" t="s">
        <v>183</v>
      </c>
      <c r="AX394" s="61" t="s">
        <v>183</v>
      </c>
      <c r="AY394" s="69">
        <v>0</v>
      </c>
      <c r="AZ394" s="70"/>
      <c r="BA394" s="61" t="s">
        <v>183</v>
      </c>
      <c r="BB394" s="61" t="s">
        <v>183</v>
      </c>
      <c r="BC394" s="69">
        <v>0</v>
      </c>
      <c r="BD394" s="61"/>
      <c r="BE394" s="61" t="s">
        <v>183</v>
      </c>
      <c r="BF394" s="61"/>
      <c r="BG394" s="61" t="s">
        <v>183</v>
      </c>
      <c r="BH394" s="61"/>
      <c r="BI394" s="61"/>
      <c r="BJ394" s="61"/>
      <c r="BK394" s="61"/>
      <c r="BL394" s="61"/>
      <c r="BM394" s="61"/>
      <c r="BN394" s="61"/>
      <c r="BO394" s="61"/>
      <c r="BP394" s="61" t="s">
        <v>52</v>
      </c>
      <c r="BQ394" s="61" t="s">
        <v>463</v>
      </c>
      <c r="BR394" s="61" t="s">
        <v>464</v>
      </c>
      <c r="BS394" s="61"/>
      <c r="BT394" s="61" t="s">
        <v>183</v>
      </c>
      <c r="BU394" s="61"/>
      <c r="BV394" s="61" t="s">
        <v>183</v>
      </c>
      <c r="BW394" s="61"/>
      <c r="BX394" s="61" t="s">
        <v>183</v>
      </c>
      <c r="BY394" s="61" t="s">
        <v>183</v>
      </c>
      <c r="BZ394" s="61"/>
      <c r="CA394" s="61" t="s">
        <v>183</v>
      </c>
      <c r="CB394" s="61"/>
      <c r="CC394" s="61" t="s">
        <v>183</v>
      </c>
      <c r="CD394" s="61"/>
      <c r="CE394" s="61" t="s">
        <v>183</v>
      </c>
      <c r="CF394" s="61" t="s">
        <v>133</v>
      </c>
      <c r="CG394" s="61"/>
      <c r="CH394" s="68" t="str">
        <f t="shared" si="33"/>
        <v>17_Programas de transparencia y ética pública - PTEP
24_Operación del Sistema de Gestión Institucional - SGI</v>
      </c>
      <c r="CI394" s="61"/>
      <c r="CJ394" s="61"/>
      <c r="CK394" s="61" t="s">
        <v>187</v>
      </c>
      <c r="CL394" s="61"/>
      <c r="CM394" s="61" t="s">
        <v>188</v>
      </c>
      <c r="CN394" s="61"/>
      <c r="CO394" s="61"/>
      <c r="CP394" s="68" t="str">
        <f t="shared" si="34"/>
        <v>D03_Gestión con valores para resultados
D05_Información y comunicación</v>
      </c>
      <c r="CQ394" s="61"/>
      <c r="CR394" s="61"/>
      <c r="CS394" s="61"/>
      <c r="CT394" s="61"/>
      <c r="CU394" s="61"/>
      <c r="CV394" s="61"/>
      <c r="CW394" s="61"/>
      <c r="CX394" s="61"/>
      <c r="CY394" s="61"/>
      <c r="CZ394" s="61" t="s">
        <v>2058</v>
      </c>
      <c r="DA394" s="61"/>
      <c r="DB394" s="61"/>
      <c r="DC394" s="61"/>
      <c r="DD394" s="61"/>
      <c r="DE394" s="61" t="s">
        <v>190</v>
      </c>
      <c r="DF394" s="61"/>
      <c r="DG394" s="61"/>
      <c r="DH394" s="61"/>
      <c r="DI394" s="61"/>
      <c r="DJ394" s="68" t="str">
        <f t="shared" si="35"/>
        <v>D03_P10_Mejora Normativa
D05_P15_Transparencia, acceso a la información pública y lucha contra la corrupción</v>
      </c>
      <c r="DK394" s="61" t="s">
        <v>160</v>
      </c>
      <c r="DL394" s="61"/>
      <c r="DM394" s="61"/>
      <c r="DN394" s="61"/>
      <c r="DO394" s="61"/>
      <c r="DP394" s="61"/>
      <c r="DQ394" s="61"/>
      <c r="DR394" s="61"/>
      <c r="DS394" s="61"/>
      <c r="DT394" s="61"/>
      <c r="DU394" s="61"/>
      <c r="DV394" s="61"/>
      <c r="DW394" s="61"/>
      <c r="DX394" s="61"/>
      <c r="DY394" s="61"/>
      <c r="DZ394" s="61"/>
      <c r="EA394" s="61"/>
      <c r="EB394" s="61"/>
      <c r="EC394" s="61"/>
      <c r="ED394" s="61"/>
      <c r="EE394" s="61"/>
    </row>
    <row r="395" spans="2:135" s="2" customFormat="1" ht="84" customHeight="1" x14ac:dyDescent="0.3">
      <c r="B395" s="1"/>
      <c r="C395" s="61">
        <v>33081</v>
      </c>
      <c r="D395" s="61" t="s">
        <v>2327</v>
      </c>
      <c r="E395" s="3" t="s">
        <v>2328</v>
      </c>
      <c r="F395" s="61" t="s">
        <v>2329</v>
      </c>
      <c r="G395" s="62" t="str">
        <f t="shared" si="30"/>
        <v>URF2026_NOP_221_01_Transversal_Reportar la participación en actividades de capacitación durante el periodo_DP_Primer Semestre</v>
      </c>
      <c r="H395" s="63" t="s">
        <v>2330</v>
      </c>
      <c r="I395" s="61" t="s">
        <v>2331</v>
      </c>
      <c r="J395" s="61" t="s">
        <v>2332</v>
      </c>
      <c r="K395" s="61" t="s">
        <v>331</v>
      </c>
      <c r="L395" s="64" t="s">
        <v>174</v>
      </c>
      <c r="M395" s="64"/>
      <c r="N395" s="65">
        <v>46174</v>
      </c>
      <c r="O395" s="65">
        <v>46208</v>
      </c>
      <c r="P395" s="66">
        <f t="shared" si="31"/>
        <v>34</v>
      </c>
      <c r="Q395" s="64" t="s">
        <v>906</v>
      </c>
      <c r="R395" s="64"/>
      <c r="S395" s="67"/>
      <c r="T395" s="61"/>
      <c r="U395" s="100">
        <v>5.5E-2</v>
      </c>
      <c r="V395" s="63" t="s">
        <v>7</v>
      </c>
      <c r="W395" s="101" t="s">
        <v>177</v>
      </c>
      <c r="X395" s="67" t="s">
        <v>624</v>
      </c>
      <c r="Y395" s="67" t="s">
        <v>798</v>
      </c>
      <c r="Z395" s="67" t="s">
        <v>799</v>
      </c>
      <c r="AA395" s="61" t="s">
        <v>181</v>
      </c>
      <c r="AB395" s="61"/>
      <c r="AC395" s="61" t="s">
        <v>182</v>
      </c>
      <c r="AD395" s="61"/>
      <c r="AE395" s="68" t="str">
        <f t="shared" si="32"/>
        <v>Talento Humano
Tecnológicos</v>
      </c>
      <c r="AF395" s="61"/>
      <c r="AG395" s="61" t="s">
        <v>183</v>
      </c>
      <c r="AH395" s="61" t="s">
        <v>183</v>
      </c>
      <c r="AI395" s="69">
        <v>0</v>
      </c>
      <c r="AJ395" s="70"/>
      <c r="AK395" s="61" t="s">
        <v>183</v>
      </c>
      <c r="AL395" s="61" t="s">
        <v>183</v>
      </c>
      <c r="AM395" s="69">
        <v>0</v>
      </c>
      <c r="AN395" s="70"/>
      <c r="AO395" s="61" t="s">
        <v>183</v>
      </c>
      <c r="AP395" s="61" t="s">
        <v>183</v>
      </c>
      <c r="AQ395" s="69">
        <v>0</v>
      </c>
      <c r="AR395" s="70"/>
      <c r="AS395" s="61" t="s">
        <v>183</v>
      </c>
      <c r="AT395" s="61" t="s">
        <v>183</v>
      </c>
      <c r="AU395" s="69">
        <v>0</v>
      </c>
      <c r="AV395" s="70"/>
      <c r="AW395" s="61" t="s">
        <v>183</v>
      </c>
      <c r="AX395" s="61" t="s">
        <v>183</v>
      </c>
      <c r="AY395" s="69">
        <v>0</v>
      </c>
      <c r="AZ395" s="70"/>
      <c r="BA395" s="61" t="s">
        <v>183</v>
      </c>
      <c r="BB395" s="61" t="s">
        <v>183</v>
      </c>
      <c r="BC395" s="69">
        <v>0</v>
      </c>
      <c r="BD395" s="61"/>
      <c r="BE395" s="61" t="s">
        <v>183</v>
      </c>
      <c r="BF395" s="61"/>
      <c r="BG395" s="61" t="s">
        <v>183</v>
      </c>
      <c r="BH395" s="61"/>
      <c r="BI395" s="61"/>
      <c r="BJ395" s="61"/>
      <c r="BK395" s="61"/>
      <c r="BL395" s="61" t="s">
        <v>119</v>
      </c>
      <c r="BM395" s="61"/>
      <c r="BN395" s="61"/>
      <c r="BO395" s="61"/>
      <c r="BP395" s="61"/>
      <c r="BQ395" s="61" t="s">
        <v>183</v>
      </c>
      <c r="BR395" s="61" t="s">
        <v>183</v>
      </c>
      <c r="BS395" s="61"/>
      <c r="BT395" s="61" t="s">
        <v>183</v>
      </c>
      <c r="BU395" s="61"/>
      <c r="BV395" s="61" t="s">
        <v>183</v>
      </c>
      <c r="BW395" s="61"/>
      <c r="BX395" s="61" t="s">
        <v>183</v>
      </c>
      <c r="BY395" s="61" t="s">
        <v>183</v>
      </c>
      <c r="BZ395" s="61"/>
      <c r="CA395" s="61" t="s">
        <v>183</v>
      </c>
      <c r="CB395" s="61"/>
      <c r="CC395" s="61" t="s">
        <v>183</v>
      </c>
      <c r="CD395" s="61"/>
      <c r="CE395" s="61" t="s">
        <v>183</v>
      </c>
      <c r="CF395" s="61" t="s">
        <v>133</v>
      </c>
      <c r="CG395" s="61"/>
      <c r="CH395" s="68" t="str">
        <f t="shared" si="33"/>
        <v>13_Plan Institucional de Capacitación - PIC
24_Operación del Sistema de Gestión Institucional - SGI</v>
      </c>
      <c r="CI395" s="61" t="s">
        <v>800</v>
      </c>
      <c r="CJ395" s="61"/>
      <c r="CK395" s="61"/>
      <c r="CL395" s="61"/>
      <c r="CM395" s="61"/>
      <c r="CN395" s="61" t="s">
        <v>447</v>
      </c>
      <c r="CO395" s="61"/>
      <c r="CP395" s="68" t="str">
        <f t="shared" si="34"/>
        <v>D01_Talento Humano
D06_Gestión del conocimiento y la innovación</v>
      </c>
      <c r="CQ395" s="61" t="s">
        <v>801</v>
      </c>
      <c r="CR395" s="61"/>
      <c r="CS395" s="61"/>
      <c r="CT395" s="61"/>
      <c r="CU395" s="61"/>
      <c r="CV395" s="61"/>
      <c r="CW395" s="61"/>
      <c r="CX395" s="61"/>
      <c r="CY395" s="61"/>
      <c r="CZ395" s="61"/>
      <c r="DA395" s="61"/>
      <c r="DB395" s="61"/>
      <c r="DC395" s="61"/>
      <c r="DD395" s="61"/>
      <c r="DE395" s="61"/>
      <c r="DF395" s="61"/>
      <c r="DG395" s="61"/>
      <c r="DH395" s="61" t="s">
        <v>448</v>
      </c>
      <c r="DI395" s="61"/>
      <c r="DJ395" s="68" t="str">
        <f t="shared" si="35"/>
        <v>D01_P01_Gestión Estratégica del Talento Humano
D06_P18_Gestión del conocimiento y la innovación</v>
      </c>
      <c r="DK395" s="61" t="s">
        <v>160</v>
      </c>
      <c r="DL395" s="61"/>
      <c r="DM395" s="61"/>
      <c r="DN395" s="61"/>
      <c r="DO395" s="61"/>
      <c r="DP395" s="61"/>
      <c r="DQ395" s="61"/>
      <c r="DR395" s="61"/>
      <c r="DS395" s="61"/>
      <c r="DT395" s="61"/>
      <c r="DU395" s="61"/>
      <c r="DV395" s="61"/>
      <c r="DW395" s="61"/>
      <c r="DX395" s="61"/>
      <c r="DY395" s="61"/>
      <c r="DZ395" s="61"/>
      <c r="EA395" s="61"/>
      <c r="EB395" s="61"/>
      <c r="EC395" s="61"/>
      <c r="ED395" s="61"/>
      <c r="EE395" s="61"/>
    </row>
    <row r="396" spans="2:135" s="2" customFormat="1" ht="84" customHeight="1" x14ac:dyDescent="0.3">
      <c r="B396" s="1"/>
      <c r="C396" s="61">
        <v>33114</v>
      </c>
      <c r="D396" s="61" t="s">
        <v>2333</v>
      </c>
      <c r="E396" s="3" t="s">
        <v>2334</v>
      </c>
      <c r="F396" s="61" t="s">
        <v>2335</v>
      </c>
      <c r="G396" s="62" t="str">
        <f t="shared" si="30"/>
        <v xml:space="preserve">URF2026_NOP_221_02_Transversal_Reportar la participación en actividades de capacitación durante el periodo_GC_Primer semestre </v>
      </c>
      <c r="H396" s="63" t="s">
        <v>2330</v>
      </c>
      <c r="I396" s="61" t="s">
        <v>2331</v>
      </c>
      <c r="J396" s="61" t="s">
        <v>2332</v>
      </c>
      <c r="K396" s="61" t="s">
        <v>171</v>
      </c>
      <c r="L396" s="64" t="s">
        <v>296</v>
      </c>
      <c r="M396" s="64"/>
      <c r="N396" s="65">
        <v>46174</v>
      </c>
      <c r="O396" s="65">
        <v>46208</v>
      </c>
      <c r="P396" s="66">
        <f t="shared" si="31"/>
        <v>34</v>
      </c>
      <c r="Q396" s="64" t="s">
        <v>906</v>
      </c>
      <c r="R396" s="64"/>
      <c r="S396" s="67"/>
      <c r="T396" s="61"/>
      <c r="U396" s="100">
        <v>5.5E-2</v>
      </c>
      <c r="V396" s="63" t="s">
        <v>7</v>
      </c>
      <c r="W396" s="101" t="s">
        <v>177</v>
      </c>
      <c r="X396" s="67" t="s">
        <v>624</v>
      </c>
      <c r="Y396" s="67" t="s">
        <v>798</v>
      </c>
      <c r="Z396" s="67" t="s">
        <v>799</v>
      </c>
      <c r="AA396" s="61" t="s">
        <v>181</v>
      </c>
      <c r="AB396" s="61"/>
      <c r="AC396" s="61" t="s">
        <v>182</v>
      </c>
      <c r="AD396" s="61"/>
      <c r="AE396" s="68" t="str">
        <f t="shared" si="32"/>
        <v>Talento Humano
Tecnológicos</v>
      </c>
      <c r="AF396" s="61"/>
      <c r="AG396" s="61" t="s">
        <v>183</v>
      </c>
      <c r="AH396" s="61" t="s">
        <v>183</v>
      </c>
      <c r="AI396" s="69">
        <v>0</v>
      </c>
      <c r="AJ396" s="70"/>
      <c r="AK396" s="61" t="s">
        <v>183</v>
      </c>
      <c r="AL396" s="61" t="s">
        <v>183</v>
      </c>
      <c r="AM396" s="69">
        <v>0</v>
      </c>
      <c r="AN396" s="70"/>
      <c r="AO396" s="61" t="s">
        <v>183</v>
      </c>
      <c r="AP396" s="61" t="s">
        <v>183</v>
      </c>
      <c r="AQ396" s="69">
        <v>0</v>
      </c>
      <c r="AR396" s="70"/>
      <c r="AS396" s="61" t="s">
        <v>183</v>
      </c>
      <c r="AT396" s="61" t="s">
        <v>183</v>
      </c>
      <c r="AU396" s="69">
        <v>0</v>
      </c>
      <c r="AV396" s="70"/>
      <c r="AW396" s="61" t="s">
        <v>183</v>
      </c>
      <c r="AX396" s="61" t="s">
        <v>183</v>
      </c>
      <c r="AY396" s="69">
        <v>0</v>
      </c>
      <c r="AZ396" s="70"/>
      <c r="BA396" s="61" t="s">
        <v>183</v>
      </c>
      <c r="BB396" s="61" t="s">
        <v>183</v>
      </c>
      <c r="BC396" s="69">
        <v>0</v>
      </c>
      <c r="BD396" s="61"/>
      <c r="BE396" s="61" t="s">
        <v>183</v>
      </c>
      <c r="BF396" s="61"/>
      <c r="BG396" s="61" t="s">
        <v>183</v>
      </c>
      <c r="BH396" s="61"/>
      <c r="BI396" s="61"/>
      <c r="BJ396" s="61"/>
      <c r="BK396" s="61"/>
      <c r="BL396" s="61" t="s">
        <v>119</v>
      </c>
      <c r="BM396" s="61"/>
      <c r="BN396" s="61"/>
      <c r="BO396" s="61"/>
      <c r="BP396" s="61"/>
      <c r="BQ396" s="61" t="s">
        <v>183</v>
      </c>
      <c r="BR396" s="61" t="s">
        <v>183</v>
      </c>
      <c r="BS396" s="61"/>
      <c r="BT396" s="61" t="s">
        <v>183</v>
      </c>
      <c r="BU396" s="61"/>
      <c r="BV396" s="61" t="s">
        <v>183</v>
      </c>
      <c r="BW396" s="61"/>
      <c r="BX396" s="61" t="s">
        <v>183</v>
      </c>
      <c r="BY396" s="61" t="s">
        <v>183</v>
      </c>
      <c r="BZ396" s="61"/>
      <c r="CA396" s="61" t="s">
        <v>183</v>
      </c>
      <c r="CB396" s="61"/>
      <c r="CC396" s="61" t="s">
        <v>183</v>
      </c>
      <c r="CD396" s="61"/>
      <c r="CE396" s="61" t="s">
        <v>183</v>
      </c>
      <c r="CF396" s="61" t="s">
        <v>133</v>
      </c>
      <c r="CG396" s="61"/>
      <c r="CH396" s="68" t="str">
        <f t="shared" si="33"/>
        <v>13_Plan Institucional de Capacitación - PIC
24_Operación del Sistema de Gestión Institucional - SGI</v>
      </c>
      <c r="CI396" s="61" t="s">
        <v>800</v>
      </c>
      <c r="CJ396" s="61"/>
      <c r="CK396" s="61"/>
      <c r="CL396" s="61"/>
      <c r="CM396" s="61"/>
      <c r="CN396" s="61" t="s">
        <v>447</v>
      </c>
      <c r="CO396" s="61"/>
      <c r="CP396" s="68" t="str">
        <f t="shared" si="34"/>
        <v>D01_Talento Humano
D06_Gestión del conocimiento y la innovación</v>
      </c>
      <c r="CQ396" s="61" t="s">
        <v>801</v>
      </c>
      <c r="CR396" s="61"/>
      <c r="CS396" s="61"/>
      <c r="CT396" s="61"/>
      <c r="CU396" s="61"/>
      <c r="CV396" s="61"/>
      <c r="CW396" s="61"/>
      <c r="CX396" s="61"/>
      <c r="CY396" s="61"/>
      <c r="CZ396" s="61"/>
      <c r="DA396" s="61"/>
      <c r="DB396" s="61"/>
      <c r="DC396" s="61"/>
      <c r="DD396" s="61"/>
      <c r="DE396" s="61"/>
      <c r="DF396" s="61"/>
      <c r="DG396" s="61"/>
      <c r="DH396" s="61" t="s">
        <v>448</v>
      </c>
      <c r="DI396" s="61"/>
      <c r="DJ396" s="68" t="str">
        <f t="shared" si="35"/>
        <v>D01_P01_Gestión Estratégica del Talento Humano
D06_P18_Gestión del conocimiento y la innovación</v>
      </c>
      <c r="DK396" s="61" t="s">
        <v>160</v>
      </c>
      <c r="DL396" s="61"/>
      <c r="DM396" s="61"/>
      <c r="DN396" s="61"/>
      <c r="DO396" s="61"/>
      <c r="DP396" s="61"/>
      <c r="DQ396" s="61"/>
      <c r="DR396" s="61"/>
      <c r="DS396" s="61"/>
      <c r="DT396" s="61"/>
      <c r="DU396" s="61"/>
      <c r="DV396" s="61"/>
      <c r="DW396" s="61"/>
      <c r="DX396" s="61"/>
      <c r="DY396" s="61"/>
      <c r="DZ396" s="61"/>
      <c r="EA396" s="61"/>
      <c r="EB396" s="61"/>
      <c r="EC396" s="61"/>
      <c r="ED396" s="61"/>
      <c r="EE396" s="61"/>
    </row>
    <row r="397" spans="2:135" s="2" customFormat="1" ht="84" customHeight="1" x14ac:dyDescent="0.3">
      <c r="B397" s="1"/>
      <c r="C397" s="61">
        <v>33083</v>
      </c>
      <c r="D397" s="61" t="s">
        <v>2336</v>
      </c>
      <c r="E397" s="3" t="s">
        <v>2337</v>
      </c>
      <c r="F397" s="61" t="s">
        <v>2338</v>
      </c>
      <c r="G397" s="62" t="str">
        <f t="shared" si="30"/>
        <v xml:space="preserve">URF2026_NOP_221_03_Transversal_Reportar la participación en actividades de capacitación durante el periodo_SDM_Primer semestre </v>
      </c>
      <c r="H397" s="63" t="s">
        <v>2330</v>
      </c>
      <c r="I397" s="61" t="s">
        <v>2331</v>
      </c>
      <c r="J397" s="61" t="s">
        <v>2332</v>
      </c>
      <c r="K397" s="61" t="s">
        <v>2049</v>
      </c>
      <c r="L397" s="64" t="s">
        <v>2112</v>
      </c>
      <c r="M397" s="64" t="s">
        <v>2050</v>
      </c>
      <c r="N397" s="65">
        <v>46174</v>
      </c>
      <c r="O397" s="65">
        <v>46208</v>
      </c>
      <c r="P397" s="66">
        <f t="shared" si="31"/>
        <v>34</v>
      </c>
      <c r="Q397" s="64" t="s">
        <v>906</v>
      </c>
      <c r="R397" s="64"/>
      <c r="S397" s="67"/>
      <c r="T397" s="61"/>
      <c r="U397" s="100">
        <v>5.7000000000000002E-2</v>
      </c>
      <c r="V397" s="63" t="s">
        <v>7</v>
      </c>
      <c r="W397" s="101" t="s">
        <v>177</v>
      </c>
      <c r="X397" s="67" t="s">
        <v>624</v>
      </c>
      <c r="Y397" s="67" t="s">
        <v>798</v>
      </c>
      <c r="Z397" s="67" t="s">
        <v>799</v>
      </c>
      <c r="AA397" s="61" t="s">
        <v>181</v>
      </c>
      <c r="AB397" s="61"/>
      <c r="AC397" s="61" t="s">
        <v>182</v>
      </c>
      <c r="AD397" s="61"/>
      <c r="AE397" s="68" t="str">
        <f t="shared" si="32"/>
        <v>Talento Humano
Tecnológicos</v>
      </c>
      <c r="AF397" s="61"/>
      <c r="AG397" s="61" t="s">
        <v>183</v>
      </c>
      <c r="AH397" s="61" t="s">
        <v>183</v>
      </c>
      <c r="AI397" s="69">
        <v>0</v>
      </c>
      <c r="AJ397" s="70"/>
      <c r="AK397" s="61" t="s">
        <v>183</v>
      </c>
      <c r="AL397" s="61" t="s">
        <v>183</v>
      </c>
      <c r="AM397" s="69">
        <v>0</v>
      </c>
      <c r="AN397" s="70"/>
      <c r="AO397" s="61" t="s">
        <v>183</v>
      </c>
      <c r="AP397" s="61" t="s">
        <v>183</v>
      </c>
      <c r="AQ397" s="69">
        <v>0</v>
      </c>
      <c r="AR397" s="70"/>
      <c r="AS397" s="61" t="s">
        <v>183</v>
      </c>
      <c r="AT397" s="61" t="s">
        <v>183</v>
      </c>
      <c r="AU397" s="69">
        <v>0</v>
      </c>
      <c r="AV397" s="70"/>
      <c r="AW397" s="61" t="s">
        <v>183</v>
      </c>
      <c r="AX397" s="61" t="s">
        <v>183</v>
      </c>
      <c r="AY397" s="69">
        <v>0</v>
      </c>
      <c r="AZ397" s="70"/>
      <c r="BA397" s="61" t="s">
        <v>183</v>
      </c>
      <c r="BB397" s="61" t="s">
        <v>183</v>
      </c>
      <c r="BC397" s="69">
        <v>0</v>
      </c>
      <c r="BD397" s="61"/>
      <c r="BE397" s="61" t="s">
        <v>183</v>
      </c>
      <c r="BF397" s="61"/>
      <c r="BG397" s="61" t="s">
        <v>183</v>
      </c>
      <c r="BH397" s="61"/>
      <c r="BI397" s="61"/>
      <c r="BJ397" s="61"/>
      <c r="BK397" s="61"/>
      <c r="BL397" s="61" t="s">
        <v>119</v>
      </c>
      <c r="BM397" s="61"/>
      <c r="BN397" s="61"/>
      <c r="BO397" s="61"/>
      <c r="BP397" s="61"/>
      <c r="BQ397" s="61" t="s">
        <v>183</v>
      </c>
      <c r="BR397" s="61" t="s">
        <v>183</v>
      </c>
      <c r="BS397" s="61"/>
      <c r="BT397" s="61" t="s">
        <v>183</v>
      </c>
      <c r="BU397" s="61"/>
      <c r="BV397" s="61" t="s">
        <v>183</v>
      </c>
      <c r="BW397" s="61"/>
      <c r="BX397" s="61" t="s">
        <v>183</v>
      </c>
      <c r="BY397" s="61" t="s">
        <v>183</v>
      </c>
      <c r="BZ397" s="61"/>
      <c r="CA397" s="61" t="s">
        <v>183</v>
      </c>
      <c r="CB397" s="61"/>
      <c r="CC397" s="61" t="s">
        <v>183</v>
      </c>
      <c r="CD397" s="61"/>
      <c r="CE397" s="61" t="s">
        <v>183</v>
      </c>
      <c r="CF397" s="61" t="s">
        <v>133</v>
      </c>
      <c r="CG397" s="61"/>
      <c r="CH397" s="68" t="str">
        <f t="shared" si="33"/>
        <v>13_Plan Institucional de Capacitación - PIC
24_Operación del Sistema de Gestión Institucional - SGI</v>
      </c>
      <c r="CI397" s="61" t="s">
        <v>800</v>
      </c>
      <c r="CJ397" s="61"/>
      <c r="CK397" s="61"/>
      <c r="CL397" s="61"/>
      <c r="CM397" s="61"/>
      <c r="CN397" s="61" t="s">
        <v>447</v>
      </c>
      <c r="CO397" s="61"/>
      <c r="CP397" s="68" t="str">
        <f t="shared" si="34"/>
        <v>D01_Talento Humano
D06_Gestión del conocimiento y la innovación</v>
      </c>
      <c r="CQ397" s="61" t="s">
        <v>801</v>
      </c>
      <c r="CR397" s="61"/>
      <c r="CS397" s="61"/>
      <c r="CT397" s="61"/>
      <c r="CU397" s="61"/>
      <c r="CV397" s="61"/>
      <c r="CW397" s="61"/>
      <c r="CX397" s="61"/>
      <c r="CY397" s="61"/>
      <c r="CZ397" s="61"/>
      <c r="DA397" s="61"/>
      <c r="DB397" s="61"/>
      <c r="DC397" s="61"/>
      <c r="DD397" s="61"/>
      <c r="DE397" s="61"/>
      <c r="DF397" s="61"/>
      <c r="DG397" s="61"/>
      <c r="DH397" s="61" t="s">
        <v>448</v>
      </c>
      <c r="DI397" s="61"/>
      <c r="DJ397" s="68" t="str">
        <f t="shared" si="35"/>
        <v>D01_P01_Gestión Estratégica del Talento Humano
D06_P18_Gestión del conocimiento y la innovación</v>
      </c>
      <c r="DK397" s="61" t="s">
        <v>160</v>
      </c>
      <c r="DL397" s="61"/>
      <c r="DM397" s="61"/>
      <c r="DN397" s="61"/>
      <c r="DO397" s="61"/>
      <c r="DP397" s="61"/>
      <c r="DQ397" s="61"/>
      <c r="DR397" s="61"/>
      <c r="DS397" s="61"/>
      <c r="DT397" s="61"/>
      <c r="DU397" s="61"/>
      <c r="DV397" s="61"/>
      <c r="DW397" s="61"/>
      <c r="DX397" s="61"/>
      <c r="DY397" s="61"/>
      <c r="DZ397" s="61"/>
      <c r="EA397" s="61"/>
      <c r="EB397" s="61"/>
      <c r="EC397" s="61"/>
      <c r="ED397" s="61"/>
      <c r="EE397" s="61"/>
    </row>
    <row r="398" spans="2:135" s="2" customFormat="1" ht="84" customHeight="1" x14ac:dyDescent="0.3">
      <c r="B398" s="1"/>
      <c r="C398" s="61">
        <v>33085</v>
      </c>
      <c r="D398" s="61" t="s">
        <v>2339</v>
      </c>
      <c r="E398" s="3" t="s">
        <v>2340</v>
      </c>
      <c r="F398" s="61" t="s">
        <v>2341</v>
      </c>
      <c r="G398" s="62" t="str">
        <f t="shared" si="30"/>
        <v xml:space="preserve">URF2026_NOP_221_04_Transversal_Reportar la participación en actividades de capacitación durante el periodo_SRP_Primer semestre </v>
      </c>
      <c r="H398" s="63" t="s">
        <v>2330</v>
      </c>
      <c r="I398" s="61" t="s">
        <v>2331</v>
      </c>
      <c r="J398" s="61" t="s">
        <v>2332</v>
      </c>
      <c r="K398" s="61" t="s">
        <v>2049</v>
      </c>
      <c r="L398" s="64" t="s">
        <v>2092</v>
      </c>
      <c r="M398" s="64"/>
      <c r="N398" s="65">
        <v>46174</v>
      </c>
      <c r="O398" s="65">
        <v>46208</v>
      </c>
      <c r="P398" s="66">
        <f t="shared" si="31"/>
        <v>34</v>
      </c>
      <c r="Q398" s="64" t="s">
        <v>906</v>
      </c>
      <c r="R398" s="64"/>
      <c r="S398" s="67"/>
      <c r="T398" s="61"/>
      <c r="U398" s="100">
        <v>5.7000000000000002E-2</v>
      </c>
      <c r="V398" s="63" t="s">
        <v>7</v>
      </c>
      <c r="W398" s="101" t="s">
        <v>177</v>
      </c>
      <c r="X398" s="67" t="s">
        <v>624</v>
      </c>
      <c r="Y398" s="67" t="s">
        <v>798</v>
      </c>
      <c r="Z398" s="67" t="s">
        <v>799</v>
      </c>
      <c r="AA398" s="61" t="s">
        <v>181</v>
      </c>
      <c r="AB398" s="61"/>
      <c r="AC398" s="61" t="s">
        <v>182</v>
      </c>
      <c r="AD398" s="61"/>
      <c r="AE398" s="68" t="str">
        <f t="shared" si="32"/>
        <v>Talento Humano
Tecnológicos</v>
      </c>
      <c r="AF398" s="61"/>
      <c r="AG398" s="61" t="s">
        <v>183</v>
      </c>
      <c r="AH398" s="61" t="s">
        <v>183</v>
      </c>
      <c r="AI398" s="69">
        <v>0</v>
      </c>
      <c r="AJ398" s="70"/>
      <c r="AK398" s="61" t="s">
        <v>183</v>
      </c>
      <c r="AL398" s="61" t="s">
        <v>183</v>
      </c>
      <c r="AM398" s="69">
        <v>0</v>
      </c>
      <c r="AN398" s="70"/>
      <c r="AO398" s="61" t="s">
        <v>183</v>
      </c>
      <c r="AP398" s="61" t="s">
        <v>183</v>
      </c>
      <c r="AQ398" s="69">
        <v>0</v>
      </c>
      <c r="AR398" s="70"/>
      <c r="AS398" s="61" t="s">
        <v>183</v>
      </c>
      <c r="AT398" s="61" t="s">
        <v>183</v>
      </c>
      <c r="AU398" s="69">
        <v>0</v>
      </c>
      <c r="AV398" s="70"/>
      <c r="AW398" s="61" t="s">
        <v>183</v>
      </c>
      <c r="AX398" s="61" t="s">
        <v>183</v>
      </c>
      <c r="AY398" s="69">
        <v>0</v>
      </c>
      <c r="AZ398" s="70"/>
      <c r="BA398" s="61" t="s">
        <v>183</v>
      </c>
      <c r="BB398" s="61" t="s">
        <v>183</v>
      </c>
      <c r="BC398" s="69">
        <v>0</v>
      </c>
      <c r="BD398" s="61"/>
      <c r="BE398" s="61" t="s">
        <v>183</v>
      </c>
      <c r="BF398" s="61"/>
      <c r="BG398" s="61" t="s">
        <v>183</v>
      </c>
      <c r="BH398" s="61"/>
      <c r="BI398" s="61"/>
      <c r="BJ398" s="61"/>
      <c r="BK398" s="61"/>
      <c r="BL398" s="61" t="s">
        <v>119</v>
      </c>
      <c r="BM398" s="61"/>
      <c r="BN398" s="61"/>
      <c r="BO398" s="61"/>
      <c r="BP398" s="61"/>
      <c r="BQ398" s="61" t="s">
        <v>183</v>
      </c>
      <c r="BR398" s="61" t="s">
        <v>183</v>
      </c>
      <c r="BS398" s="61"/>
      <c r="BT398" s="61" t="s">
        <v>183</v>
      </c>
      <c r="BU398" s="61"/>
      <c r="BV398" s="61" t="s">
        <v>183</v>
      </c>
      <c r="BW398" s="61"/>
      <c r="BX398" s="61" t="s">
        <v>183</v>
      </c>
      <c r="BY398" s="61" t="s">
        <v>183</v>
      </c>
      <c r="BZ398" s="61"/>
      <c r="CA398" s="61" t="s">
        <v>183</v>
      </c>
      <c r="CB398" s="61"/>
      <c r="CC398" s="61" t="s">
        <v>183</v>
      </c>
      <c r="CD398" s="61"/>
      <c r="CE398" s="61" t="s">
        <v>183</v>
      </c>
      <c r="CF398" s="61" t="s">
        <v>133</v>
      </c>
      <c r="CG398" s="61"/>
      <c r="CH398" s="68" t="str">
        <f t="shared" si="33"/>
        <v>13_Plan Institucional de Capacitación - PIC
24_Operación del Sistema de Gestión Institucional - SGI</v>
      </c>
      <c r="CI398" s="61" t="s">
        <v>800</v>
      </c>
      <c r="CJ398" s="61"/>
      <c r="CK398" s="61"/>
      <c r="CL398" s="61"/>
      <c r="CM398" s="61"/>
      <c r="CN398" s="61" t="s">
        <v>447</v>
      </c>
      <c r="CO398" s="61"/>
      <c r="CP398" s="68" t="str">
        <f t="shared" si="34"/>
        <v>D01_Talento Humano
D06_Gestión del conocimiento y la innovación</v>
      </c>
      <c r="CQ398" s="61" t="s">
        <v>801</v>
      </c>
      <c r="CR398" s="61"/>
      <c r="CS398" s="61"/>
      <c r="CT398" s="61"/>
      <c r="CU398" s="61"/>
      <c r="CV398" s="61"/>
      <c r="CW398" s="61"/>
      <c r="CX398" s="61"/>
      <c r="CY398" s="61"/>
      <c r="CZ398" s="61"/>
      <c r="DA398" s="61"/>
      <c r="DB398" s="61"/>
      <c r="DC398" s="61"/>
      <c r="DD398" s="61"/>
      <c r="DE398" s="61"/>
      <c r="DF398" s="61"/>
      <c r="DG398" s="61"/>
      <c r="DH398" s="61" t="s">
        <v>448</v>
      </c>
      <c r="DI398" s="61"/>
      <c r="DJ398" s="68" t="str">
        <f t="shared" si="35"/>
        <v>D01_P01_Gestión Estratégica del Talento Humano
D06_P18_Gestión del conocimiento y la innovación</v>
      </c>
      <c r="DK398" s="61" t="s">
        <v>160</v>
      </c>
      <c r="DL398" s="61"/>
      <c r="DM398" s="61"/>
      <c r="DN398" s="61"/>
      <c r="DO398" s="61"/>
      <c r="DP398" s="61"/>
      <c r="DQ398" s="61"/>
      <c r="DR398" s="61"/>
      <c r="DS398" s="61"/>
      <c r="DT398" s="61"/>
      <c r="DU398" s="61"/>
      <c r="DV398" s="61"/>
      <c r="DW398" s="61"/>
      <c r="DX398" s="61"/>
      <c r="DY398" s="61"/>
      <c r="DZ398" s="61"/>
      <c r="EA398" s="61"/>
      <c r="EB398" s="61"/>
      <c r="EC398" s="61"/>
      <c r="ED398" s="61"/>
      <c r="EE398" s="61"/>
    </row>
    <row r="399" spans="2:135" s="2" customFormat="1" ht="84" customHeight="1" x14ac:dyDescent="0.3">
      <c r="B399" s="1"/>
      <c r="C399" s="61">
        <v>33087</v>
      </c>
      <c r="D399" s="61" t="s">
        <v>2342</v>
      </c>
      <c r="E399" s="3" t="s">
        <v>2343</v>
      </c>
      <c r="F399" s="61" t="s">
        <v>2344</v>
      </c>
      <c r="G399" s="62" t="str">
        <f t="shared" si="30"/>
        <v xml:space="preserve">URF2026_NOP_221_05_Transversal_Reportar la participación en actividades de capacitación durante el periodo_RV_Primer semestre </v>
      </c>
      <c r="H399" s="63" t="s">
        <v>2330</v>
      </c>
      <c r="I399" s="61" t="s">
        <v>2331</v>
      </c>
      <c r="J399" s="61" t="s">
        <v>2332</v>
      </c>
      <c r="K399" s="61" t="s">
        <v>1382</v>
      </c>
      <c r="L399" s="64" t="s">
        <v>1383</v>
      </c>
      <c r="M399" s="64"/>
      <c r="N399" s="65">
        <v>46174</v>
      </c>
      <c r="O399" s="65">
        <v>46208</v>
      </c>
      <c r="P399" s="66">
        <f t="shared" si="31"/>
        <v>34</v>
      </c>
      <c r="Q399" s="64" t="s">
        <v>906</v>
      </c>
      <c r="R399" s="64" t="s">
        <v>1383</v>
      </c>
      <c r="S399" s="67"/>
      <c r="T399" s="61"/>
      <c r="U399" s="100">
        <v>5.5E-2</v>
      </c>
      <c r="V399" s="63" t="s">
        <v>7</v>
      </c>
      <c r="W399" s="101" t="s">
        <v>177</v>
      </c>
      <c r="X399" s="67" t="s">
        <v>624</v>
      </c>
      <c r="Y399" s="67" t="s">
        <v>798</v>
      </c>
      <c r="Z399" s="67" t="s">
        <v>799</v>
      </c>
      <c r="AA399" s="61" t="s">
        <v>181</v>
      </c>
      <c r="AB399" s="61"/>
      <c r="AC399" s="61" t="s">
        <v>182</v>
      </c>
      <c r="AD399" s="61"/>
      <c r="AE399" s="68" t="str">
        <f t="shared" si="32"/>
        <v>Talento Humano
Tecnológicos</v>
      </c>
      <c r="AF399" s="61"/>
      <c r="AG399" s="61" t="s">
        <v>183</v>
      </c>
      <c r="AH399" s="61" t="s">
        <v>183</v>
      </c>
      <c r="AI399" s="69">
        <v>0</v>
      </c>
      <c r="AJ399" s="70"/>
      <c r="AK399" s="61" t="s">
        <v>183</v>
      </c>
      <c r="AL399" s="61" t="s">
        <v>183</v>
      </c>
      <c r="AM399" s="69">
        <v>0</v>
      </c>
      <c r="AN399" s="70"/>
      <c r="AO399" s="61" t="s">
        <v>183</v>
      </c>
      <c r="AP399" s="61" t="s">
        <v>183</v>
      </c>
      <c r="AQ399" s="69">
        <v>0</v>
      </c>
      <c r="AR399" s="70"/>
      <c r="AS399" s="61" t="s">
        <v>183</v>
      </c>
      <c r="AT399" s="61" t="s">
        <v>183</v>
      </c>
      <c r="AU399" s="69">
        <v>0</v>
      </c>
      <c r="AV399" s="70"/>
      <c r="AW399" s="61" t="s">
        <v>183</v>
      </c>
      <c r="AX399" s="61" t="s">
        <v>183</v>
      </c>
      <c r="AY399" s="69">
        <v>0</v>
      </c>
      <c r="AZ399" s="70"/>
      <c r="BA399" s="61" t="s">
        <v>183</v>
      </c>
      <c r="BB399" s="61" t="s">
        <v>183</v>
      </c>
      <c r="BC399" s="69">
        <v>0</v>
      </c>
      <c r="BD399" s="61"/>
      <c r="BE399" s="61" t="s">
        <v>183</v>
      </c>
      <c r="BF399" s="61"/>
      <c r="BG399" s="61" t="s">
        <v>183</v>
      </c>
      <c r="BH399" s="61"/>
      <c r="BI399" s="61"/>
      <c r="BJ399" s="61"/>
      <c r="BK399" s="61"/>
      <c r="BL399" s="61" t="s">
        <v>119</v>
      </c>
      <c r="BM399" s="61"/>
      <c r="BN399" s="61"/>
      <c r="BO399" s="61"/>
      <c r="BP399" s="61"/>
      <c r="BQ399" s="61" t="s">
        <v>183</v>
      </c>
      <c r="BR399" s="61" t="s">
        <v>183</v>
      </c>
      <c r="BS399" s="61"/>
      <c r="BT399" s="61" t="s">
        <v>183</v>
      </c>
      <c r="BU399" s="61"/>
      <c r="BV399" s="61" t="s">
        <v>183</v>
      </c>
      <c r="BW399" s="61"/>
      <c r="BX399" s="61" t="s">
        <v>183</v>
      </c>
      <c r="BY399" s="61" t="s">
        <v>183</v>
      </c>
      <c r="BZ399" s="61"/>
      <c r="CA399" s="61" t="s">
        <v>183</v>
      </c>
      <c r="CB399" s="61"/>
      <c r="CC399" s="61" t="s">
        <v>183</v>
      </c>
      <c r="CD399" s="61"/>
      <c r="CE399" s="61" t="s">
        <v>183</v>
      </c>
      <c r="CF399" s="61" t="s">
        <v>133</v>
      </c>
      <c r="CG399" s="61"/>
      <c r="CH399" s="68" t="str">
        <f t="shared" si="33"/>
        <v>13_Plan Institucional de Capacitación - PIC
24_Operación del Sistema de Gestión Institucional - SGI</v>
      </c>
      <c r="CI399" s="61" t="s">
        <v>800</v>
      </c>
      <c r="CJ399" s="61"/>
      <c r="CK399" s="61"/>
      <c r="CL399" s="61"/>
      <c r="CM399" s="61"/>
      <c r="CN399" s="61" t="s">
        <v>447</v>
      </c>
      <c r="CO399" s="61"/>
      <c r="CP399" s="68" t="str">
        <f t="shared" si="34"/>
        <v>D01_Talento Humano
D06_Gestión del conocimiento y la innovación</v>
      </c>
      <c r="CQ399" s="61" t="s">
        <v>801</v>
      </c>
      <c r="CR399" s="61"/>
      <c r="CS399" s="61"/>
      <c r="CT399" s="61"/>
      <c r="CU399" s="61"/>
      <c r="CV399" s="61"/>
      <c r="CW399" s="61"/>
      <c r="CX399" s="61"/>
      <c r="CY399" s="61"/>
      <c r="CZ399" s="61"/>
      <c r="DA399" s="61"/>
      <c r="DB399" s="61"/>
      <c r="DC399" s="61"/>
      <c r="DD399" s="61"/>
      <c r="DE399" s="61"/>
      <c r="DF399" s="61"/>
      <c r="DG399" s="61"/>
      <c r="DH399" s="61" t="s">
        <v>448</v>
      </c>
      <c r="DI399" s="61"/>
      <c r="DJ399" s="68" t="str">
        <f t="shared" si="35"/>
        <v>D01_P01_Gestión Estratégica del Talento Humano
D06_P18_Gestión del conocimiento y la innovación</v>
      </c>
      <c r="DK399" s="61" t="s">
        <v>160</v>
      </c>
      <c r="DL399" s="61"/>
      <c r="DM399" s="61"/>
      <c r="DN399" s="61"/>
      <c r="DO399" s="61"/>
      <c r="DP399" s="61"/>
      <c r="DQ399" s="61"/>
      <c r="DR399" s="61"/>
      <c r="DS399" s="61"/>
      <c r="DT399" s="61"/>
      <c r="DU399" s="61"/>
      <c r="DV399" s="61"/>
      <c r="DW399" s="61"/>
      <c r="DX399" s="61"/>
      <c r="DY399" s="61"/>
      <c r="DZ399" s="61"/>
      <c r="EA399" s="61"/>
      <c r="EB399" s="61"/>
      <c r="EC399" s="61"/>
      <c r="ED399" s="61"/>
      <c r="EE399" s="61"/>
    </row>
    <row r="400" spans="2:135" s="2" customFormat="1" ht="84" customHeight="1" x14ac:dyDescent="0.3">
      <c r="B400" s="1"/>
      <c r="C400" s="61">
        <v>33089</v>
      </c>
      <c r="D400" s="61" t="s">
        <v>2345</v>
      </c>
      <c r="E400" s="3" t="s">
        <v>2346</v>
      </c>
      <c r="F400" s="61" t="s">
        <v>2347</v>
      </c>
      <c r="G400" s="62" t="str">
        <f t="shared" si="30"/>
        <v xml:space="preserve">URF2026_NOP_221_06_Transversal_Reportar la participación en actividades de capacitación durante el periodo_AD_Primer semestre </v>
      </c>
      <c r="H400" s="63" t="s">
        <v>2330</v>
      </c>
      <c r="I400" s="61" t="s">
        <v>2331</v>
      </c>
      <c r="J400" s="61" t="s">
        <v>2332</v>
      </c>
      <c r="K400" s="61" t="s">
        <v>1340</v>
      </c>
      <c r="L400" s="64" t="s">
        <v>916</v>
      </c>
      <c r="M400" s="64"/>
      <c r="N400" s="65">
        <v>46174</v>
      </c>
      <c r="O400" s="65">
        <v>46208</v>
      </c>
      <c r="P400" s="66">
        <f t="shared" si="31"/>
        <v>34</v>
      </c>
      <c r="Q400" s="64" t="s">
        <v>906</v>
      </c>
      <c r="R400" s="64"/>
      <c r="S400" s="67"/>
      <c r="T400" s="61"/>
      <c r="U400" s="100">
        <v>5.5E-2</v>
      </c>
      <c r="V400" s="63" t="s">
        <v>7</v>
      </c>
      <c r="W400" s="101" t="s">
        <v>177</v>
      </c>
      <c r="X400" s="67" t="s">
        <v>624</v>
      </c>
      <c r="Y400" s="67" t="s">
        <v>798</v>
      </c>
      <c r="Z400" s="67" t="s">
        <v>799</v>
      </c>
      <c r="AA400" s="61" t="s">
        <v>181</v>
      </c>
      <c r="AB400" s="61"/>
      <c r="AC400" s="61" t="s">
        <v>182</v>
      </c>
      <c r="AD400" s="61"/>
      <c r="AE400" s="68" t="str">
        <f t="shared" si="32"/>
        <v>Talento Humano
Tecnológicos</v>
      </c>
      <c r="AF400" s="61"/>
      <c r="AG400" s="61" t="s">
        <v>183</v>
      </c>
      <c r="AH400" s="61" t="s">
        <v>183</v>
      </c>
      <c r="AI400" s="69">
        <v>0</v>
      </c>
      <c r="AJ400" s="70"/>
      <c r="AK400" s="61" t="s">
        <v>183</v>
      </c>
      <c r="AL400" s="61" t="s">
        <v>183</v>
      </c>
      <c r="AM400" s="69">
        <v>0</v>
      </c>
      <c r="AN400" s="70"/>
      <c r="AO400" s="61" t="s">
        <v>183</v>
      </c>
      <c r="AP400" s="61" t="s">
        <v>183</v>
      </c>
      <c r="AQ400" s="69">
        <v>0</v>
      </c>
      <c r="AR400" s="70"/>
      <c r="AS400" s="61" t="s">
        <v>183</v>
      </c>
      <c r="AT400" s="61" t="s">
        <v>183</v>
      </c>
      <c r="AU400" s="69">
        <v>0</v>
      </c>
      <c r="AV400" s="70"/>
      <c r="AW400" s="61" t="s">
        <v>183</v>
      </c>
      <c r="AX400" s="61" t="s">
        <v>183</v>
      </c>
      <c r="AY400" s="69">
        <v>0</v>
      </c>
      <c r="AZ400" s="70"/>
      <c r="BA400" s="61" t="s">
        <v>183</v>
      </c>
      <c r="BB400" s="61" t="s">
        <v>183</v>
      </c>
      <c r="BC400" s="69">
        <v>0</v>
      </c>
      <c r="BD400" s="61"/>
      <c r="BE400" s="61" t="s">
        <v>183</v>
      </c>
      <c r="BF400" s="61"/>
      <c r="BG400" s="61" t="s">
        <v>183</v>
      </c>
      <c r="BH400" s="61"/>
      <c r="BI400" s="61"/>
      <c r="BJ400" s="61"/>
      <c r="BK400" s="61"/>
      <c r="BL400" s="61" t="s">
        <v>119</v>
      </c>
      <c r="BM400" s="61"/>
      <c r="BN400" s="61"/>
      <c r="BO400" s="61"/>
      <c r="BP400" s="61"/>
      <c r="BQ400" s="61" t="s">
        <v>183</v>
      </c>
      <c r="BR400" s="61" t="s">
        <v>183</v>
      </c>
      <c r="BS400" s="61"/>
      <c r="BT400" s="61" t="s">
        <v>183</v>
      </c>
      <c r="BU400" s="61"/>
      <c r="BV400" s="61" t="s">
        <v>183</v>
      </c>
      <c r="BW400" s="61"/>
      <c r="BX400" s="61" t="s">
        <v>183</v>
      </c>
      <c r="BY400" s="61" t="s">
        <v>183</v>
      </c>
      <c r="BZ400" s="61"/>
      <c r="CA400" s="61" t="s">
        <v>183</v>
      </c>
      <c r="CB400" s="61"/>
      <c r="CC400" s="61" t="s">
        <v>183</v>
      </c>
      <c r="CD400" s="61"/>
      <c r="CE400" s="61" t="s">
        <v>183</v>
      </c>
      <c r="CF400" s="61" t="s">
        <v>133</v>
      </c>
      <c r="CG400" s="61"/>
      <c r="CH400" s="68" t="str">
        <f t="shared" si="33"/>
        <v>13_Plan Institucional de Capacitación - PIC
24_Operación del Sistema de Gestión Institucional - SGI</v>
      </c>
      <c r="CI400" s="61" t="s">
        <v>800</v>
      </c>
      <c r="CJ400" s="61"/>
      <c r="CK400" s="61"/>
      <c r="CL400" s="61"/>
      <c r="CM400" s="61"/>
      <c r="CN400" s="61" t="s">
        <v>447</v>
      </c>
      <c r="CO400" s="61"/>
      <c r="CP400" s="68" t="str">
        <f t="shared" si="34"/>
        <v>D01_Talento Humano
D06_Gestión del conocimiento y la innovación</v>
      </c>
      <c r="CQ400" s="61" t="s">
        <v>801</v>
      </c>
      <c r="CR400" s="61"/>
      <c r="CS400" s="61"/>
      <c r="CT400" s="61"/>
      <c r="CU400" s="61"/>
      <c r="CV400" s="61"/>
      <c r="CW400" s="61"/>
      <c r="CX400" s="61"/>
      <c r="CY400" s="61"/>
      <c r="CZ400" s="61"/>
      <c r="DA400" s="61"/>
      <c r="DB400" s="61"/>
      <c r="DC400" s="61"/>
      <c r="DD400" s="61"/>
      <c r="DE400" s="61"/>
      <c r="DF400" s="61"/>
      <c r="DG400" s="61"/>
      <c r="DH400" s="61" t="s">
        <v>448</v>
      </c>
      <c r="DI400" s="61"/>
      <c r="DJ400" s="68" t="str">
        <f t="shared" si="35"/>
        <v>D01_P01_Gestión Estratégica del Talento Humano
D06_P18_Gestión del conocimiento y la innovación</v>
      </c>
      <c r="DK400" s="61" t="s">
        <v>160</v>
      </c>
      <c r="DL400" s="61"/>
      <c r="DM400" s="61"/>
      <c r="DN400" s="61"/>
      <c r="DO400" s="61"/>
      <c r="DP400" s="61"/>
      <c r="DQ400" s="61"/>
      <c r="DR400" s="61"/>
      <c r="DS400" s="61"/>
      <c r="DT400" s="61"/>
      <c r="DU400" s="61"/>
      <c r="DV400" s="61"/>
      <c r="DW400" s="61"/>
      <c r="DX400" s="61"/>
      <c r="DY400" s="61"/>
      <c r="DZ400" s="61"/>
      <c r="EA400" s="61"/>
      <c r="EB400" s="61"/>
      <c r="EC400" s="61"/>
      <c r="ED400" s="61"/>
      <c r="EE400" s="61"/>
    </row>
    <row r="401" spans="2:135" s="2" customFormat="1" ht="84" customHeight="1" x14ac:dyDescent="0.3">
      <c r="B401" s="1"/>
      <c r="C401" s="61">
        <v>33091</v>
      </c>
      <c r="D401" s="61" t="s">
        <v>2348</v>
      </c>
      <c r="E401" s="3" t="s">
        <v>2349</v>
      </c>
      <c r="F401" s="61" t="s">
        <v>2350</v>
      </c>
      <c r="G401" s="62" t="str">
        <f t="shared" si="30"/>
        <v xml:space="preserve">URF2026_NOP_221_07_Transversal_Reportar la participación en actividades de capacitación durante el periodo_GF_Primer semestre </v>
      </c>
      <c r="H401" s="63" t="s">
        <v>2330</v>
      </c>
      <c r="I401" s="61" t="s">
        <v>2331</v>
      </c>
      <c r="J401" s="61" t="s">
        <v>2332</v>
      </c>
      <c r="K401" s="61" t="s">
        <v>1249</v>
      </c>
      <c r="L401" s="64" t="s">
        <v>2351</v>
      </c>
      <c r="M401" s="64"/>
      <c r="N401" s="65">
        <v>46174</v>
      </c>
      <c r="O401" s="65">
        <v>46208</v>
      </c>
      <c r="P401" s="66">
        <f t="shared" si="31"/>
        <v>34</v>
      </c>
      <c r="Q401" s="64" t="s">
        <v>906</v>
      </c>
      <c r="R401" s="64"/>
      <c r="S401" s="67"/>
      <c r="T401" s="61"/>
      <c r="U401" s="100">
        <v>5.5E-2</v>
      </c>
      <c r="V401" s="63" t="s">
        <v>7</v>
      </c>
      <c r="W401" s="101" t="s">
        <v>177</v>
      </c>
      <c r="X401" s="67" t="s">
        <v>624</v>
      </c>
      <c r="Y401" s="67" t="s">
        <v>798</v>
      </c>
      <c r="Z401" s="67" t="s">
        <v>799</v>
      </c>
      <c r="AA401" s="61" t="s">
        <v>181</v>
      </c>
      <c r="AB401" s="61"/>
      <c r="AC401" s="61" t="s">
        <v>182</v>
      </c>
      <c r="AD401" s="61"/>
      <c r="AE401" s="68" t="str">
        <f t="shared" si="32"/>
        <v>Talento Humano
Tecnológicos</v>
      </c>
      <c r="AF401" s="61"/>
      <c r="AG401" s="61" t="s">
        <v>183</v>
      </c>
      <c r="AH401" s="61" t="s">
        <v>183</v>
      </c>
      <c r="AI401" s="69">
        <v>0</v>
      </c>
      <c r="AJ401" s="70"/>
      <c r="AK401" s="61" t="s">
        <v>183</v>
      </c>
      <c r="AL401" s="61" t="s">
        <v>183</v>
      </c>
      <c r="AM401" s="69">
        <v>0</v>
      </c>
      <c r="AN401" s="70"/>
      <c r="AO401" s="61" t="s">
        <v>183</v>
      </c>
      <c r="AP401" s="61" t="s">
        <v>183</v>
      </c>
      <c r="AQ401" s="69">
        <v>0</v>
      </c>
      <c r="AR401" s="70"/>
      <c r="AS401" s="61" t="s">
        <v>183</v>
      </c>
      <c r="AT401" s="61" t="s">
        <v>183</v>
      </c>
      <c r="AU401" s="69">
        <v>0</v>
      </c>
      <c r="AV401" s="70"/>
      <c r="AW401" s="61" t="s">
        <v>183</v>
      </c>
      <c r="AX401" s="61" t="s">
        <v>183</v>
      </c>
      <c r="AY401" s="69">
        <v>0</v>
      </c>
      <c r="AZ401" s="70"/>
      <c r="BA401" s="61" t="s">
        <v>183</v>
      </c>
      <c r="BB401" s="61" t="s">
        <v>183</v>
      </c>
      <c r="BC401" s="69">
        <v>0</v>
      </c>
      <c r="BD401" s="61"/>
      <c r="BE401" s="61" t="s">
        <v>183</v>
      </c>
      <c r="BF401" s="61"/>
      <c r="BG401" s="61" t="s">
        <v>183</v>
      </c>
      <c r="BH401" s="61"/>
      <c r="BI401" s="61"/>
      <c r="BJ401" s="61"/>
      <c r="BK401" s="61"/>
      <c r="BL401" s="61" t="s">
        <v>119</v>
      </c>
      <c r="BM401" s="61"/>
      <c r="BN401" s="61"/>
      <c r="BO401" s="61"/>
      <c r="BP401" s="61"/>
      <c r="BQ401" s="61" t="s">
        <v>183</v>
      </c>
      <c r="BR401" s="61" t="s">
        <v>183</v>
      </c>
      <c r="BS401" s="61"/>
      <c r="BT401" s="61" t="s">
        <v>183</v>
      </c>
      <c r="BU401" s="61"/>
      <c r="BV401" s="61" t="s">
        <v>183</v>
      </c>
      <c r="BW401" s="61"/>
      <c r="BX401" s="61" t="s">
        <v>183</v>
      </c>
      <c r="BY401" s="61" t="s">
        <v>183</v>
      </c>
      <c r="BZ401" s="61"/>
      <c r="CA401" s="61" t="s">
        <v>183</v>
      </c>
      <c r="CB401" s="61"/>
      <c r="CC401" s="61" t="s">
        <v>183</v>
      </c>
      <c r="CD401" s="61"/>
      <c r="CE401" s="61" t="s">
        <v>183</v>
      </c>
      <c r="CF401" s="61" t="s">
        <v>133</v>
      </c>
      <c r="CG401" s="61"/>
      <c r="CH401" s="68" t="str">
        <f t="shared" si="33"/>
        <v>13_Plan Institucional de Capacitación - PIC
24_Operación del Sistema de Gestión Institucional - SGI</v>
      </c>
      <c r="CI401" s="61" t="s">
        <v>800</v>
      </c>
      <c r="CJ401" s="61"/>
      <c r="CK401" s="61"/>
      <c r="CL401" s="61"/>
      <c r="CM401" s="61"/>
      <c r="CN401" s="61" t="s">
        <v>447</v>
      </c>
      <c r="CO401" s="61"/>
      <c r="CP401" s="68" t="str">
        <f t="shared" si="34"/>
        <v>D01_Talento Humano
D06_Gestión del conocimiento y la innovación</v>
      </c>
      <c r="CQ401" s="61" t="s">
        <v>801</v>
      </c>
      <c r="CR401" s="61"/>
      <c r="CS401" s="61"/>
      <c r="CT401" s="61"/>
      <c r="CU401" s="61"/>
      <c r="CV401" s="61"/>
      <c r="CW401" s="61"/>
      <c r="CX401" s="61"/>
      <c r="CY401" s="61"/>
      <c r="CZ401" s="61"/>
      <c r="DA401" s="61"/>
      <c r="DB401" s="61"/>
      <c r="DC401" s="61"/>
      <c r="DD401" s="61"/>
      <c r="DE401" s="61"/>
      <c r="DF401" s="61"/>
      <c r="DG401" s="61"/>
      <c r="DH401" s="61" t="s">
        <v>448</v>
      </c>
      <c r="DI401" s="61"/>
      <c r="DJ401" s="68" t="str">
        <f t="shared" si="35"/>
        <v>D01_P01_Gestión Estratégica del Talento Humano
D06_P18_Gestión del conocimiento y la innovación</v>
      </c>
      <c r="DK401" s="61" t="s">
        <v>160</v>
      </c>
      <c r="DL401" s="61"/>
      <c r="DM401" s="61"/>
      <c r="DN401" s="61"/>
      <c r="DO401" s="61"/>
      <c r="DP401" s="61"/>
      <c r="DQ401" s="61"/>
      <c r="DR401" s="61"/>
      <c r="DS401" s="61"/>
      <c r="DT401" s="61"/>
      <c r="DU401" s="61"/>
      <c r="DV401" s="61"/>
      <c r="DW401" s="61"/>
      <c r="DX401" s="61"/>
      <c r="DY401" s="61"/>
      <c r="DZ401" s="61"/>
      <c r="EA401" s="61"/>
      <c r="EB401" s="61"/>
      <c r="EC401" s="61"/>
      <c r="ED401" s="61"/>
      <c r="EE401" s="61"/>
    </row>
    <row r="402" spans="2:135" s="2" customFormat="1" ht="84" customHeight="1" x14ac:dyDescent="0.3">
      <c r="B402" s="1"/>
      <c r="C402" s="61">
        <v>33093</v>
      </c>
      <c r="D402" s="61" t="s">
        <v>2352</v>
      </c>
      <c r="E402" s="3" t="s">
        <v>2353</v>
      </c>
      <c r="F402" s="61" t="s">
        <v>2354</v>
      </c>
      <c r="G402" s="62" t="str">
        <f t="shared" si="30"/>
        <v xml:space="preserve">URF2026_NOP_221_08_Transversal_Reportar la participación en actividades de capacitación durante el periodo_GI_Primer semestre </v>
      </c>
      <c r="H402" s="63" t="s">
        <v>2330</v>
      </c>
      <c r="I402" s="61" t="s">
        <v>2331</v>
      </c>
      <c r="J402" s="61" t="s">
        <v>2332</v>
      </c>
      <c r="K402" s="61" t="s">
        <v>1635</v>
      </c>
      <c r="L402" s="64" t="s">
        <v>1636</v>
      </c>
      <c r="M402" s="64"/>
      <c r="N402" s="65">
        <v>46174</v>
      </c>
      <c r="O402" s="65">
        <v>46208</v>
      </c>
      <c r="P402" s="66">
        <f t="shared" si="31"/>
        <v>34</v>
      </c>
      <c r="Q402" s="64" t="s">
        <v>906</v>
      </c>
      <c r="R402" s="64" t="s">
        <v>1383</v>
      </c>
      <c r="S402" s="67"/>
      <c r="T402" s="61"/>
      <c r="U402" s="100">
        <v>5.5E-2</v>
      </c>
      <c r="V402" s="63" t="s">
        <v>7</v>
      </c>
      <c r="W402" s="101" t="s">
        <v>177</v>
      </c>
      <c r="X402" s="67" t="s">
        <v>624</v>
      </c>
      <c r="Y402" s="67" t="s">
        <v>798</v>
      </c>
      <c r="Z402" s="67" t="s">
        <v>799</v>
      </c>
      <c r="AA402" s="61" t="s">
        <v>181</v>
      </c>
      <c r="AB402" s="61"/>
      <c r="AC402" s="61" t="s">
        <v>182</v>
      </c>
      <c r="AD402" s="61"/>
      <c r="AE402" s="68" t="str">
        <f t="shared" si="32"/>
        <v>Talento Humano
Tecnológicos</v>
      </c>
      <c r="AF402" s="61"/>
      <c r="AG402" s="61" t="s">
        <v>183</v>
      </c>
      <c r="AH402" s="61" t="s">
        <v>183</v>
      </c>
      <c r="AI402" s="69">
        <v>0</v>
      </c>
      <c r="AJ402" s="70"/>
      <c r="AK402" s="61" t="s">
        <v>183</v>
      </c>
      <c r="AL402" s="61" t="s">
        <v>183</v>
      </c>
      <c r="AM402" s="69">
        <v>0</v>
      </c>
      <c r="AN402" s="70"/>
      <c r="AO402" s="61" t="s">
        <v>183</v>
      </c>
      <c r="AP402" s="61" t="s">
        <v>183</v>
      </c>
      <c r="AQ402" s="69">
        <v>0</v>
      </c>
      <c r="AR402" s="70"/>
      <c r="AS402" s="61" t="s">
        <v>183</v>
      </c>
      <c r="AT402" s="61" t="s">
        <v>183</v>
      </c>
      <c r="AU402" s="69">
        <v>0</v>
      </c>
      <c r="AV402" s="70"/>
      <c r="AW402" s="61" t="s">
        <v>183</v>
      </c>
      <c r="AX402" s="61" t="s">
        <v>183</v>
      </c>
      <c r="AY402" s="69">
        <v>0</v>
      </c>
      <c r="AZ402" s="70"/>
      <c r="BA402" s="61" t="s">
        <v>183</v>
      </c>
      <c r="BB402" s="61" t="s">
        <v>183</v>
      </c>
      <c r="BC402" s="69">
        <v>0</v>
      </c>
      <c r="BD402" s="61"/>
      <c r="BE402" s="61" t="s">
        <v>183</v>
      </c>
      <c r="BF402" s="61"/>
      <c r="BG402" s="61" t="s">
        <v>183</v>
      </c>
      <c r="BH402" s="61"/>
      <c r="BI402" s="61"/>
      <c r="BJ402" s="61"/>
      <c r="BK402" s="61"/>
      <c r="BL402" s="61" t="s">
        <v>119</v>
      </c>
      <c r="BM402" s="61"/>
      <c r="BN402" s="61"/>
      <c r="BO402" s="61"/>
      <c r="BP402" s="61"/>
      <c r="BQ402" s="61" t="s">
        <v>183</v>
      </c>
      <c r="BR402" s="61" t="s">
        <v>183</v>
      </c>
      <c r="BS402" s="61"/>
      <c r="BT402" s="61" t="s">
        <v>183</v>
      </c>
      <c r="BU402" s="61"/>
      <c r="BV402" s="61" t="s">
        <v>183</v>
      </c>
      <c r="BW402" s="61"/>
      <c r="BX402" s="61" t="s">
        <v>183</v>
      </c>
      <c r="BY402" s="61" t="s">
        <v>183</v>
      </c>
      <c r="BZ402" s="61"/>
      <c r="CA402" s="61" t="s">
        <v>183</v>
      </c>
      <c r="CB402" s="61"/>
      <c r="CC402" s="61" t="s">
        <v>183</v>
      </c>
      <c r="CD402" s="61"/>
      <c r="CE402" s="61" t="s">
        <v>183</v>
      </c>
      <c r="CF402" s="61" t="s">
        <v>133</v>
      </c>
      <c r="CG402" s="61"/>
      <c r="CH402" s="68" t="str">
        <f t="shared" si="33"/>
        <v>13_Plan Institucional de Capacitación - PIC
24_Operación del Sistema de Gestión Institucional - SGI</v>
      </c>
      <c r="CI402" s="61" t="s">
        <v>800</v>
      </c>
      <c r="CJ402" s="61"/>
      <c r="CK402" s="61"/>
      <c r="CL402" s="61"/>
      <c r="CM402" s="61"/>
      <c r="CN402" s="61" t="s">
        <v>447</v>
      </c>
      <c r="CO402" s="61"/>
      <c r="CP402" s="68" t="str">
        <f t="shared" si="34"/>
        <v>D01_Talento Humano
D06_Gestión del conocimiento y la innovación</v>
      </c>
      <c r="CQ402" s="61" t="s">
        <v>801</v>
      </c>
      <c r="CR402" s="61"/>
      <c r="CS402" s="61"/>
      <c r="CT402" s="61"/>
      <c r="CU402" s="61"/>
      <c r="CV402" s="61"/>
      <c r="CW402" s="61"/>
      <c r="CX402" s="61"/>
      <c r="CY402" s="61"/>
      <c r="CZ402" s="61"/>
      <c r="DA402" s="61"/>
      <c r="DB402" s="61"/>
      <c r="DC402" s="61"/>
      <c r="DD402" s="61"/>
      <c r="DE402" s="61"/>
      <c r="DF402" s="61"/>
      <c r="DG402" s="61"/>
      <c r="DH402" s="61" t="s">
        <v>448</v>
      </c>
      <c r="DI402" s="61"/>
      <c r="DJ402" s="68" t="str">
        <f t="shared" si="35"/>
        <v>D01_P01_Gestión Estratégica del Talento Humano
D06_P18_Gestión del conocimiento y la innovación</v>
      </c>
      <c r="DK402" s="61" t="s">
        <v>160</v>
      </c>
      <c r="DL402" s="61"/>
      <c r="DM402" s="61"/>
      <c r="DN402" s="61"/>
      <c r="DO402" s="61"/>
      <c r="DP402" s="61"/>
      <c r="DQ402" s="61"/>
      <c r="DR402" s="61"/>
      <c r="DS402" s="61"/>
      <c r="DT402" s="61"/>
      <c r="DU402" s="61"/>
      <c r="DV402" s="61"/>
      <c r="DW402" s="61"/>
      <c r="DX402" s="61"/>
      <c r="DY402" s="61"/>
      <c r="DZ402" s="61"/>
      <c r="EA402" s="61"/>
      <c r="EB402" s="61"/>
      <c r="EC402" s="61"/>
      <c r="ED402" s="61"/>
      <c r="EE402" s="61"/>
    </row>
    <row r="403" spans="2:135" s="2" customFormat="1" ht="84" customHeight="1" x14ac:dyDescent="0.3">
      <c r="B403" s="1"/>
      <c r="C403" s="61">
        <v>33095</v>
      </c>
      <c r="D403" s="61" t="s">
        <v>2355</v>
      </c>
      <c r="E403" s="3" t="s">
        <v>2356</v>
      </c>
      <c r="F403" s="61" t="s">
        <v>2357</v>
      </c>
      <c r="G403" s="62" t="str">
        <f t="shared" ref="G403:G454" si="36">_xlfn.CONCAT(E403,"_",F403)</f>
        <v xml:space="preserve">URF2026_NOP_221_09_Transversal_Reportar la participación en actividades de capacitación durante el periodo_CE_Primer semestre </v>
      </c>
      <c r="H403" s="63" t="s">
        <v>2330</v>
      </c>
      <c r="I403" s="61" t="s">
        <v>2331</v>
      </c>
      <c r="J403" s="61" t="s">
        <v>2332</v>
      </c>
      <c r="K403" s="61" t="s">
        <v>820</v>
      </c>
      <c r="L403" s="64" t="s">
        <v>822</v>
      </c>
      <c r="M403" s="64"/>
      <c r="N403" s="65">
        <v>46174</v>
      </c>
      <c r="O403" s="65">
        <v>46208</v>
      </c>
      <c r="P403" s="66">
        <f t="shared" ref="P403:P454" si="37">IF(O403-N403&gt;124,"El tiempo de ejecución de la actividad no puede superar 124 días",O403-N403)</f>
        <v>34</v>
      </c>
      <c r="Q403" s="64" t="s">
        <v>906</v>
      </c>
      <c r="R403" s="64"/>
      <c r="S403" s="67"/>
      <c r="T403" s="61"/>
      <c r="U403" s="100">
        <v>5.5E-2</v>
      </c>
      <c r="V403" s="63" t="s">
        <v>7</v>
      </c>
      <c r="W403" s="101" t="s">
        <v>177</v>
      </c>
      <c r="X403" s="67" t="s">
        <v>624</v>
      </c>
      <c r="Y403" s="67" t="s">
        <v>798</v>
      </c>
      <c r="Z403" s="67" t="s">
        <v>799</v>
      </c>
      <c r="AA403" s="61" t="s">
        <v>181</v>
      </c>
      <c r="AB403" s="61"/>
      <c r="AC403" s="61" t="s">
        <v>182</v>
      </c>
      <c r="AD403" s="61"/>
      <c r="AE403" s="68" t="str">
        <f t="shared" ref="AE403:AE454" si="38">_xlfn.TEXTJOIN(CHAR(10),TRUE,AA403:AD403)</f>
        <v>Talento Humano
Tecnológicos</v>
      </c>
      <c r="AF403" s="61"/>
      <c r="AG403" s="61" t="s">
        <v>183</v>
      </c>
      <c r="AH403" s="61" t="s">
        <v>183</v>
      </c>
      <c r="AI403" s="69">
        <v>0</v>
      </c>
      <c r="AJ403" s="70"/>
      <c r="AK403" s="61" t="s">
        <v>183</v>
      </c>
      <c r="AL403" s="61" t="s">
        <v>183</v>
      </c>
      <c r="AM403" s="69">
        <v>0</v>
      </c>
      <c r="AN403" s="70"/>
      <c r="AO403" s="61" t="s">
        <v>183</v>
      </c>
      <c r="AP403" s="61" t="s">
        <v>183</v>
      </c>
      <c r="AQ403" s="69">
        <v>0</v>
      </c>
      <c r="AR403" s="70"/>
      <c r="AS403" s="61" t="s">
        <v>183</v>
      </c>
      <c r="AT403" s="61" t="s">
        <v>183</v>
      </c>
      <c r="AU403" s="69">
        <v>0</v>
      </c>
      <c r="AV403" s="70"/>
      <c r="AW403" s="61" t="s">
        <v>183</v>
      </c>
      <c r="AX403" s="61" t="s">
        <v>183</v>
      </c>
      <c r="AY403" s="69">
        <v>0</v>
      </c>
      <c r="AZ403" s="70"/>
      <c r="BA403" s="61" t="s">
        <v>183</v>
      </c>
      <c r="BB403" s="61" t="s">
        <v>183</v>
      </c>
      <c r="BC403" s="69">
        <v>0</v>
      </c>
      <c r="BD403" s="61"/>
      <c r="BE403" s="61" t="s">
        <v>183</v>
      </c>
      <c r="BF403" s="61"/>
      <c r="BG403" s="61" t="s">
        <v>183</v>
      </c>
      <c r="BH403" s="61"/>
      <c r="BI403" s="61"/>
      <c r="BJ403" s="61"/>
      <c r="BK403" s="61"/>
      <c r="BL403" s="61" t="s">
        <v>119</v>
      </c>
      <c r="BM403" s="61"/>
      <c r="BN403" s="61"/>
      <c r="BO403" s="61"/>
      <c r="BP403" s="61"/>
      <c r="BQ403" s="61" t="s">
        <v>183</v>
      </c>
      <c r="BR403" s="61" t="s">
        <v>183</v>
      </c>
      <c r="BS403" s="61"/>
      <c r="BT403" s="61" t="s">
        <v>183</v>
      </c>
      <c r="BU403" s="61"/>
      <c r="BV403" s="61" t="s">
        <v>183</v>
      </c>
      <c r="BW403" s="61"/>
      <c r="BX403" s="61" t="s">
        <v>183</v>
      </c>
      <c r="BY403" s="61" t="s">
        <v>183</v>
      </c>
      <c r="BZ403" s="61"/>
      <c r="CA403" s="61" t="s">
        <v>183</v>
      </c>
      <c r="CB403" s="61"/>
      <c r="CC403" s="61" t="s">
        <v>183</v>
      </c>
      <c r="CD403" s="61"/>
      <c r="CE403" s="61" t="s">
        <v>183</v>
      </c>
      <c r="CF403" s="61" t="s">
        <v>133</v>
      </c>
      <c r="CG403" s="61"/>
      <c r="CH403" s="68" t="str">
        <f t="shared" ref="CH403:CH454" si="39">_xlfn.TEXTJOIN(CHAR(10),TRUE,AF403,AJ403,AN403,AR403,AV403,AZ403,BD403,BF403,BH403,BI403,BJ403,BK403,BM403,BL403,BN403,BO403,BP403,BS403,BU403,BW403,BZ403,CB403,CD403,CF403,CG403)</f>
        <v>13_Plan Institucional de Capacitación - PIC
24_Operación del Sistema de Gestión Institucional - SGI</v>
      </c>
      <c r="CI403" s="61" t="s">
        <v>800</v>
      </c>
      <c r="CJ403" s="61"/>
      <c r="CK403" s="61"/>
      <c r="CL403" s="61"/>
      <c r="CM403" s="61"/>
      <c r="CN403" s="61" t="s">
        <v>447</v>
      </c>
      <c r="CO403" s="61"/>
      <c r="CP403" s="68" t="str">
        <f t="shared" ref="CP403:CP454" si="40">_xlfn.TEXTJOIN(CHAR(10),TRUE,CI403:CO403)</f>
        <v>D01_Talento Humano
D06_Gestión del conocimiento y la innovación</v>
      </c>
      <c r="CQ403" s="61" t="s">
        <v>801</v>
      </c>
      <c r="CR403" s="61"/>
      <c r="CS403" s="61"/>
      <c r="CT403" s="61"/>
      <c r="CU403" s="61"/>
      <c r="CV403" s="61"/>
      <c r="CW403" s="61"/>
      <c r="CX403" s="61"/>
      <c r="CY403" s="61"/>
      <c r="CZ403" s="61"/>
      <c r="DA403" s="61"/>
      <c r="DB403" s="61"/>
      <c r="DC403" s="61"/>
      <c r="DD403" s="61"/>
      <c r="DE403" s="61"/>
      <c r="DF403" s="61"/>
      <c r="DG403" s="61"/>
      <c r="DH403" s="61" t="s">
        <v>448</v>
      </c>
      <c r="DI403" s="61"/>
      <c r="DJ403" s="68" t="str">
        <f t="shared" ref="DJ403:DJ454" si="41">_xlfn.TEXTJOIN(CHAR(10),TRUE,CQ403:DI403)</f>
        <v>D01_P01_Gestión Estratégica del Talento Humano
D06_P18_Gestión del conocimiento y la innovación</v>
      </c>
      <c r="DK403" s="61" t="s">
        <v>160</v>
      </c>
      <c r="DL403" s="61"/>
      <c r="DM403" s="61"/>
      <c r="DN403" s="61"/>
      <c r="DO403" s="61"/>
      <c r="DP403" s="61"/>
      <c r="DQ403" s="61"/>
      <c r="DR403" s="61"/>
      <c r="DS403" s="61"/>
      <c r="DT403" s="61"/>
      <c r="DU403" s="61"/>
      <c r="DV403" s="61"/>
      <c r="DW403" s="61"/>
      <c r="DX403" s="61"/>
      <c r="DY403" s="61"/>
      <c r="DZ403" s="61"/>
      <c r="EA403" s="61"/>
      <c r="EB403" s="61"/>
      <c r="EC403" s="61"/>
      <c r="ED403" s="61"/>
      <c r="EE403" s="61"/>
    </row>
    <row r="404" spans="2:135" s="2" customFormat="1" ht="84" customHeight="1" x14ac:dyDescent="0.3">
      <c r="B404" s="1"/>
      <c r="C404" s="61">
        <v>33097</v>
      </c>
      <c r="D404" s="61" t="s">
        <v>2358</v>
      </c>
      <c r="E404" s="3" t="s">
        <v>2359</v>
      </c>
      <c r="F404" s="61" t="s">
        <v>2360</v>
      </c>
      <c r="G404" s="62" t="str">
        <f t="shared" si="36"/>
        <v xml:space="preserve">URF2026_NOP_221_10_Transversal_Reportar la participación en actividades de capacitación durante el periodo_DP_Segundo semestre </v>
      </c>
      <c r="H404" s="63" t="s">
        <v>2330</v>
      </c>
      <c r="I404" s="61" t="s">
        <v>2331</v>
      </c>
      <c r="J404" s="61" t="s">
        <v>2332</v>
      </c>
      <c r="K404" s="61" t="s">
        <v>331</v>
      </c>
      <c r="L404" s="64" t="s">
        <v>174</v>
      </c>
      <c r="M404" s="64"/>
      <c r="N404" s="65">
        <v>46327</v>
      </c>
      <c r="O404" s="65">
        <v>46371</v>
      </c>
      <c r="P404" s="66">
        <f t="shared" si="37"/>
        <v>44</v>
      </c>
      <c r="Q404" s="64" t="s">
        <v>906</v>
      </c>
      <c r="R404" s="64"/>
      <c r="S404" s="67"/>
      <c r="T404" s="61"/>
      <c r="U404" s="100">
        <v>5.5E-2</v>
      </c>
      <c r="V404" s="63" t="s">
        <v>7</v>
      </c>
      <c r="W404" s="101" t="s">
        <v>177</v>
      </c>
      <c r="X404" s="67" t="s">
        <v>624</v>
      </c>
      <c r="Y404" s="67" t="s">
        <v>798</v>
      </c>
      <c r="Z404" s="67" t="s">
        <v>799</v>
      </c>
      <c r="AA404" s="61" t="s">
        <v>181</v>
      </c>
      <c r="AB404" s="61"/>
      <c r="AC404" s="61" t="s">
        <v>182</v>
      </c>
      <c r="AD404" s="61"/>
      <c r="AE404" s="68" t="str">
        <f t="shared" si="38"/>
        <v>Talento Humano
Tecnológicos</v>
      </c>
      <c r="AF404" s="61"/>
      <c r="AG404" s="61" t="s">
        <v>183</v>
      </c>
      <c r="AH404" s="61" t="s">
        <v>183</v>
      </c>
      <c r="AI404" s="69">
        <v>0</v>
      </c>
      <c r="AJ404" s="70"/>
      <c r="AK404" s="61" t="s">
        <v>183</v>
      </c>
      <c r="AL404" s="61" t="s">
        <v>183</v>
      </c>
      <c r="AM404" s="69">
        <v>0</v>
      </c>
      <c r="AN404" s="70"/>
      <c r="AO404" s="61" t="s">
        <v>183</v>
      </c>
      <c r="AP404" s="61" t="s">
        <v>183</v>
      </c>
      <c r="AQ404" s="69">
        <v>0</v>
      </c>
      <c r="AR404" s="70"/>
      <c r="AS404" s="61" t="s">
        <v>183</v>
      </c>
      <c r="AT404" s="61" t="s">
        <v>183</v>
      </c>
      <c r="AU404" s="69">
        <v>0</v>
      </c>
      <c r="AV404" s="70"/>
      <c r="AW404" s="61" t="s">
        <v>183</v>
      </c>
      <c r="AX404" s="61" t="s">
        <v>183</v>
      </c>
      <c r="AY404" s="69">
        <v>0</v>
      </c>
      <c r="AZ404" s="70"/>
      <c r="BA404" s="61" t="s">
        <v>183</v>
      </c>
      <c r="BB404" s="61" t="s">
        <v>183</v>
      </c>
      <c r="BC404" s="69">
        <v>0</v>
      </c>
      <c r="BD404" s="61"/>
      <c r="BE404" s="61" t="s">
        <v>183</v>
      </c>
      <c r="BF404" s="61"/>
      <c r="BG404" s="61" t="s">
        <v>183</v>
      </c>
      <c r="BH404" s="61"/>
      <c r="BI404" s="61"/>
      <c r="BJ404" s="61"/>
      <c r="BK404" s="61"/>
      <c r="BL404" s="61" t="s">
        <v>119</v>
      </c>
      <c r="BM404" s="61"/>
      <c r="BN404" s="61"/>
      <c r="BO404" s="61"/>
      <c r="BP404" s="61"/>
      <c r="BQ404" s="61" t="s">
        <v>183</v>
      </c>
      <c r="BR404" s="61" t="s">
        <v>183</v>
      </c>
      <c r="BS404" s="61"/>
      <c r="BT404" s="61" t="s">
        <v>183</v>
      </c>
      <c r="BU404" s="61"/>
      <c r="BV404" s="61" t="s">
        <v>183</v>
      </c>
      <c r="BW404" s="61"/>
      <c r="BX404" s="61" t="s">
        <v>183</v>
      </c>
      <c r="BY404" s="61" t="s">
        <v>183</v>
      </c>
      <c r="BZ404" s="61"/>
      <c r="CA404" s="61" t="s">
        <v>183</v>
      </c>
      <c r="CB404" s="61"/>
      <c r="CC404" s="61" t="s">
        <v>183</v>
      </c>
      <c r="CD404" s="61"/>
      <c r="CE404" s="61" t="s">
        <v>183</v>
      </c>
      <c r="CF404" s="61" t="s">
        <v>133</v>
      </c>
      <c r="CG404" s="61"/>
      <c r="CH404" s="68" t="str">
        <f t="shared" si="39"/>
        <v>13_Plan Institucional de Capacitación - PIC
24_Operación del Sistema de Gestión Institucional - SGI</v>
      </c>
      <c r="CI404" s="61" t="s">
        <v>800</v>
      </c>
      <c r="CJ404" s="61"/>
      <c r="CK404" s="61"/>
      <c r="CL404" s="61"/>
      <c r="CM404" s="61"/>
      <c r="CN404" s="61" t="s">
        <v>447</v>
      </c>
      <c r="CO404" s="61"/>
      <c r="CP404" s="68" t="str">
        <f t="shared" si="40"/>
        <v>D01_Talento Humano
D06_Gestión del conocimiento y la innovación</v>
      </c>
      <c r="CQ404" s="61" t="s">
        <v>801</v>
      </c>
      <c r="CR404" s="61"/>
      <c r="CS404" s="61"/>
      <c r="CT404" s="61"/>
      <c r="CU404" s="61"/>
      <c r="CV404" s="61"/>
      <c r="CW404" s="61"/>
      <c r="CX404" s="61"/>
      <c r="CY404" s="61"/>
      <c r="CZ404" s="61"/>
      <c r="DA404" s="61"/>
      <c r="DB404" s="61"/>
      <c r="DC404" s="61"/>
      <c r="DD404" s="61"/>
      <c r="DE404" s="61"/>
      <c r="DF404" s="61"/>
      <c r="DG404" s="61"/>
      <c r="DH404" s="61" t="s">
        <v>448</v>
      </c>
      <c r="DI404" s="61"/>
      <c r="DJ404" s="68" t="str">
        <f t="shared" si="41"/>
        <v>D01_P01_Gestión Estratégica del Talento Humano
D06_P18_Gestión del conocimiento y la innovación</v>
      </c>
      <c r="DK404" s="61" t="s">
        <v>160</v>
      </c>
      <c r="DL404" s="61"/>
      <c r="DM404" s="61"/>
      <c r="DN404" s="61"/>
      <c r="DO404" s="61"/>
      <c r="DP404" s="61"/>
      <c r="DQ404" s="61"/>
      <c r="DR404" s="61"/>
      <c r="DS404" s="61"/>
      <c r="DT404" s="61"/>
      <c r="DU404" s="61"/>
      <c r="DV404" s="61"/>
      <c r="DW404" s="61"/>
      <c r="DX404" s="61"/>
      <c r="DY404" s="61"/>
      <c r="DZ404" s="61"/>
      <c r="EA404" s="61"/>
      <c r="EB404" s="61"/>
      <c r="EC404" s="61"/>
      <c r="ED404" s="61"/>
      <c r="EE404" s="61"/>
    </row>
    <row r="405" spans="2:135" s="2" customFormat="1" ht="84" customHeight="1" x14ac:dyDescent="0.3">
      <c r="B405" s="1"/>
      <c r="C405" s="61">
        <v>33116</v>
      </c>
      <c r="D405" s="61" t="s">
        <v>2361</v>
      </c>
      <c r="E405" s="3" t="s">
        <v>2362</v>
      </c>
      <c r="F405" s="61" t="s">
        <v>2363</v>
      </c>
      <c r="G405" s="62" t="str">
        <f t="shared" si="36"/>
        <v xml:space="preserve">URF2026_NOP_221_11_Transversal_Reportar la participación en actividades de capacitación durante el periodo_GC_Segundo semestre </v>
      </c>
      <c r="H405" s="63" t="s">
        <v>2330</v>
      </c>
      <c r="I405" s="61" t="s">
        <v>2331</v>
      </c>
      <c r="J405" s="61" t="s">
        <v>2332</v>
      </c>
      <c r="K405" s="61" t="s">
        <v>171</v>
      </c>
      <c r="L405" s="64" t="s">
        <v>296</v>
      </c>
      <c r="M405" s="64"/>
      <c r="N405" s="65">
        <v>46327</v>
      </c>
      <c r="O405" s="65">
        <v>46371</v>
      </c>
      <c r="P405" s="66">
        <f t="shared" si="37"/>
        <v>44</v>
      </c>
      <c r="Q405" s="64" t="s">
        <v>906</v>
      </c>
      <c r="R405" s="64"/>
      <c r="S405" s="67"/>
      <c r="T405" s="61"/>
      <c r="U405" s="100">
        <v>5.5E-2</v>
      </c>
      <c r="V405" s="63" t="s">
        <v>7</v>
      </c>
      <c r="W405" s="101" t="s">
        <v>177</v>
      </c>
      <c r="X405" s="67" t="s">
        <v>624</v>
      </c>
      <c r="Y405" s="67" t="s">
        <v>798</v>
      </c>
      <c r="Z405" s="67" t="s">
        <v>799</v>
      </c>
      <c r="AA405" s="61" t="s">
        <v>181</v>
      </c>
      <c r="AB405" s="61"/>
      <c r="AC405" s="61" t="s">
        <v>182</v>
      </c>
      <c r="AD405" s="61"/>
      <c r="AE405" s="68" t="str">
        <f t="shared" si="38"/>
        <v>Talento Humano
Tecnológicos</v>
      </c>
      <c r="AF405" s="61"/>
      <c r="AG405" s="61" t="s">
        <v>183</v>
      </c>
      <c r="AH405" s="61" t="s">
        <v>183</v>
      </c>
      <c r="AI405" s="69">
        <v>0</v>
      </c>
      <c r="AJ405" s="70"/>
      <c r="AK405" s="61" t="s">
        <v>183</v>
      </c>
      <c r="AL405" s="61" t="s">
        <v>183</v>
      </c>
      <c r="AM405" s="69">
        <v>0</v>
      </c>
      <c r="AN405" s="70"/>
      <c r="AO405" s="61" t="s">
        <v>183</v>
      </c>
      <c r="AP405" s="61" t="s">
        <v>183</v>
      </c>
      <c r="AQ405" s="69">
        <v>0</v>
      </c>
      <c r="AR405" s="70"/>
      <c r="AS405" s="61" t="s">
        <v>183</v>
      </c>
      <c r="AT405" s="61" t="s">
        <v>183</v>
      </c>
      <c r="AU405" s="69">
        <v>0</v>
      </c>
      <c r="AV405" s="70"/>
      <c r="AW405" s="61" t="s">
        <v>183</v>
      </c>
      <c r="AX405" s="61" t="s">
        <v>183</v>
      </c>
      <c r="AY405" s="69">
        <v>0</v>
      </c>
      <c r="AZ405" s="70"/>
      <c r="BA405" s="61" t="s">
        <v>183</v>
      </c>
      <c r="BB405" s="61" t="s">
        <v>183</v>
      </c>
      <c r="BC405" s="69">
        <v>0</v>
      </c>
      <c r="BD405" s="61"/>
      <c r="BE405" s="61" t="s">
        <v>183</v>
      </c>
      <c r="BF405" s="61"/>
      <c r="BG405" s="61" t="s">
        <v>183</v>
      </c>
      <c r="BH405" s="61"/>
      <c r="BI405" s="61"/>
      <c r="BJ405" s="61"/>
      <c r="BK405" s="61"/>
      <c r="BL405" s="61" t="s">
        <v>119</v>
      </c>
      <c r="BM405" s="61"/>
      <c r="BN405" s="61"/>
      <c r="BO405" s="61"/>
      <c r="BP405" s="61"/>
      <c r="BQ405" s="61" t="s">
        <v>183</v>
      </c>
      <c r="BR405" s="61" t="s">
        <v>183</v>
      </c>
      <c r="BS405" s="61"/>
      <c r="BT405" s="61" t="s">
        <v>183</v>
      </c>
      <c r="BU405" s="61"/>
      <c r="BV405" s="61" t="s">
        <v>183</v>
      </c>
      <c r="BW405" s="61"/>
      <c r="BX405" s="61" t="s">
        <v>183</v>
      </c>
      <c r="BY405" s="61" t="s">
        <v>183</v>
      </c>
      <c r="BZ405" s="61"/>
      <c r="CA405" s="61" t="s">
        <v>183</v>
      </c>
      <c r="CB405" s="61"/>
      <c r="CC405" s="61" t="s">
        <v>183</v>
      </c>
      <c r="CD405" s="61"/>
      <c r="CE405" s="61" t="s">
        <v>183</v>
      </c>
      <c r="CF405" s="61" t="s">
        <v>133</v>
      </c>
      <c r="CG405" s="61"/>
      <c r="CH405" s="68" t="str">
        <f t="shared" si="39"/>
        <v>13_Plan Institucional de Capacitación - PIC
24_Operación del Sistema de Gestión Institucional - SGI</v>
      </c>
      <c r="CI405" s="61" t="s">
        <v>800</v>
      </c>
      <c r="CJ405" s="61"/>
      <c r="CK405" s="61"/>
      <c r="CL405" s="61"/>
      <c r="CM405" s="61"/>
      <c r="CN405" s="61" t="s">
        <v>447</v>
      </c>
      <c r="CO405" s="61"/>
      <c r="CP405" s="68" t="str">
        <f t="shared" si="40"/>
        <v>D01_Talento Humano
D06_Gestión del conocimiento y la innovación</v>
      </c>
      <c r="CQ405" s="61" t="s">
        <v>801</v>
      </c>
      <c r="CR405" s="61"/>
      <c r="CS405" s="61"/>
      <c r="CT405" s="61"/>
      <c r="CU405" s="61"/>
      <c r="CV405" s="61"/>
      <c r="CW405" s="61"/>
      <c r="CX405" s="61"/>
      <c r="CY405" s="61"/>
      <c r="CZ405" s="61"/>
      <c r="DA405" s="61"/>
      <c r="DB405" s="61"/>
      <c r="DC405" s="61"/>
      <c r="DD405" s="61"/>
      <c r="DE405" s="61"/>
      <c r="DF405" s="61"/>
      <c r="DG405" s="61"/>
      <c r="DH405" s="61" t="s">
        <v>448</v>
      </c>
      <c r="DI405" s="61"/>
      <c r="DJ405" s="68" t="str">
        <f t="shared" si="41"/>
        <v>D01_P01_Gestión Estratégica del Talento Humano
D06_P18_Gestión del conocimiento y la innovación</v>
      </c>
      <c r="DK405" s="61" t="s">
        <v>160</v>
      </c>
      <c r="DL405" s="61"/>
      <c r="DM405" s="61"/>
      <c r="DN405" s="61"/>
      <c r="DO405" s="61"/>
      <c r="DP405" s="61"/>
      <c r="DQ405" s="61"/>
      <c r="DR405" s="61"/>
      <c r="DS405" s="61"/>
      <c r="DT405" s="61"/>
      <c r="DU405" s="61"/>
      <c r="DV405" s="61"/>
      <c r="DW405" s="61"/>
      <c r="DX405" s="61"/>
      <c r="DY405" s="61"/>
      <c r="DZ405" s="61"/>
      <c r="EA405" s="61"/>
      <c r="EB405" s="61"/>
      <c r="EC405" s="61"/>
      <c r="ED405" s="61"/>
      <c r="EE405" s="61"/>
    </row>
    <row r="406" spans="2:135" s="2" customFormat="1" ht="84" customHeight="1" x14ac:dyDescent="0.3">
      <c r="B406" s="1"/>
      <c r="C406" s="61">
        <v>33099</v>
      </c>
      <c r="D406" s="61" t="s">
        <v>2364</v>
      </c>
      <c r="E406" s="3" t="s">
        <v>2365</v>
      </c>
      <c r="F406" s="61" t="s">
        <v>2366</v>
      </c>
      <c r="G406" s="62" t="str">
        <f t="shared" si="36"/>
        <v xml:space="preserve">URF2026_NOP_221_12_Transversal_Reportar la participación en actividades de capacitación durante el periodo_SDM_Segundo semestre </v>
      </c>
      <c r="H406" s="63" t="s">
        <v>2330</v>
      </c>
      <c r="I406" s="61" t="s">
        <v>2331</v>
      </c>
      <c r="J406" s="61" t="s">
        <v>2332</v>
      </c>
      <c r="K406" s="61" t="s">
        <v>2049</v>
      </c>
      <c r="L406" s="64" t="s">
        <v>2050</v>
      </c>
      <c r="M406" s="64" t="s">
        <v>2112</v>
      </c>
      <c r="N406" s="65">
        <v>46327</v>
      </c>
      <c r="O406" s="65">
        <v>46371</v>
      </c>
      <c r="P406" s="66">
        <f t="shared" si="37"/>
        <v>44</v>
      </c>
      <c r="Q406" s="64" t="s">
        <v>906</v>
      </c>
      <c r="R406" s="64"/>
      <c r="S406" s="67"/>
      <c r="T406" s="61"/>
      <c r="U406" s="100">
        <v>5.8000000000000003E-2</v>
      </c>
      <c r="V406" s="63" t="s">
        <v>7</v>
      </c>
      <c r="W406" s="101" t="s">
        <v>177</v>
      </c>
      <c r="X406" s="67" t="s">
        <v>624</v>
      </c>
      <c r="Y406" s="67" t="s">
        <v>798</v>
      </c>
      <c r="Z406" s="67" t="s">
        <v>799</v>
      </c>
      <c r="AA406" s="61" t="s">
        <v>181</v>
      </c>
      <c r="AB406" s="61"/>
      <c r="AC406" s="61" t="s">
        <v>182</v>
      </c>
      <c r="AD406" s="61"/>
      <c r="AE406" s="68" t="str">
        <f t="shared" si="38"/>
        <v>Talento Humano
Tecnológicos</v>
      </c>
      <c r="AF406" s="61"/>
      <c r="AG406" s="61" t="s">
        <v>183</v>
      </c>
      <c r="AH406" s="61" t="s">
        <v>183</v>
      </c>
      <c r="AI406" s="69">
        <v>0</v>
      </c>
      <c r="AJ406" s="70"/>
      <c r="AK406" s="61" t="s">
        <v>183</v>
      </c>
      <c r="AL406" s="61" t="s">
        <v>183</v>
      </c>
      <c r="AM406" s="69">
        <v>0</v>
      </c>
      <c r="AN406" s="70"/>
      <c r="AO406" s="61" t="s">
        <v>183</v>
      </c>
      <c r="AP406" s="61" t="s">
        <v>183</v>
      </c>
      <c r="AQ406" s="69">
        <v>0</v>
      </c>
      <c r="AR406" s="70"/>
      <c r="AS406" s="61" t="s">
        <v>183</v>
      </c>
      <c r="AT406" s="61" t="s">
        <v>183</v>
      </c>
      <c r="AU406" s="69">
        <v>0</v>
      </c>
      <c r="AV406" s="70"/>
      <c r="AW406" s="61" t="s">
        <v>183</v>
      </c>
      <c r="AX406" s="61" t="s">
        <v>183</v>
      </c>
      <c r="AY406" s="69">
        <v>0</v>
      </c>
      <c r="AZ406" s="70"/>
      <c r="BA406" s="61" t="s">
        <v>183</v>
      </c>
      <c r="BB406" s="61" t="s">
        <v>183</v>
      </c>
      <c r="BC406" s="69">
        <v>0</v>
      </c>
      <c r="BD406" s="61"/>
      <c r="BE406" s="61" t="s">
        <v>183</v>
      </c>
      <c r="BF406" s="61"/>
      <c r="BG406" s="61" t="s">
        <v>183</v>
      </c>
      <c r="BH406" s="61"/>
      <c r="BI406" s="61"/>
      <c r="BJ406" s="61"/>
      <c r="BK406" s="61"/>
      <c r="BL406" s="61" t="s">
        <v>119</v>
      </c>
      <c r="BM406" s="61"/>
      <c r="BN406" s="61"/>
      <c r="BO406" s="61"/>
      <c r="BP406" s="61"/>
      <c r="BQ406" s="61" t="s">
        <v>183</v>
      </c>
      <c r="BR406" s="61" t="s">
        <v>183</v>
      </c>
      <c r="BS406" s="61"/>
      <c r="BT406" s="61" t="s">
        <v>183</v>
      </c>
      <c r="BU406" s="61"/>
      <c r="BV406" s="61" t="s">
        <v>183</v>
      </c>
      <c r="BW406" s="61"/>
      <c r="BX406" s="61" t="s">
        <v>183</v>
      </c>
      <c r="BY406" s="61" t="s">
        <v>183</v>
      </c>
      <c r="BZ406" s="61"/>
      <c r="CA406" s="61" t="s">
        <v>183</v>
      </c>
      <c r="CB406" s="61"/>
      <c r="CC406" s="61" t="s">
        <v>183</v>
      </c>
      <c r="CD406" s="61"/>
      <c r="CE406" s="61" t="s">
        <v>183</v>
      </c>
      <c r="CF406" s="61" t="s">
        <v>133</v>
      </c>
      <c r="CG406" s="61"/>
      <c r="CH406" s="68" t="str">
        <f t="shared" si="39"/>
        <v>13_Plan Institucional de Capacitación - PIC
24_Operación del Sistema de Gestión Institucional - SGI</v>
      </c>
      <c r="CI406" s="61" t="s">
        <v>800</v>
      </c>
      <c r="CJ406" s="61"/>
      <c r="CK406" s="61"/>
      <c r="CL406" s="61"/>
      <c r="CM406" s="61"/>
      <c r="CN406" s="61" t="s">
        <v>447</v>
      </c>
      <c r="CO406" s="61"/>
      <c r="CP406" s="68" t="str">
        <f t="shared" si="40"/>
        <v>D01_Talento Humano
D06_Gestión del conocimiento y la innovación</v>
      </c>
      <c r="CQ406" s="61" t="s">
        <v>801</v>
      </c>
      <c r="CR406" s="61"/>
      <c r="CS406" s="61"/>
      <c r="CT406" s="61"/>
      <c r="CU406" s="61"/>
      <c r="CV406" s="61"/>
      <c r="CW406" s="61"/>
      <c r="CX406" s="61"/>
      <c r="CY406" s="61"/>
      <c r="CZ406" s="61"/>
      <c r="DA406" s="61"/>
      <c r="DB406" s="61"/>
      <c r="DC406" s="61"/>
      <c r="DD406" s="61"/>
      <c r="DE406" s="61"/>
      <c r="DF406" s="61"/>
      <c r="DG406" s="61"/>
      <c r="DH406" s="61" t="s">
        <v>448</v>
      </c>
      <c r="DI406" s="61"/>
      <c r="DJ406" s="68" t="str">
        <f t="shared" si="41"/>
        <v>D01_P01_Gestión Estratégica del Talento Humano
D06_P18_Gestión del conocimiento y la innovación</v>
      </c>
      <c r="DK406" s="61" t="s">
        <v>160</v>
      </c>
      <c r="DL406" s="61"/>
      <c r="DM406" s="61"/>
      <c r="DN406" s="61"/>
      <c r="DO406" s="61"/>
      <c r="DP406" s="61"/>
      <c r="DQ406" s="61"/>
      <c r="DR406" s="61"/>
      <c r="DS406" s="61"/>
      <c r="DT406" s="61"/>
      <c r="DU406" s="61"/>
      <c r="DV406" s="61"/>
      <c r="DW406" s="61"/>
      <c r="DX406" s="61"/>
      <c r="DY406" s="61"/>
      <c r="DZ406" s="61"/>
      <c r="EA406" s="61"/>
      <c r="EB406" s="61"/>
      <c r="EC406" s="61"/>
      <c r="ED406" s="61"/>
      <c r="EE406" s="61"/>
    </row>
    <row r="407" spans="2:135" s="2" customFormat="1" ht="84" customHeight="1" x14ac:dyDescent="0.3">
      <c r="B407" s="1"/>
      <c r="C407" s="61">
        <v>33101</v>
      </c>
      <c r="D407" s="61" t="s">
        <v>2367</v>
      </c>
      <c r="E407" s="3" t="s">
        <v>2368</v>
      </c>
      <c r="F407" s="61" t="s">
        <v>2369</v>
      </c>
      <c r="G407" s="62" t="str">
        <f t="shared" si="36"/>
        <v xml:space="preserve">URF2026_NOP_221_13_Transversal_Reportar la participación en actividades de capacitación durante el periodo_SRP_Segundo semestre </v>
      </c>
      <c r="H407" s="63" t="s">
        <v>2330</v>
      </c>
      <c r="I407" s="61" t="s">
        <v>2331</v>
      </c>
      <c r="J407" s="61" t="s">
        <v>2332</v>
      </c>
      <c r="K407" s="61" t="s">
        <v>2049</v>
      </c>
      <c r="L407" s="64" t="s">
        <v>2092</v>
      </c>
      <c r="M407" s="64"/>
      <c r="N407" s="65">
        <v>46327</v>
      </c>
      <c r="O407" s="65">
        <v>46371</v>
      </c>
      <c r="P407" s="66">
        <f t="shared" si="37"/>
        <v>44</v>
      </c>
      <c r="Q407" s="64" t="s">
        <v>906</v>
      </c>
      <c r="R407" s="64"/>
      <c r="S407" s="67"/>
      <c r="T407" s="61"/>
      <c r="U407" s="100">
        <v>5.8000000000000003E-2</v>
      </c>
      <c r="V407" s="63" t="s">
        <v>7</v>
      </c>
      <c r="W407" s="101" t="s">
        <v>177</v>
      </c>
      <c r="X407" s="67" t="s">
        <v>624</v>
      </c>
      <c r="Y407" s="67" t="s">
        <v>798</v>
      </c>
      <c r="Z407" s="67" t="s">
        <v>799</v>
      </c>
      <c r="AA407" s="61" t="s">
        <v>181</v>
      </c>
      <c r="AB407" s="61"/>
      <c r="AC407" s="61" t="s">
        <v>182</v>
      </c>
      <c r="AD407" s="61"/>
      <c r="AE407" s="68" t="str">
        <f t="shared" si="38"/>
        <v>Talento Humano
Tecnológicos</v>
      </c>
      <c r="AF407" s="61"/>
      <c r="AG407" s="61" t="s">
        <v>183</v>
      </c>
      <c r="AH407" s="61" t="s">
        <v>183</v>
      </c>
      <c r="AI407" s="69">
        <v>0</v>
      </c>
      <c r="AJ407" s="70"/>
      <c r="AK407" s="61" t="s">
        <v>183</v>
      </c>
      <c r="AL407" s="61" t="s">
        <v>183</v>
      </c>
      <c r="AM407" s="69">
        <v>0</v>
      </c>
      <c r="AN407" s="70"/>
      <c r="AO407" s="61" t="s">
        <v>183</v>
      </c>
      <c r="AP407" s="61" t="s">
        <v>183</v>
      </c>
      <c r="AQ407" s="69">
        <v>0</v>
      </c>
      <c r="AR407" s="70"/>
      <c r="AS407" s="61" t="s">
        <v>183</v>
      </c>
      <c r="AT407" s="61" t="s">
        <v>183</v>
      </c>
      <c r="AU407" s="69">
        <v>0</v>
      </c>
      <c r="AV407" s="70"/>
      <c r="AW407" s="61" t="s">
        <v>183</v>
      </c>
      <c r="AX407" s="61" t="s">
        <v>183</v>
      </c>
      <c r="AY407" s="69">
        <v>0</v>
      </c>
      <c r="AZ407" s="70"/>
      <c r="BA407" s="61" t="s">
        <v>183</v>
      </c>
      <c r="BB407" s="61" t="s">
        <v>183</v>
      </c>
      <c r="BC407" s="69">
        <v>0</v>
      </c>
      <c r="BD407" s="61"/>
      <c r="BE407" s="61" t="s">
        <v>183</v>
      </c>
      <c r="BF407" s="61"/>
      <c r="BG407" s="61" t="s">
        <v>183</v>
      </c>
      <c r="BH407" s="61"/>
      <c r="BI407" s="61"/>
      <c r="BJ407" s="61"/>
      <c r="BK407" s="61"/>
      <c r="BL407" s="61" t="s">
        <v>119</v>
      </c>
      <c r="BM407" s="61"/>
      <c r="BN407" s="61"/>
      <c r="BO407" s="61"/>
      <c r="BP407" s="61"/>
      <c r="BQ407" s="61" t="s">
        <v>183</v>
      </c>
      <c r="BR407" s="61" t="s">
        <v>183</v>
      </c>
      <c r="BS407" s="61"/>
      <c r="BT407" s="61" t="s">
        <v>183</v>
      </c>
      <c r="BU407" s="61"/>
      <c r="BV407" s="61" t="s">
        <v>183</v>
      </c>
      <c r="BW407" s="61"/>
      <c r="BX407" s="61" t="s">
        <v>183</v>
      </c>
      <c r="BY407" s="61" t="s">
        <v>183</v>
      </c>
      <c r="BZ407" s="61"/>
      <c r="CA407" s="61" t="s">
        <v>183</v>
      </c>
      <c r="CB407" s="61"/>
      <c r="CC407" s="61" t="s">
        <v>183</v>
      </c>
      <c r="CD407" s="61"/>
      <c r="CE407" s="61" t="s">
        <v>183</v>
      </c>
      <c r="CF407" s="61" t="s">
        <v>133</v>
      </c>
      <c r="CG407" s="61"/>
      <c r="CH407" s="68" t="str">
        <f t="shared" si="39"/>
        <v>13_Plan Institucional de Capacitación - PIC
24_Operación del Sistema de Gestión Institucional - SGI</v>
      </c>
      <c r="CI407" s="61" t="s">
        <v>800</v>
      </c>
      <c r="CJ407" s="61"/>
      <c r="CK407" s="61"/>
      <c r="CL407" s="61"/>
      <c r="CM407" s="61"/>
      <c r="CN407" s="61" t="s">
        <v>447</v>
      </c>
      <c r="CO407" s="61"/>
      <c r="CP407" s="68" t="str">
        <f t="shared" si="40"/>
        <v>D01_Talento Humano
D06_Gestión del conocimiento y la innovación</v>
      </c>
      <c r="CQ407" s="61" t="s">
        <v>801</v>
      </c>
      <c r="CR407" s="61"/>
      <c r="CS407" s="61"/>
      <c r="CT407" s="61"/>
      <c r="CU407" s="61"/>
      <c r="CV407" s="61"/>
      <c r="CW407" s="61"/>
      <c r="CX407" s="61"/>
      <c r="CY407" s="61"/>
      <c r="CZ407" s="61"/>
      <c r="DA407" s="61"/>
      <c r="DB407" s="61"/>
      <c r="DC407" s="61"/>
      <c r="DD407" s="61"/>
      <c r="DE407" s="61"/>
      <c r="DF407" s="61"/>
      <c r="DG407" s="61"/>
      <c r="DH407" s="61" t="s">
        <v>448</v>
      </c>
      <c r="DI407" s="61"/>
      <c r="DJ407" s="68" t="str">
        <f t="shared" si="41"/>
        <v>D01_P01_Gestión Estratégica del Talento Humano
D06_P18_Gestión del conocimiento y la innovación</v>
      </c>
      <c r="DK407" s="61" t="s">
        <v>160</v>
      </c>
      <c r="DL407" s="61"/>
      <c r="DM407" s="61"/>
      <c r="DN407" s="61"/>
      <c r="DO407" s="61"/>
      <c r="DP407" s="61"/>
      <c r="DQ407" s="61"/>
      <c r="DR407" s="61"/>
      <c r="DS407" s="61"/>
      <c r="DT407" s="61"/>
      <c r="DU407" s="61"/>
      <c r="DV407" s="61"/>
      <c r="DW407" s="61"/>
      <c r="DX407" s="61"/>
      <c r="DY407" s="61"/>
      <c r="DZ407" s="61"/>
      <c r="EA407" s="61"/>
      <c r="EB407" s="61"/>
      <c r="EC407" s="61"/>
      <c r="ED407" s="61"/>
      <c r="EE407" s="61"/>
    </row>
    <row r="408" spans="2:135" s="2" customFormat="1" ht="84" customHeight="1" x14ac:dyDescent="0.3">
      <c r="B408" s="1"/>
      <c r="C408" s="61">
        <v>33103</v>
      </c>
      <c r="D408" s="61" t="s">
        <v>2370</v>
      </c>
      <c r="E408" s="3" t="s">
        <v>2371</v>
      </c>
      <c r="F408" s="61" t="s">
        <v>2372</v>
      </c>
      <c r="G408" s="62" t="str">
        <f t="shared" si="36"/>
        <v xml:space="preserve">URF2026_NOP_221_14_Transversal_Reportar la participación en actividades de capacitación durante el periodo_RV_Segundo semestre </v>
      </c>
      <c r="H408" s="63" t="s">
        <v>2330</v>
      </c>
      <c r="I408" s="61" t="s">
        <v>2331</v>
      </c>
      <c r="J408" s="61" t="s">
        <v>2332</v>
      </c>
      <c r="K408" s="61" t="s">
        <v>1382</v>
      </c>
      <c r="L408" s="64" t="s">
        <v>1383</v>
      </c>
      <c r="M408" s="64"/>
      <c r="N408" s="65">
        <v>46327</v>
      </c>
      <c r="O408" s="65">
        <v>46371</v>
      </c>
      <c r="P408" s="66">
        <f t="shared" si="37"/>
        <v>44</v>
      </c>
      <c r="Q408" s="64" t="s">
        <v>906</v>
      </c>
      <c r="R408" s="64" t="s">
        <v>1383</v>
      </c>
      <c r="S408" s="67"/>
      <c r="T408" s="61"/>
      <c r="U408" s="100">
        <v>5.5E-2</v>
      </c>
      <c r="V408" s="63" t="s">
        <v>7</v>
      </c>
      <c r="W408" s="101" t="s">
        <v>177</v>
      </c>
      <c r="X408" s="67" t="s">
        <v>624</v>
      </c>
      <c r="Y408" s="67" t="s">
        <v>798</v>
      </c>
      <c r="Z408" s="67" t="s">
        <v>799</v>
      </c>
      <c r="AA408" s="61" t="s">
        <v>181</v>
      </c>
      <c r="AB408" s="61"/>
      <c r="AC408" s="61" t="s">
        <v>182</v>
      </c>
      <c r="AD408" s="61"/>
      <c r="AE408" s="68" t="str">
        <f t="shared" si="38"/>
        <v>Talento Humano
Tecnológicos</v>
      </c>
      <c r="AF408" s="61"/>
      <c r="AG408" s="61" t="s">
        <v>183</v>
      </c>
      <c r="AH408" s="61" t="s">
        <v>183</v>
      </c>
      <c r="AI408" s="69">
        <v>0</v>
      </c>
      <c r="AJ408" s="70"/>
      <c r="AK408" s="61" t="s">
        <v>183</v>
      </c>
      <c r="AL408" s="61" t="s">
        <v>183</v>
      </c>
      <c r="AM408" s="69">
        <v>0</v>
      </c>
      <c r="AN408" s="70"/>
      <c r="AO408" s="61" t="s">
        <v>183</v>
      </c>
      <c r="AP408" s="61" t="s">
        <v>183</v>
      </c>
      <c r="AQ408" s="69">
        <v>0</v>
      </c>
      <c r="AR408" s="70"/>
      <c r="AS408" s="61" t="s">
        <v>183</v>
      </c>
      <c r="AT408" s="61" t="s">
        <v>183</v>
      </c>
      <c r="AU408" s="69">
        <v>0</v>
      </c>
      <c r="AV408" s="70"/>
      <c r="AW408" s="61" t="s">
        <v>183</v>
      </c>
      <c r="AX408" s="61" t="s">
        <v>183</v>
      </c>
      <c r="AY408" s="69">
        <v>0</v>
      </c>
      <c r="AZ408" s="70"/>
      <c r="BA408" s="61" t="s">
        <v>183</v>
      </c>
      <c r="BB408" s="61" t="s">
        <v>183</v>
      </c>
      <c r="BC408" s="69">
        <v>0</v>
      </c>
      <c r="BD408" s="61"/>
      <c r="BE408" s="61" t="s">
        <v>183</v>
      </c>
      <c r="BF408" s="61"/>
      <c r="BG408" s="61" t="s">
        <v>183</v>
      </c>
      <c r="BH408" s="61"/>
      <c r="BI408" s="61"/>
      <c r="BJ408" s="61"/>
      <c r="BK408" s="61"/>
      <c r="BL408" s="61" t="s">
        <v>119</v>
      </c>
      <c r="BM408" s="61"/>
      <c r="BN408" s="61"/>
      <c r="BO408" s="61"/>
      <c r="BP408" s="61"/>
      <c r="BQ408" s="61" t="s">
        <v>183</v>
      </c>
      <c r="BR408" s="61" t="s">
        <v>183</v>
      </c>
      <c r="BS408" s="61"/>
      <c r="BT408" s="61" t="s">
        <v>183</v>
      </c>
      <c r="BU408" s="61"/>
      <c r="BV408" s="61" t="s">
        <v>183</v>
      </c>
      <c r="BW408" s="61"/>
      <c r="BX408" s="61" t="s">
        <v>183</v>
      </c>
      <c r="BY408" s="61" t="s">
        <v>183</v>
      </c>
      <c r="BZ408" s="61"/>
      <c r="CA408" s="61" t="s">
        <v>183</v>
      </c>
      <c r="CB408" s="61"/>
      <c r="CC408" s="61" t="s">
        <v>183</v>
      </c>
      <c r="CD408" s="61"/>
      <c r="CE408" s="61" t="s">
        <v>183</v>
      </c>
      <c r="CF408" s="61" t="s">
        <v>133</v>
      </c>
      <c r="CG408" s="61"/>
      <c r="CH408" s="68" t="str">
        <f t="shared" si="39"/>
        <v>13_Plan Institucional de Capacitación - PIC
24_Operación del Sistema de Gestión Institucional - SGI</v>
      </c>
      <c r="CI408" s="61" t="s">
        <v>800</v>
      </c>
      <c r="CJ408" s="61"/>
      <c r="CK408" s="61"/>
      <c r="CL408" s="61"/>
      <c r="CM408" s="61"/>
      <c r="CN408" s="61" t="s">
        <v>447</v>
      </c>
      <c r="CO408" s="61"/>
      <c r="CP408" s="68" t="str">
        <f t="shared" si="40"/>
        <v>D01_Talento Humano
D06_Gestión del conocimiento y la innovación</v>
      </c>
      <c r="CQ408" s="61" t="s">
        <v>801</v>
      </c>
      <c r="CR408" s="61"/>
      <c r="CS408" s="61"/>
      <c r="CT408" s="61"/>
      <c r="CU408" s="61"/>
      <c r="CV408" s="61"/>
      <c r="CW408" s="61"/>
      <c r="CX408" s="61"/>
      <c r="CY408" s="61"/>
      <c r="CZ408" s="61"/>
      <c r="DA408" s="61"/>
      <c r="DB408" s="61"/>
      <c r="DC408" s="61"/>
      <c r="DD408" s="61"/>
      <c r="DE408" s="61"/>
      <c r="DF408" s="61"/>
      <c r="DG408" s="61"/>
      <c r="DH408" s="61" t="s">
        <v>448</v>
      </c>
      <c r="DI408" s="61"/>
      <c r="DJ408" s="68" t="str">
        <f t="shared" si="41"/>
        <v>D01_P01_Gestión Estratégica del Talento Humano
D06_P18_Gestión del conocimiento y la innovación</v>
      </c>
      <c r="DK408" s="61" t="s">
        <v>160</v>
      </c>
      <c r="DL408" s="61"/>
      <c r="DM408" s="61"/>
      <c r="DN408" s="61"/>
      <c r="DO408" s="61"/>
      <c r="DP408" s="61"/>
      <c r="DQ408" s="61"/>
      <c r="DR408" s="61"/>
      <c r="DS408" s="61"/>
      <c r="DT408" s="61"/>
      <c r="DU408" s="61"/>
      <c r="DV408" s="61"/>
      <c r="DW408" s="61"/>
      <c r="DX408" s="61"/>
      <c r="DY408" s="61"/>
      <c r="DZ408" s="61"/>
      <c r="EA408" s="61"/>
      <c r="EB408" s="61"/>
      <c r="EC408" s="61"/>
      <c r="ED408" s="61"/>
      <c r="EE408" s="61"/>
    </row>
    <row r="409" spans="2:135" s="2" customFormat="1" ht="84" customHeight="1" x14ac:dyDescent="0.3">
      <c r="B409" s="1"/>
      <c r="C409" s="61">
        <v>33105</v>
      </c>
      <c r="D409" s="61" t="s">
        <v>2373</v>
      </c>
      <c r="E409" s="3" t="s">
        <v>2374</v>
      </c>
      <c r="F409" s="61" t="s">
        <v>2375</v>
      </c>
      <c r="G409" s="62" t="str">
        <f t="shared" si="36"/>
        <v xml:space="preserve">URF2026_NOP_221_15_Transversal_Reportar la participación en actividades de capacitación durante el periodo_AD_Segundo semestre </v>
      </c>
      <c r="H409" s="63" t="s">
        <v>2330</v>
      </c>
      <c r="I409" s="61" t="s">
        <v>2331</v>
      </c>
      <c r="J409" s="61" t="s">
        <v>2332</v>
      </c>
      <c r="K409" s="61" t="s">
        <v>1340</v>
      </c>
      <c r="L409" s="64" t="s">
        <v>916</v>
      </c>
      <c r="M409" s="64"/>
      <c r="N409" s="65">
        <v>46327</v>
      </c>
      <c r="O409" s="65">
        <v>46371</v>
      </c>
      <c r="P409" s="66">
        <f t="shared" si="37"/>
        <v>44</v>
      </c>
      <c r="Q409" s="64" t="s">
        <v>906</v>
      </c>
      <c r="R409" s="64"/>
      <c r="S409" s="67"/>
      <c r="T409" s="61"/>
      <c r="U409" s="100">
        <v>5.5E-2</v>
      </c>
      <c r="V409" s="63" t="s">
        <v>7</v>
      </c>
      <c r="W409" s="101" t="s">
        <v>177</v>
      </c>
      <c r="X409" s="67" t="s">
        <v>624</v>
      </c>
      <c r="Y409" s="67" t="s">
        <v>798</v>
      </c>
      <c r="Z409" s="67" t="s">
        <v>799</v>
      </c>
      <c r="AA409" s="61" t="s">
        <v>181</v>
      </c>
      <c r="AB409" s="61"/>
      <c r="AC409" s="61" t="s">
        <v>182</v>
      </c>
      <c r="AD409" s="61"/>
      <c r="AE409" s="68" t="str">
        <f t="shared" si="38"/>
        <v>Talento Humano
Tecnológicos</v>
      </c>
      <c r="AF409" s="61"/>
      <c r="AG409" s="61" t="s">
        <v>183</v>
      </c>
      <c r="AH409" s="61" t="s">
        <v>183</v>
      </c>
      <c r="AI409" s="69">
        <v>0</v>
      </c>
      <c r="AJ409" s="70"/>
      <c r="AK409" s="61" t="s">
        <v>183</v>
      </c>
      <c r="AL409" s="61" t="s">
        <v>183</v>
      </c>
      <c r="AM409" s="69">
        <v>0</v>
      </c>
      <c r="AN409" s="70"/>
      <c r="AO409" s="61" t="s">
        <v>183</v>
      </c>
      <c r="AP409" s="61" t="s">
        <v>183</v>
      </c>
      <c r="AQ409" s="69">
        <v>0</v>
      </c>
      <c r="AR409" s="70"/>
      <c r="AS409" s="61" t="s">
        <v>183</v>
      </c>
      <c r="AT409" s="61" t="s">
        <v>183</v>
      </c>
      <c r="AU409" s="69">
        <v>0</v>
      </c>
      <c r="AV409" s="70"/>
      <c r="AW409" s="61" t="s">
        <v>183</v>
      </c>
      <c r="AX409" s="61" t="s">
        <v>183</v>
      </c>
      <c r="AY409" s="69">
        <v>0</v>
      </c>
      <c r="AZ409" s="70"/>
      <c r="BA409" s="61" t="s">
        <v>183</v>
      </c>
      <c r="BB409" s="61" t="s">
        <v>183</v>
      </c>
      <c r="BC409" s="69">
        <v>0</v>
      </c>
      <c r="BD409" s="61"/>
      <c r="BE409" s="61" t="s">
        <v>183</v>
      </c>
      <c r="BF409" s="61"/>
      <c r="BG409" s="61" t="s">
        <v>183</v>
      </c>
      <c r="BH409" s="61"/>
      <c r="BI409" s="61"/>
      <c r="BJ409" s="61"/>
      <c r="BK409" s="61"/>
      <c r="BL409" s="61" t="s">
        <v>119</v>
      </c>
      <c r="BM409" s="61"/>
      <c r="BN409" s="61"/>
      <c r="BO409" s="61"/>
      <c r="BP409" s="61"/>
      <c r="BQ409" s="61" t="s">
        <v>183</v>
      </c>
      <c r="BR409" s="61" t="s">
        <v>183</v>
      </c>
      <c r="BS409" s="61"/>
      <c r="BT409" s="61" t="s">
        <v>183</v>
      </c>
      <c r="BU409" s="61"/>
      <c r="BV409" s="61" t="s">
        <v>183</v>
      </c>
      <c r="BW409" s="61"/>
      <c r="BX409" s="61" t="s">
        <v>183</v>
      </c>
      <c r="BY409" s="61" t="s">
        <v>183</v>
      </c>
      <c r="BZ409" s="61"/>
      <c r="CA409" s="61" t="s">
        <v>183</v>
      </c>
      <c r="CB409" s="61"/>
      <c r="CC409" s="61" t="s">
        <v>183</v>
      </c>
      <c r="CD409" s="61"/>
      <c r="CE409" s="61" t="s">
        <v>183</v>
      </c>
      <c r="CF409" s="61" t="s">
        <v>133</v>
      </c>
      <c r="CG409" s="61"/>
      <c r="CH409" s="68" t="str">
        <f t="shared" si="39"/>
        <v>13_Plan Institucional de Capacitación - PIC
24_Operación del Sistema de Gestión Institucional - SGI</v>
      </c>
      <c r="CI409" s="61" t="s">
        <v>800</v>
      </c>
      <c r="CJ409" s="61"/>
      <c r="CK409" s="61"/>
      <c r="CL409" s="61"/>
      <c r="CM409" s="61"/>
      <c r="CN409" s="61" t="s">
        <v>447</v>
      </c>
      <c r="CO409" s="61"/>
      <c r="CP409" s="68" t="str">
        <f t="shared" si="40"/>
        <v>D01_Talento Humano
D06_Gestión del conocimiento y la innovación</v>
      </c>
      <c r="CQ409" s="61" t="s">
        <v>801</v>
      </c>
      <c r="CR409" s="61"/>
      <c r="CS409" s="61"/>
      <c r="CT409" s="61"/>
      <c r="CU409" s="61"/>
      <c r="CV409" s="61"/>
      <c r="CW409" s="61"/>
      <c r="CX409" s="61"/>
      <c r="CY409" s="61"/>
      <c r="CZ409" s="61"/>
      <c r="DA409" s="61"/>
      <c r="DB409" s="61"/>
      <c r="DC409" s="61"/>
      <c r="DD409" s="61"/>
      <c r="DE409" s="61"/>
      <c r="DF409" s="61"/>
      <c r="DG409" s="61"/>
      <c r="DH409" s="61" t="s">
        <v>448</v>
      </c>
      <c r="DI409" s="61"/>
      <c r="DJ409" s="68" t="str">
        <f t="shared" si="41"/>
        <v>D01_P01_Gestión Estratégica del Talento Humano
D06_P18_Gestión del conocimiento y la innovación</v>
      </c>
      <c r="DK409" s="61" t="s">
        <v>160</v>
      </c>
      <c r="DL409" s="61"/>
      <c r="DM409" s="61"/>
      <c r="DN409" s="61"/>
      <c r="DO409" s="61"/>
      <c r="DP409" s="61"/>
      <c r="DQ409" s="61"/>
      <c r="DR409" s="61"/>
      <c r="DS409" s="61"/>
      <c r="DT409" s="61"/>
      <c r="DU409" s="61"/>
      <c r="DV409" s="61"/>
      <c r="DW409" s="61"/>
      <c r="DX409" s="61"/>
      <c r="DY409" s="61"/>
      <c r="DZ409" s="61"/>
      <c r="EA409" s="61"/>
      <c r="EB409" s="61"/>
      <c r="EC409" s="61"/>
      <c r="ED409" s="61"/>
      <c r="EE409" s="61"/>
    </row>
    <row r="410" spans="2:135" s="2" customFormat="1" ht="84" customHeight="1" x14ac:dyDescent="0.3">
      <c r="B410" s="1"/>
      <c r="C410" s="61">
        <v>33107</v>
      </c>
      <c r="D410" s="61" t="s">
        <v>2376</v>
      </c>
      <c r="E410" s="3" t="s">
        <v>2377</v>
      </c>
      <c r="F410" s="61" t="s">
        <v>2378</v>
      </c>
      <c r="G410" s="62" t="str">
        <f t="shared" si="36"/>
        <v xml:space="preserve">URF2026_NOP_221_16_Transversal_Reportar la participación en actividades de capacitación durante el periodo_GF_Segundo semestre </v>
      </c>
      <c r="H410" s="63" t="s">
        <v>2330</v>
      </c>
      <c r="I410" s="61" t="s">
        <v>2331</v>
      </c>
      <c r="J410" s="61" t="s">
        <v>2332</v>
      </c>
      <c r="K410" s="61" t="s">
        <v>1249</v>
      </c>
      <c r="L410" s="64" t="s">
        <v>2351</v>
      </c>
      <c r="M410" s="64"/>
      <c r="N410" s="65">
        <v>46327</v>
      </c>
      <c r="O410" s="65">
        <v>46371</v>
      </c>
      <c r="P410" s="66">
        <f t="shared" si="37"/>
        <v>44</v>
      </c>
      <c r="Q410" s="64" t="s">
        <v>906</v>
      </c>
      <c r="R410" s="64"/>
      <c r="S410" s="67"/>
      <c r="T410" s="61"/>
      <c r="U410" s="100">
        <v>5.5E-2</v>
      </c>
      <c r="V410" s="63" t="s">
        <v>7</v>
      </c>
      <c r="W410" s="101" t="s">
        <v>177</v>
      </c>
      <c r="X410" s="67" t="s">
        <v>624</v>
      </c>
      <c r="Y410" s="67" t="s">
        <v>798</v>
      </c>
      <c r="Z410" s="67" t="s">
        <v>799</v>
      </c>
      <c r="AA410" s="61" t="s">
        <v>181</v>
      </c>
      <c r="AB410" s="61"/>
      <c r="AC410" s="61" t="s">
        <v>182</v>
      </c>
      <c r="AD410" s="61"/>
      <c r="AE410" s="68" t="str">
        <f t="shared" si="38"/>
        <v>Talento Humano
Tecnológicos</v>
      </c>
      <c r="AF410" s="61"/>
      <c r="AG410" s="61" t="s">
        <v>183</v>
      </c>
      <c r="AH410" s="61" t="s">
        <v>183</v>
      </c>
      <c r="AI410" s="69">
        <v>0</v>
      </c>
      <c r="AJ410" s="70"/>
      <c r="AK410" s="61" t="s">
        <v>183</v>
      </c>
      <c r="AL410" s="61" t="s">
        <v>183</v>
      </c>
      <c r="AM410" s="69">
        <v>0</v>
      </c>
      <c r="AN410" s="70"/>
      <c r="AO410" s="61" t="s">
        <v>183</v>
      </c>
      <c r="AP410" s="61" t="s">
        <v>183</v>
      </c>
      <c r="AQ410" s="69">
        <v>0</v>
      </c>
      <c r="AR410" s="70"/>
      <c r="AS410" s="61" t="s">
        <v>183</v>
      </c>
      <c r="AT410" s="61" t="s">
        <v>183</v>
      </c>
      <c r="AU410" s="69">
        <v>0</v>
      </c>
      <c r="AV410" s="70"/>
      <c r="AW410" s="61" t="s">
        <v>183</v>
      </c>
      <c r="AX410" s="61" t="s">
        <v>183</v>
      </c>
      <c r="AY410" s="69">
        <v>0</v>
      </c>
      <c r="AZ410" s="70"/>
      <c r="BA410" s="61" t="s">
        <v>183</v>
      </c>
      <c r="BB410" s="61" t="s">
        <v>183</v>
      </c>
      <c r="BC410" s="69">
        <v>0</v>
      </c>
      <c r="BD410" s="61"/>
      <c r="BE410" s="61" t="s">
        <v>183</v>
      </c>
      <c r="BF410" s="61"/>
      <c r="BG410" s="61" t="s">
        <v>183</v>
      </c>
      <c r="BH410" s="61"/>
      <c r="BI410" s="61"/>
      <c r="BJ410" s="61"/>
      <c r="BK410" s="61"/>
      <c r="BL410" s="61" t="s">
        <v>119</v>
      </c>
      <c r="BM410" s="61"/>
      <c r="BN410" s="61"/>
      <c r="BO410" s="61"/>
      <c r="BP410" s="61"/>
      <c r="BQ410" s="61" t="s">
        <v>183</v>
      </c>
      <c r="BR410" s="61" t="s">
        <v>183</v>
      </c>
      <c r="BS410" s="61"/>
      <c r="BT410" s="61" t="s">
        <v>183</v>
      </c>
      <c r="BU410" s="61"/>
      <c r="BV410" s="61" t="s">
        <v>183</v>
      </c>
      <c r="BW410" s="61"/>
      <c r="BX410" s="61" t="s">
        <v>183</v>
      </c>
      <c r="BY410" s="61" t="s">
        <v>183</v>
      </c>
      <c r="BZ410" s="61"/>
      <c r="CA410" s="61" t="s">
        <v>183</v>
      </c>
      <c r="CB410" s="61"/>
      <c r="CC410" s="61" t="s">
        <v>183</v>
      </c>
      <c r="CD410" s="61"/>
      <c r="CE410" s="61" t="s">
        <v>183</v>
      </c>
      <c r="CF410" s="61" t="s">
        <v>133</v>
      </c>
      <c r="CG410" s="61"/>
      <c r="CH410" s="68" t="str">
        <f t="shared" si="39"/>
        <v>13_Plan Institucional de Capacitación - PIC
24_Operación del Sistema de Gestión Institucional - SGI</v>
      </c>
      <c r="CI410" s="61" t="s">
        <v>800</v>
      </c>
      <c r="CJ410" s="61"/>
      <c r="CK410" s="61"/>
      <c r="CL410" s="61"/>
      <c r="CM410" s="61"/>
      <c r="CN410" s="61" t="s">
        <v>447</v>
      </c>
      <c r="CO410" s="61"/>
      <c r="CP410" s="68" t="str">
        <f t="shared" si="40"/>
        <v>D01_Talento Humano
D06_Gestión del conocimiento y la innovación</v>
      </c>
      <c r="CQ410" s="61" t="s">
        <v>801</v>
      </c>
      <c r="CR410" s="61"/>
      <c r="CS410" s="61"/>
      <c r="CT410" s="61"/>
      <c r="CU410" s="61"/>
      <c r="CV410" s="61"/>
      <c r="CW410" s="61"/>
      <c r="CX410" s="61"/>
      <c r="CY410" s="61"/>
      <c r="CZ410" s="61"/>
      <c r="DA410" s="61"/>
      <c r="DB410" s="61"/>
      <c r="DC410" s="61"/>
      <c r="DD410" s="61"/>
      <c r="DE410" s="61"/>
      <c r="DF410" s="61"/>
      <c r="DG410" s="61"/>
      <c r="DH410" s="61" t="s">
        <v>448</v>
      </c>
      <c r="DI410" s="61"/>
      <c r="DJ410" s="68" t="str">
        <f t="shared" si="41"/>
        <v>D01_P01_Gestión Estratégica del Talento Humano
D06_P18_Gestión del conocimiento y la innovación</v>
      </c>
      <c r="DK410" s="61" t="s">
        <v>160</v>
      </c>
      <c r="DL410" s="61"/>
      <c r="DM410" s="61"/>
      <c r="DN410" s="61"/>
      <c r="DO410" s="61"/>
      <c r="DP410" s="61"/>
      <c r="DQ410" s="61"/>
      <c r="DR410" s="61"/>
      <c r="DS410" s="61"/>
      <c r="DT410" s="61"/>
      <c r="DU410" s="61"/>
      <c r="DV410" s="61"/>
      <c r="DW410" s="61"/>
      <c r="DX410" s="61"/>
      <c r="DY410" s="61"/>
      <c r="DZ410" s="61"/>
      <c r="EA410" s="61"/>
      <c r="EB410" s="61"/>
      <c r="EC410" s="61"/>
      <c r="ED410" s="61"/>
      <c r="EE410" s="61"/>
    </row>
    <row r="411" spans="2:135" s="2" customFormat="1" ht="84" customHeight="1" x14ac:dyDescent="0.3">
      <c r="B411" s="1"/>
      <c r="C411" s="61">
        <v>33109</v>
      </c>
      <c r="D411" s="61" t="s">
        <v>2379</v>
      </c>
      <c r="E411" s="3" t="s">
        <v>2380</v>
      </c>
      <c r="F411" s="61" t="s">
        <v>2381</v>
      </c>
      <c r="G411" s="62" t="str">
        <f t="shared" si="36"/>
        <v xml:space="preserve">URF2026_NOP_221_17_Transversal_Reportar la participación en actividades de capacitación durante el periodo_GI_Segundo semestre </v>
      </c>
      <c r="H411" s="63" t="s">
        <v>2330</v>
      </c>
      <c r="I411" s="61" t="s">
        <v>2331</v>
      </c>
      <c r="J411" s="61" t="s">
        <v>2332</v>
      </c>
      <c r="K411" s="61" t="s">
        <v>1635</v>
      </c>
      <c r="L411" s="64" t="s">
        <v>1636</v>
      </c>
      <c r="M411" s="64"/>
      <c r="N411" s="65">
        <v>46327</v>
      </c>
      <c r="O411" s="65">
        <v>46371</v>
      </c>
      <c r="P411" s="66">
        <f t="shared" si="37"/>
        <v>44</v>
      </c>
      <c r="Q411" s="64" t="s">
        <v>906</v>
      </c>
      <c r="R411" s="64" t="s">
        <v>1383</v>
      </c>
      <c r="S411" s="67"/>
      <c r="T411" s="61"/>
      <c r="U411" s="100">
        <v>5.5E-2</v>
      </c>
      <c r="V411" s="63" t="s">
        <v>7</v>
      </c>
      <c r="W411" s="101" t="s">
        <v>177</v>
      </c>
      <c r="X411" s="67" t="s">
        <v>624</v>
      </c>
      <c r="Y411" s="67" t="s">
        <v>798</v>
      </c>
      <c r="Z411" s="67" t="s">
        <v>799</v>
      </c>
      <c r="AA411" s="61" t="s">
        <v>181</v>
      </c>
      <c r="AB411" s="61"/>
      <c r="AC411" s="61" t="s">
        <v>182</v>
      </c>
      <c r="AD411" s="61"/>
      <c r="AE411" s="68" t="str">
        <f t="shared" si="38"/>
        <v>Talento Humano
Tecnológicos</v>
      </c>
      <c r="AF411" s="61"/>
      <c r="AG411" s="61" t="s">
        <v>183</v>
      </c>
      <c r="AH411" s="61" t="s">
        <v>183</v>
      </c>
      <c r="AI411" s="69">
        <v>0</v>
      </c>
      <c r="AJ411" s="70"/>
      <c r="AK411" s="61" t="s">
        <v>183</v>
      </c>
      <c r="AL411" s="61" t="s">
        <v>183</v>
      </c>
      <c r="AM411" s="69">
        <v>0</v>
      </c>
      <c r="AN411" s="70"/>
      <c r="AO411" s="61" t="s">
        <v>183</v>
      </c>
      <c r="AP411" s="61" t="s">
        <v>183</v>
      </c>
      <c r="AQ411" s="69">
        <v>0</v>
      </c>
      <c r="AR411" s="70"/>
      <c r="AS411" s="61" t="s">
        <v>183</v>
      </c>
      <c r="AT411" s="61" t="s">
        <v>183</v>
      </c>
      <c r="AU411" s="69">
        <v>0</v>
      </c>
      <c r="AV411" s="70"/>
      <c r="AW411" s="61" t="s">
        <v>183</v>
      </c>
      <c r="AX411" s="61" t="s">
        <v>183</v>
      </c>
      <c r="AY411" s="69">
        <v>0</v>
      </c>
      <c r="AZ411" s="70"/>
      <c r="BA411" s="61" t="s">
        <v>183</v>
      </c>
      <c r="BB411" s="61" t="s">
        <v>183</v>
      </c>
      <c r="BC411" s="69">
        <v>0</v>
      </c>
      <c r="BD411" s="61"/>
      <c r="BE411" s="61" t="s">
        <v>183</v>
      </c>
      <c r="BF411" s="61"/>
      <c r="BG411" s="61" t="s">
        <v>183</v>
      </c>
      <c r="BH411" s="61"/>
      <c r="BI411" s="61"/>
      <c r="BJ411" s="61"/>
      <c r="BK411" s="61"/>
      <c r="BL411" s="61" t="s">
        <v>119</v>
      </c>
      <c r="BM411" s="61"/>
      <c r="BN411" s="61"/>
      <c r="BO411" s="61"/>
      <c r="BP411" s="61"/>
      <c r="BQ411" s="61" t="s">
        <v>183</v>
      </c>
      <c r="BR411" s="61" t="s">
        <v>183</v>
      </c>
      <c r="BS411" s="61"/>
      <c r="BT411" s="61" t="s">
        <v>183</v>
      </c>
      <c r="BU411" s="61"/>
      <c r="BV411" s="61" t="s">
        <v>183</v>
      </c>
      <c r="BW411" s="61"/>
      <c r="BX411" s="61" t="s">
        <v>183</v>
      </c>
      <c r="BY411" s="61" t="s">
        <v>183</v>
      </c>
      <c r="BZ411" s="61"/>
      <c r="CA411" s="61" t="s">
        <v>183</v>
      </c>
      <c r="CB411" s="61"/>
      <c r="CC411" s="61" t="s">
        <v>183</v>
      </c>
      <c r="CD411" s="61"/>
      <c r="CE411" s="61" t="s">
        <v>183</v>
      </c>
      <c r="CF411" s="61" t="s">
        <v>133</v>
      </c>
      <c r="CG411" s="61"/>
      <c r="CH411" s="68" t="str">
        <f t="shared" si="39"/>
        <v>13_Plan Institucional de Capacitación - PIC
24_Operación del Sistema de Gestión Institucional - SGI</v>
      </c>
      <c r="CI411" s="61" t="s">
        <v>800</v>
      </c>
      <c r="CJ411" s="61"/>
      <c r="CK411" s="61"/>
      <c r="CL411" s="61"/>
      <c r="CM411" s="61"/>
      <c r="CN411" s="61" t="s">
        <v>447</v>
      </c>
      <c r="CO411" s="61"/>
      <c r="CP411" s="68" t="str">
        <f t="shared" si="40"/>
        <v>D01_Talento Humano
D06_Gestión del conocimiento y la innovación</v>
      </c>
      <c r="CQ411" s="61" t="s">
        <v>801</v>
      </c>
      <c r="CR411" s="61"/>
      <c r="CS411" s="61"/>
      <c r="CT411" s="61"/>
      <c r="CU411" s="61"/>
      <c r="CV411" s="61"/>
      <c r="CW411" s="61"/>
      <c r="CX411" s="61"/>
      <c r="CY411" s="61"/>
      <c r="CZ411" s="61"/>
      <c r="DA411" s="61"/>
      <c r="DB411" s="61"/>
      <c r="DC411" s="61"/>
      <c r="DD411" s="61"/>
      <c r="DE411" s="61"/>
      <c r="DF411" s="61"/>
      <c r="DG411" s="61"/>
      <c r="DH411" s="61" t="s">
        <v>448</v>
      </c>
      <c r="DI411" s="61"/>
      <c r="DJ411" s="68" t="str">
        <f t="shared" si="41"/>
        <v>D01_P01_Gestión Estratégica del Talento Humano
D06_P18_Gestión del conocimiento y la innovación</v>
      </c>
      <c r="DK411" s="61" t="s">
        <v>160</v>
      </c>
      <c r="DL411" s="61"/>
      <c r="DM411" s="61"/>
      <c r="DN411" s="61"/>
      <c r="DO411" s="61"/>
      <c r="DP411" s="61"/>
      <c r="DQ411" s="61"/>
      <c r="DR411" s="61"/>
      <c r="DS411" s="61"/>
      <c r="DT411" s="61"/>
      <c r="DU411" s="61"/>
      <c r="DV411" s="61"/>
      <c r="DW411" s="61"/>
      <c r="DX411" s="61"/>
      <c r="DY411" s="61"/>
      <c r="DZ411" s="61"/>
      <c r="EA411" s="61"/>
      <c r="EB411" s="61"/>
      <c r="EC411" s="61"/>
      <c r="ED411" s="61"/>
      <c r="EE411" s="61"/>
    </row>
    <row r="412" spans="2:135" s="2" customFormat="1" ht="84" customHeight="1" x14ac:dyDescent="0.3">
      <c r="B412" s="1"/>
      <c r="C412" s="61">
        <v>33111</v>
      </c>
      <c r="D412" s="61" t="s">
        <v>2382</v>
      </c>
      <c r="E412" s="3" t="s">
        <v>2383</v>
      </c>
      <c r="F412" s="61" t="s">
        <v>2384</v>
      </c>
      <c r="G412" s="62" t="str">
        <f t="shared" si="36"/>
        <v xml:space="preserve">URF2026_NOP_221_18_Transversal_Reportar la participación en actividades de capacitación durante el periodo_CE_Segundo semestre </v>
      </c>
      <c r="H412" s="63" t="s">
        <v>2330</v>
      </c>
      <c r="I412" s="61" t="s">
        <v>2331</v>
      </c>
      <c r="J412" s="61" t="s">
        <v>2332</v>
      </c>
      <c r="K412" s="61" t="s">
        <v>820</v>
      </c>
      <c r="L412" s="64" t="s">
        <v>822</v>
      </c>
      <c r="M412" s="64"/>
      <c r="N412" s="65">
        <v>46327</v>
      </c>
      <c r="O412" s="65">
        <v>46371</v>
      </c>
      <c r="P412" s="66">
        <f t="shared" si="37"/>
        <v>44</v>
      </c>
      <c r="Q412" s="64" t="s">
        <v>906</v>
      </c>
      <c r="R412" s="64"/>
      <c r="S412" s="67"/>
      <c r="T412" s="61"/>
      <c r="U412" s="100">
        <v>5.5E-2</v>
      </c>
      <c r="V412" s="63" t="s">
        <v>7</v>
      </c>
      <c r="W412" s="101" t="s">
        <v>177</v>
      </c>
      <c r="X412" s="67" t="s">
        <v>624</v>
      </c>
      <c r="Y412" s="67" t="s">
        <v>798</v>
      </c>
      <c r="Z412" s="67" t="s">
        <v>799</v>
      </c>
      <c r="AA412" s="61" t="s">
        <v>181</v>
      </c>
      <c r="AB412" s="61"/>
      <c r="AC412" s="61" t="s">
        <v>182</v>
      </c>
      <c r="AD412" s="61"/>
      <c r="AE412" s="68" t="str">
        <f t="shared" si="38"/>
        <v>Talento Humano
Tecnológicos</v>
      </c>
      <c r="AF412" s="61"/>
      <c r="AG412" s="61" t="s">
        <v>183</v>
      </c>
      <c r="AH412" s="61" t="s">
        <v>183</v>
      </c>
      <c r="AI412" s="69">
        <v>0</v>
      </c>
      <c r="AJ412" s="70"/>
      <c r="AK412" s="61" t="s">
        <v>183</v>
      </c>
      <c r="AL412" s="61" t="s">
        <v>183</v>
      </c>
      <c r="AM412" s="69">
        <v>0</v>
      </c>
      <c r="AN412" s="70"/>
      <c r="AO412" s="61" t="s">
        <v>183</v>
      </c>
      <c r="AP412" s="61" t="s">
        <v>183</v>
      </c>
      <c r="AQ412" s="69">
        <v>0</v>
      </c>
      <c r="AR412" s="70"/>
      <c r="AS412" s="61" t="s">
        <v>183</v>
      </c>
      <c r="AT412" s="61" t="s">
        <v>183</v>
      </c>
      <c r="AU412" s="69">
        <v>0</v>
      </c>
      <c r="AV412" s="70"/>
      <c r="AW412" s="61" t="s">
        <v>183</v>
      </c>
      <c r="AX412" s="61" t="s">
        <v>183</v>
      </c>
      <c r="AY412" s="69">
        <v>0</v>
      </c>
      <c r="AZ412" s="70"/>
      <c r="BA412" s="61" t="s">
        <v>183</v>
      </c>
      <c r="BB412" s="61" t="s">
        <v>183</v>
      </c>
      <c r="BC412" s="69">
        <v>0</v>
      </c>
      <c r="BD412" s="61"/>
      <c r="BE412" s="61" t="s">
        <v>183</v>
      </c>
      <c r="BF412" s="61"/>
      <c r="BG412" s="61" t="s">
        <v>183</v>
      </c>
      <c r="BH412" s="61"/>
      <c r="BI412" s="61"/>
      <c r="BJ412" s="61"/>
      <c r="BK412" s="61"/>
      <c r="BL412" s="61" t="s">
        <v>119</v>
      </c>
      <c r="BM412" s="61"/>
      <c r="BN412" s="61"/>
      <c r="BO412" s="61"/>
      <c r="BP412" s="61"/>
      <c r="BQ412" s="61" t="s">
        <v>183</v>
      </c>
      <c r="BR412" s="61" t="s">
        <v>183</v>
      </c>
      <c r="BS412" s="61"/>
      <c r="BT412" s="61" t="s">
        <v>183</v>
      </c>
      <c r="BU412" s="61"/>
      <c r="BV412" s="61" t="s">
        <v>183</v>
      </c>
      <c r="BW412" s="61"/>
      <c r="BX412" s="61" t="s">
        <v>183</v>
      </c>
      <c r="BY412" s="61" t="s">
        <v>183</v>
      </c>
      <c r="BZ412" s="61"/>
      <c r="CA412" s="61" t="s">
        <v>183</v>
      </c>
      <c r="CB412" s="61"/>
      <c r="CC412" s="61" t="s">
        <v>183</v>
      </c>
      <c r="CD412" s="61"/>
      <c r="CE412" s="61" t="s">
        <v>183</v>
      </c>
      <c r="CF412" s="61" t="s">
        <v>133</v>
      </c>
      <c r="CG412" s="61"/>
      <c r="CH412" s="68" t="str">
        <f t="shared" si="39"/>
        <v>13_Plan Institucional de Capacitación - PIC
24_Operación del Sistema de Gestión Institucional - SGI</v>
      </c>
      <c r="CI412" s="61" t="s">
        <v>800</v>
      </c>
      <c r="CJ412" s="61"/>
      <c r="CK412" s="61"/>
      <c r="CL412" s="61"/>
      <c r="CM412" s="61"/>
      <c r="CN412" s="61" t="s">
        <v>447</v>
      </c>
      <c r="CO412" s="61"/>
      <c r="CP412" s="68" t="str">
        <f t="shared" si="40"/>
        <v>D01_Talento Humano
D06_Gestión del conocimiento y la innovación</v>
      </c>
      <c r="CQ412" s="61" t="s">
        <v>801</v>
      </c>
      <c r="CR412" s="61"/>
      <c r="CS412" s="61"/>
      <c r="CT412" s="61"/>
      <c r="CU412" s="61"/>
      <c r="CV412" s="61"/>
      <c r="CW412" s="61"/>
      <c r="CX412" s="61"/>
      <c r="CY412" s="61"/>
      <c r="CZ412" s="61"/>
      <c r="DA412" s="61"/>
      <c r="DB412" s="61"/>
      <c r="DC412" s="61"/>
      <c r="DD412" s="61"/>
      <c r="DE412" s="61"/>
      <c r="DF412" s="61"/>
      <c r="DG412" s="61"/>
      <c r="DH412" s="61" t="s">
        <v>448</v>
      </c>
      <c r="DI412" s="61"/>
      <c r="DJ412" s="68" t="str">
        <f t="shared" si="41"/>
        <v>D01_P01_Gestión Estratégica del Talento Humano
D06_P18_Gestión del conocimiento y la innovación</v>
      </c>
      <c r="DK412" s="61" t="s">
        <v>160</v>
      </c>
      <c r="DL412" s="61"/>
      <c r="DM412" s="61"/>
      <c r="DN412" s="61"/>
      <c r="DO412" s="61"/>
      <c r="DP412" s="61"/>
      <c r="DQ412" s="61"/>
      <c r="DR412" s="61"/>
      <c r="DS412" s="61"/>
      <c r="DT412" s="61"/>
      <c r="DU412" s="61"/>
      <c r="DV412" s="61"/>
      <c r="DW412" s="61"/>
      <c r="DX412" s="61"/>
      <c r="DY412" s="61"/>
      <c r="DZ412" s="61"/>
      <c r="EA412" s="61"/>
      <c r="EB412" s="61"/>
      <c r="EC412" s="61"/>
      <c r="ED412" s="61"/>
      <c r="EE412" s="61"/>
    </row>
    <row r="413" spans="2:135" s="2" customFormat="1" ht="84" customHeight="1" x14ac:dyDescent="0.3">
      <c r="B413" s="1"/>
      <c r="C413" s="61">
        <v>33827</v>
      </c>
      <c r="D413" s="61" t="s">
        <v>2385</v>
      </c>
      <c r="E413" s="3" t="s">
        <v>2386</v>
      </c>
      <c r="F413" s="61" t="s">
        <v>2387</v>
      </c>
      <c r="G413" s="62" t="str">
        <f t="shared" si="36"/>
        <v>URF2026_NOP_222_01_Transversal_Determinar necesidades de recursos para la vigencia siguiente 2027_DP</v>
      </c>
      <c r="H413" s="63" t="s">
        <v>2388</v>
      </c>
      <c r="I413" s="61" t="s">
        <v>2389</v>
      </c>
      <c r="J413" s="61" t="s">
        <v>2390</v>
      </c>
      <c r="K413" s="61" t="s">
        <v>331</v>
      </c>
      <c r="L413" s="64" t="s">
        <v>174</v>
      </c>
      <c r="M413" s="64"/>
      <c r="N413" s="65">
        <v>46037</v>
      </c>
      <c r="O413" s="65">
        <v>46093</v>
      </c>
      <c r="P413" s="66">
        <f t="shared" si="37"/>
        <v>56</v>
      </c>
      <c r="Q413" s="64" t="s">
        <v>883</v>
      </c>
      <c r="R413" s="64"/>
      <c r="S413" s="67" t="s">
        <v>175</v>
      </c>
      <c r="T413" s="61" t="s">
        <v>2391</v>
      </c>
      <c r="U413" s="100">
        <v>0.1</v>
      </c>
      <c r="V413" s="63" t="s">
        <v>7</v>
      </c>
      <c r="W413" s="101" t="s">
        <v>177</v>
      </c>
      <c r="X413" s="67" t="s">
        <v>624</v>
      </c>
      <c r="Y413" s="67" t="s">
        <v>625</v>
      </c>
      <c r="Z413" s="67" t="s">
        <v>1253</v>
      </c>
      <c r="AA413" s="61" t="s">
        <v>181</v>
      </c>
      <c r="AB413" s="61"/>
      <c r="AC413" s="61" t="s">
        <v>182</v>
      </c>
      <c r="AD413" s="61"/>
      <c r="AE413" s="68" t="str">
        <f t="shared" si="38"/>
        <v>Talento Humano
Tecnológicos</v>
      </c>
      <c r="AF413" s="61"/>
      <c r="AG413" s="61" t="s">
        <v>183</v>
      </c>
      <c r="AH413" s="61" t="s">
        <v>183</v>
      </c>
      <c r="AI413" s="69">
        <v>0</v>
      </c>
      <c r="AJ413" s="70"/>
      <c r="AK413" s="61" t="s">
        <v>183</v>
      </c>
      <c r="AL413" s="61" t="s">
        <v>183</v>
      </c>
      <c r="AM413" s="69">
        <v>0</v>
      </c>
      <c r="AN413" s="70"/>
      <c r="AO413" s="61" t="s">
        <v>183</v>
      </c>
      <c r="AP413" s="61" t="s">
        <v>183</v>
      </c>
      <c r="AQ413" s="69">
        <v>0</v>
      </c>
      <c r="AR413" s="70"/>
      <c r="AS413" s="61" t="s">
        <v>183</v>
      </c>
      <c r="AT413" s="61" t="s">
        <v>183</v>
      </c>
      <c r="AU413" s="69">
        <v>0</v>
      </c>
      <c r="AV413" s="70"/>
      <c r="AW413" s="61" t="s">
        <v>183</v>
      </c>
      <c r="AX413" s="61" t="s">
        <v>183</v>
      </c>
      <c r="AY413" s="69">
        <v>0</v>
      </c>
      <c r="AZ413" s="70"/>
      <c r="BA413" s="61" t="s">
        <v>183</v>
      </c>
      <c r="BB413" s="61" t="s">
        <v>183</v>
      </c>
      <c r="BC413" s="69">
        <v>0</v>
      </c>
      <c r="BD413" s="61"/>
      <c r="BE413" s="61" t="s">
        <v>183</v>
      </c>
      <c r="BF413" s="61"/>
      <c r="BG413" s="61" t="s">
        <v>183</v>
      </c>
      <c r="BH413" s="61" t="s">
        <v>115</v>
      </c>
      <c r="BI413" s="61"/>
      <c r="BJ413" s="61"/>
      <c r="BK413" s="61"/>
      <c r="BL413" s="61"/>
      <c r="BM413" s="61"/>
      <c r="BN413" s="61"/>
      <c r="BO413" s="61"/>
      <c r="BP413" s="61"/>
      <c r="BQ413" s="61" t="s">
        <v>183</v>
      </c>
      <c r="BR413" s="61" t="s">
        <v>183</v>
      </c>
      <c r="BS413" s="61"/>
      <c r="BT413" s="61" t="s">
        <v>183</v>
      </c>
      <c r="BU413" s="61"/>
      <c r="BV413" s="61" t="s">
        <v>183</v>
      </c>
      <c r="BW413" s="61"/>
      <c r="BX413" s="61" t="s">
        <v>183</v>
      </c>
      <c r="BY413" s="61" t="s">
        <v>183</v>
      </c>
      <c r="BZ413" s="61"/>
      <c r="CA413" s="61" t="s">
        <v>183</v>
      </c>
      <c r="CB413" s="61"/>
      <c r="CC413" s="61" t="s">
        <v>183</v>
      </c>
      <c r="CD413" s="61"/>
      <c r="CE413" s="61" t="s">
        <v>183</v>
      </c>
      <c r="CF413" s="61" t="s">
        <v>133</v>
      </c>
      <c r="CG413" s="61"/>
      <c r="CH413" s="68" t="str">
        <f t="shared" si="39"/>
        <v>09_Plan Anual de Adquisiciones - PAA
24_Operación del Sistema de Gestión Institucional - SGI</v>
      </c>
      <c r="CI413" s="61"/>
      <c r="CJ413" s="61" t="s">
        <v>337</v>
      </c>
      <c r="CK413" s="61"/>
      <c r="CL413" s="61"/>
      <c r="CM413" s="61"/>
      <c r="CN413" s="61"/>
      <c r="CO413" s="61"/>
      <c r="CP413" s="68" t="str">
        <f t="shared" si="40"/>
        <v>D02_Direccionamiento Estratégico y Planeación</v>
      </c>
      <c r="CQ413" s="61"/>
      <c r="CR413" s="61"/>
      <c r="CS413" s="61" t="s">
        <v>338</v>
      </c>
      <c r="CT413" s="61" t="s">
        <v>404</v>
      </c>
      <c r="CU413" s="61" t="s">
        <v>1295</v>
      </c>
      <c r="CV413" s="61"/>
      <c r="CW413" s="61"/>
      <c r="CX413" s="61"/>
      <c r="CY413" s="61"/>
      <c r="CZ413" s="61"/>
      <c r="DA413" s="61"/>
      <c r="DB413" s="61"/>
      <c r="DC413" s="61"/>
      <c r="DD413" s="61"/>
      <c r="DE413" s="61"/>
      <c r="DF413" s="61"/>
      <c r="DG413" s="61"/>
      <c r="DH413" s="61"/>
      <c r="DI413" s="61"/>
      <c r="DJ413" s="68" t="str">
        <f t="shared" si="41"/>
        <v>D02_P03_Planeación Institucional
D02_P04_Gestión Presupuestal y eficiencia del gasto público
D02_P05_Compras y Contratación Pública</v>
      </c>
      <c r="DK413" s="61" t="s">
        <v>160</v>
      </c>
      <c r="DL413" s="61"/>
      <c r="DM413" s="61"/>
      <c r="DN413" s="61"/>
      <c r="DO413" s="61"/>
      <c r="DP413" s="61"/>
      <c r="DQ413" s="61"/>
      <c r="DR413" s="61"/>
      <c r="DS413" s="61"/>
      <c r="DT413" s="61"/>
      <c r="DU413" s="61"/>
      <c r="DV413" s="61"/>
      <c r="DW413" s="61"/>
      <c r="DX413" s="61"/>
      <c r="DY413" s="61"/>
      <c r="DZ413" s="61"/>
      <c r="EA413" s="61"/>
      <c r="EB413" s="61"/>
      <c r="EC413" s="61"/>
      <c r="ED413" s="61"/>
      <c r="EE413" s="61"/>
    </row>
    <row r="414" spans="2:135" s="2" customFormat="1" ht="84" customHeight="1" x14ac:dyDescent="0.3">
      <c r="B414" s="1"/>
      <c r="C414" s="61">
        <v>33829</v>
      </c>
      <c r="D414" s="61" t="s">
        <v>2392</v>
      </c>
      <c r="E414" s="3" t="s">
        <v>2393</v>
      </c>
      <c r="F414" s="61" t="s">
        <v>2394</v>
      </c>
      <c r="G414" s="62" t="str">
        <f t="shared" si="36"/>
        <v>URF2026_NOP_222_02_Transversal_Determinar necesidades de recursos para la vigencia siguiente 2027_GH</v>
      </c>
      <c r="H414" s="63" t="s">
        <v>2388</v>
      </c>
      <c r="I414" s="61" t="s">
        <v>2389</v>
      </c>
      <c r="J414" s="61" t="s">
        <v>2390</v>
      </c>
      <c r="K414" s="61" t="s">
        <v>1057</v>
      </c>
      <c r="L414" s="64" t="s">
        <v>900</v>
      </c>
      <c r="M414" s="64"/>
      <c r="N414" s="65">
        <v>46037</v>
      </c>
      <c r="O414" s="65">
        <v>46093</v>
      </c>
      <c r="P414" s="66">
        <f t="shared" si="37"/>
        <v>56</v>
      </c>
      <c r="Q414" s="64" t="s">
        <v>883</v>
      </c>
      <c r="R414" s="64"/>
      <c r="S414" s="67" t="s">
        <v>175</v>
      </c>
      <c r="T414" s="61" t="s">
        <v>2391</v>
      </c>
      <c r="U414" s="100">
        <v>0.1</v>
      </c>
      <c r="V414" s="63" t="s">
        <v>7</v>
      </c>
      <c r="W414" s="101" t="s">
        <v>177</v>
      </c>
      <c r="X414" s="67" t="s">
        <v>624</v>
      </c>
      <c r="Y414" s="67" t="s">
        <v>625</v>
      </c>
      <c r="Z414" s="67" t="s">
        <v>1253</v>
      </c>
      <c r="AA414" s="61" t="s">
        <v>181</v>
      </c>
      <c r="AB414" s="61"/>
      <c r="AC414" s="61" t="s">
        <v>182</v>
      </c>
      <c r="AD414" s="61"/>
      <c r="AE414" s="68" t="str">
        <f t="shared" si="38"/>
        <v>Talento Humano
Tecnológicos</v>
      </c>
      <c r="AF414" s="61"/>
      <c r="AG414" s="61" t="s">
        <v>183</v>
      </c>
      <c r="AH414" s="61" t="s">
        <v>183</v>
      </c>
      <c r="AI414" s="69">
        <v>0</v>
      </c>
      <c r="AJ414" s="70"/>
      <c r="AK414" s="61" t="s">
        <v>183</v>
      </c>
      <c r="AL414" s="61" t="s">
        <v>183</v>
      </c>
      <c r="AM414" s="69">
        <v>0</v>
      </c>
      <c r="AN414" s="70"/>
      <c r="AO414" s="61" t="s">
        <v>183</v>
      </c>
      <c r="AP414" s="61" t="s">
        <v>183</v>
      </c>
      <c r="AQ414" s="69">
        <v>0</v>
      </c>
      <c r="AR414" s="70"/>
      <c r="AS414" s="61" t="s">
        <v>183</v>
      </c>
      <c r="AT414" s="61" t="s">
        <v>183</v>
      </c>
      <c r="AU414" s="69">
        <v>0</v>
      </c>
      <c r="AV414" s="70"/>
      <c r="AW414" s="61" t="s">
        <v>183</v>
      </c>
      <c r="AX414" s="61" t="s">
        <v>183</v>
      </c>
      <c r="AY414" s="69">
        <v>0</v>
      </c>
      <c r="AZ414" s="70"/>
      <c r="BA414" s="61" t="s">
        <v>183</v>
      </c>
      <c r="BB414" s="61" t="s">
        <v>183</v>
      </c>
      <c r="BC414" s="69">
        <v>0</v>
      </c>
      <c r="BD414" s="61"/>
      <c r="BE414" s="61" t="s">
        <v>183</v>
      </c>
      <c r="BF414" s="61"/>
      <c r="BG414" s="61" t="s">
        <v>183</v>
      </c>
      <c r="BH414" s="61" t="s">
        <v>115</v>
      </c>
      <c r="BI414" s="61"/>
      <c r="BJ414" s="61"/>
      <c r="BK414" s="61"/>
      <c r="BL414" s="61"/>
      <c r="BM414" s="61"/>
      <c r="BN414" s="61"/>
      <c r="BO414" s="61"/>
      <c r="BP414" s="61"/>
      <c r="BQ414" s="61" t="s">
        <v>183</v>
      </c>
      <c r="BR414" s="61" t="s">
        <v>183</v>
      </c>
      <c r="BS414" s="61"/>
      <c r="BT414" s="61" t="s">
        <v>183</v>
      </c>
      <c r="BU414" s="61"/>
      <c r="BV414" s="61" t="s">
        <v>183</v>
      </c>
      <c r="BW414" s="61"/>
      <c r="BX414" s="61" t="s">
        <v>183</v>
      </c>
      <c r="BY414" s="61" t="s">
        <v>183</v>
      </c>
      <c r="BZ414" s="61"/>
      <c r="CA414" s="61" t="s">
        <v>183</v>
      </c>
      <c r="CB414" s="61"/>
      <c r="CC414" s="61" t="s">
        <v>183</v>
      </c>
      <c r="CD414" s="61"/>
      <c r="CE414" s="61" t="s">
        <v>183</v>
      </c>
      <c r="CF414" s="61" t="s">
        <v>133</v>
      </c>
      <c r="CG414" s="61"/>
      <c r="CH414" s="68" t="str">
        <f t="shared" si="39"/>
        <v>09_Plan Anual de Adquisiciones - PAA
24_Operación del Sistema de Gestión Institucional - SGI</v>
      </c>
      <c r="CI414" s="61"/>
      <c r="CJ414" s="61" t="s">
        <v>337</v>
      </c>
      <c r="CK414" s="61"/>
      <c r="CL414" s="61"/>
      <c r="CM414" s="61"/>
      <c r="CN414" s="61"/>
      <c r="CO414" s="61"/>
      <c r="CP414" s="68" t="str">
        <f t="shared" si="40"/>
        <v>D02_Direccionamiento Estratégico y Planeación</v>
      </c>
      <c r="CQ414" s="61"/>
      <c r="CR414" s="61"/>
      <c r="CS414" s="61" t="s">
        <v>338</v>
      </c>
      <c r="CT414" s="61" t="s">
        <v>404</v>
      </c>
      <c r="CU414" s="61" t="s">
        <v>1295</v>
      </c>
      <c r="CV414" s="61"/>
      <c r="CW414" s="61"/>
      <c r="CX414" s="61"/>
      <c r="CY414" s="61"/>
      <c r="CZ414" s="61"/>
      <c r="DA414" s="61"/>
      <c r="DB414" s="61"/>
      <c r="DC414" s="61"/>
      <c r="DD414" s="61"/>
      <c r="DE414" s="61"/>
      <c r="DF414" s="61"/>
      <c r="DG414" s="61"/>
      <c r="DH414" s="61"/>
      <c r="DI414" s="61"/>
      <c r="DJ414" s="68" t="str">
        <f t="shared" si="41"/>
        <v>D02_P03_Planeación Institucional
D02_P04_Gestión Presupuestal y eficiencia del gasto público
D02_P05_Compras y Contratación Pública</v>
      </c>
      <c r="DK414" s="61" t="s">
        <v>160</v>
      </c>
      <c r="DL414" s="61"/>
      <c r="DM414" s="61"/>
      <c r="DN414" s="61"/>
      <c r="DO414" s="61"/>
      <c r="DP414" s="61"/>
      <c r="DQ414" s="61"/>
      <c r="DR414" s="61"/>
      <c r="DS414" s="61"/>
      <c r="DT414" s="61"/>
      <c r="DU414" s="61"/>
      <c r="DV414" s="61"/>
      <c r="DW414" s="61"/>
      <c r="DX414" s="61"/>
      <c r="DY414" s="61"/>
      <c r="DZ414" s="61"/>
      <c r="EA414" s="61"/>
      <c r="EB414" s="61"/>
      <c r="EC414" s="61"/>
      <c r="ED414" s="61"/>
      <c r="EE414" s="61"/>
    </row>
    <row r="415" spans="2:135" s="2" customFormat="1" ht="84" customHeight="1" x14ac:dyDescent="0.3">
      <c r="B415" s="1"/>
      <c r="C415" s="61">
        <v>33831</v>
      </c>
      <c r="D415" s="61" t="s">
        <v>2395</v>
      </c>
      <c r="E415" s="3" t="s">
        <v>2396</v>
      </c>
      <c r="F415" s="61" t="s">
        <v>2397</v>
      </c>
      <c r="G415" s="62" t="str">
        <f t="shared" si="36"/>
        <v>URF2026_NOP_222_03_Transversal_Determinar necesidades de recursos para la vigencia siguiente 2027_SDM</v>
      </c>
      <c r="H415" s="63" t="s">
        <v>2388</v>
      </c>
      <c r="I415" s="61" t="s">
        <v>2389</v>
      </c>
      <c r="J415" s="61" t="s">
        <v>2390</v>
      </c>
      <c r="K415" s="61" t="s">
        <v>2049</v>
      </c>
      <c r="L415" s="64" t="s">
        <v>2398</v>
      </c>
      <c r="M415" s="64" t="s">
        <v>2111</v>
      </c>
      <c r="N415" s="65">
        <v>46037</v>
      </c>
      <c r="O415" s="65">
        <v>46093</v>
      </c>
      <c r="P415" s="66">
        <f t="shared" si="37"/>
        <v>56</v>
      </c>
      <c r="Q415" s="64" t="s">
        <v>883</v>
      </c>
      <c r="R415" s="64"/>
      <c r="S415" s="67" t="s">
        <v>175</v>
      </c>
      <c r="T415" s="61" t="s">
        <v>2391</v>
      </c>
      <c r="U415" s="100">
        <v>0.1</v>
      </c>
      <c r="V415" s="63" t="s">
        <v>7</v>
      </c>
      <c r="W415" s="101" t="s">
        <v>177</v>
      </c>
      <c r="X415" s="67" t="s">
        <v>624</v>
      </c>
      <c r="Y415" s="67" t="s">
        <v>625</v>
      </c>
      <c r="Z415" s="67" t="s">
        <v>1253</v>
      </c>
      <c r="AA415" s="61" t="s">
        <v>181</v>
      </c>
      <c r="AB415" s="61"/>
      <c r="AC415" s="61" t="s">
        <v>182</v>
      </c>
      <c r="AD415" s="61"/>
      <c r="AE415" s="68" t="str">
        <f t="shared" si="38"/>
        <v>Talento Humano
Tecnológicos</v>
      </c>
      <c r="AF415" s="61"/>
      <c r="AG415" s="61" t="s">
        <v>183</v>
      </c>
      <c r="AH415" s="61" t="s">
        <v>183</v>
      </c>
      <c r="AI415" s="69">
        <v>0</v>
      </c>
      <c r="AJ415" s="70"/>
      <c r="AK415" s="61" t="s">
        <v>183</v>
      </c>
      <c r="AL415" s="61" t="s">
        <v>183</v>
      </c>
      <c r="AM415" s="69">
        <v>0</v>
      </c>
      <c r="AN415" s="70"/>
      <c r="AO415" s="61" t="s">
        <v>183</v>
      </c>
      <c r="AP415" s="61" t="s">
        <v>183</v>
      </c>
      <c r="AQ415" s="69">
        <v>0</v>
      </c>
      <c r="AR415" s="70"/>
      <c r="AS415" s="61" t="s">
        <v>183</v>
      </c>
      <c r="AT415" s="61" t="s">
        <v>183</v>
      </c>
      <c r="AU415" s="69">
        <v>0</v>
      </c>
      <c r="AV415" s="70"/>
      <c r="AW415" s="61" t="s">
        <v>183</v>
      </c>
      <c r="AX415" s="61" t="s">
        <v>183</v>
      </c>
      <c r="AY415" s="69">
        <v>0</v>
      </c>
      <c r="AZ415" s="70"/>
      <c r="BA415" s="61" t="s">
        <v>183</v>
      </c>
      <c r="BB415" s="61" t="s">
        <v>183</v>
      </c>
      <c r="BC415" s="69">
        <v>0</v>
      </c>
      <c r="BD415" s="61"/>
      <c r="BE415" s="61" t="s">
        <v>183</v>
      </c>
      <c r="BF415" s="61"/>
      <c r="BG415" s="61" t="s">
        <v>183</v>
      </c>
      <c r="BH415" s="61" t="s">
        <v>115</v>
      </c>
      <c r="BI415" s="61"/>
      <c r="BJ415" s="61"/>
      <c r="BK415" s="61"/>
      <c r="BL415" s="61"/>
      <c r="BM415" s="61"/>
      <c r="BN415" s="61"/>
      <c r="BO415" s="61"/>
      <c r="BP415" s="61"/>
      <c r="BQ415" s="61" t="s">
        <v>183</v>
      </c>
      <c r="BR415" s="61" t="s">
        <v>183</v>
      </c>
      <c r="BS415" s="61"/>
      <c r="BT415" s="61" t="s">
        <v>183</v>
      </c>
      <c r="BU415" s="61"/>
      <c r="BV415" s="61" t="s">
        <v>183</v>
      </c>
      <c r="BW415" s="61"/>
      <c r="BX415" s="61" t="s">
        <v>183</v>
      </c>
      <c r="BY415" s="61" t="s">
        <v>183</v>
      </c>
      <c r="BZ415" s="61"/>
      <c r="CA415" s="61" t="s">
        <v>183</v>
      </c>
      <c r="CB415" s="61"/>
      <c r="CC415" s="61" t="s">
        <v>183</v>
      </c>
      <c r="CD415" s="61"/>
      <c r="CE415" s="61" t="s">
        <v>183</v>
      </c>
      <c r="CF415" s="61" t="s">
        <v>133</v>
      </c>
      <c r="CG415" s="61"/>
      <c r="CH415" s="68" t="str">
        <f t="shared" si="39"/>
        <v>09_Plan Anual de Adquisiciones - PAA
24_Operación del Sistema de Gestión Institucional - SGI</v>
      </c>
      <c r="CI415" s="61"/>
      <c r="CJ415" s="61" t="s">
        <v>337</v>
      </c>
      <c r="CK415" s="61"/>
      <c r="CL415" s="61"/>
      <c r="CM415" s="61"/>
      <c r="CN415" s="61"/>
      <c r="CO415" s="61"/>
      <c r="CP415" s="68" t="str">
        <f t="shared" si="40"/>
        <v>D02_Direccionamiento Estratégico y Planeación</v>
      </c>
      <c r="CQ415" s="61"/>
      <c r="CR415" s="61"/>
      <c r="CS415" s="61" t="s">
        <v>338</v>
      </c>
      <c r="CT415" s="61" t="s">
        <v>404</v>
      </c>
      <c r="CU415" s="61" t="s">
        <v>1295</v>
      </c>
      <c r="CV415" s="61"/>
      <c r="CW415" s="61"/>
      <c r="CX415" s="61"/>
      <c r="CY415" s="61"/>
      <c r="CZ415" s="61"/>
      <c r="DA415" s="61"/>
      <c r="DB415" s="61"/>
      <c r="DC415" s="61"/>
      <c r="DD415" s="61"/>
      <c r="DE415" s="61"/>
      <c r="DF415" s="61"/>
      <c r="DG415" s="61"/>
      <c r="DH415" s="61"/>
      <c r="DI415" s="61"/>
      <c r="DJ415" s="68" t="str">
        <f t="shared" si="41"/>
        <v>D02_P03_Planeación Institucional
D02_P04_Gestión Presupuestal y eficiencia del gasto público
D02_P05_Compras y Contratación Pública</v>
      </c>
      <c r="DK415" s="61" t="s">
        <v>160</v>
      </c>
      <c r="DL415" s="61"/>
      <c r="DM415" s="61"/>
      <c r="DN415" s="61"/>
      <c r="DO415" s="61"/>
      <c r="DP415" s="61"/>
      <c r="DQ415" s="61"/>
      <c r="DR415" s="61"/>
      <c r="DS415" s="61"/>
      <c r="DT415" s="61"/>
      <c r="DU415" s="61"/>
      <c r="DV415" s="61"/>
      <c r="DW415" s="61"/>
      <c r="DX415" s="61"/>
      <c r="DY415" s="61"/>
      <c r="DZ415" s="61"/>
      <c r="EA415" s="61"/>
      <c r="EB415" s="61"/>
      <c r="EC415" s="61"/>
      <c r="ED415" s="61"/>
      <c r="EE415" s="61"/>
    </row>
    <row r="416" spans="2:135" s="2" customFormat="1" ht="84" customHeight="1" x14ac:dyDescent="0.3">
      <c r="B416" s="1"/>
      <c r="C416" s="61">
        <v>33833</v>
      </c>
      <c r="D416" s="61" t="s">
        <v>2399</v>
      </c>
      <c r="E416" s="3" t="s">
        <v>2400</v>
      </c>
      <c r="F416" s="61" t="s">
        <v>2401</v>
      </c>
      <c r="G416" s="62" t="str">
        <f t="shared" si="36"/>
        <v>URF2026_NOP_222_04_Transversal_Determinar necesidades de recursos para la vigencia siguiente 2027_SRP</v>
      </c>
      <c r="H416" s="63" t="s">
        <v>2388</v>
      </c>
      <c r="I416" s="61" t="s">
        <v>2389</v>
      </c>
      <c r="J416" s="61" t="s">
        <v>2390</v>
      </c>
      <c r="K416" s="61" t="s">
        <v>2049</v>
      </c>
      <c r="L416" s="64" t="s">
        <v>2092</v>
      </c>
      <c r="M416" s="64"/>
      <c r="N416" s="65">
        <v>46037</v>
      </c>
      <c r="O416" s="65">
        <v>46093</v>
      </c>
      <c r="P416" s="66">
        <f t="shared" si="37"/>
        <v>56</v>
      </c>
      <c r="Q416" s="64" t="s">
        <v>883</v>
      </c>
      <c r="R416" s="64"/>
      <c r="S416" s="67" t="s">
        <v>175</v>
      </c>
      <c r="T416" s="61" t="s">
        <v>2391</v>
      </c>
      <c r="U416" s="100">
        <v>0.1</v>
      </c>
      <c r="V416" s="63" t="s">
        <v>7</v>
      </c>
      <c r="W416" s="101" t="s">
        <v>177</v>
      </c>
      <c r="X416" s="67" t="s">
        <v>624</v>
      </c>
      <c r="Y416" s="67" t="s">
        <v>625</v>
      </c>
      <c r="Z416" s="67" t="s">
        <v>1253</v>
      </c>
      <c r="AA416" s="61" t="s">
        <v>181</v>
      </c>
      <c r="AB416" s="61"/>
      <c r="AC416" s="61" t="s">
        <v>182</v>
      </c>
      <c r="AD416" s="61"/>
      <c r="AE416" s="68" t="str">
        <f t="shared" si="38"/>
        <v>Talento Humano
Tecnológicos</v>
      </c>
      <c r="AF416" s="61"/>
      <c r="AG416" s="61" t="s">
        <v>183</v>
      </c>
      <c r="AH416" s="61" t="s">
        <v>183</v>
      </c>
      <c r="AI416" s="69">
        <v>0</v>
      </c>
      <c r="AJ416" s="70"/>
      <c r="AK416" s="61" t="s">
        <v>183</v>
      </c>
      <c r="AL416" s="61" t="s">
        <v>183</v>
      </c>
      <c r="AM416" s="69">
        <v>0</v>
      </c>
      <c r="AN416" s="70"/>
      <c r="AO416" s="61" t="s">
        <v>183</v>
      </c>
      <c r="AP416" s="61" t="s">
        <v>183</v>
      </c>
      <c r="AQ416" s="69">
        <v>0</v>
      </c>
      <c r="AR416" s="70"/>
      <c r="AS416" s="61" t="s">
        <v>183</v>
      </c>
      <c r="AT416" s="61" t="s">
        <v>183</v>
      </c>
      <c r="AU416" s="69">
        <v>0</v>
      </c>
      <c r="AV416" s="70"/>
      <c r="AW416" s="61" t="s">
        <v>183</v>
      </c>
      <c r="AX416" s="61" t="s">
        <v>183</v>
      </c>
      <c r="AY416" s="69">
        <v>0</v>
      </c>
      <c r="AZ416" s="70"/>
      <c r="BA416" s="61" t="s">
        <v>183</v>
      </c>
      <c r="BB416" s="61" t="s">
        <v>183</v>
      </c>
      <c r="BC416" s="69">
        <v>0</v>
      </c>
      <c r="BD416" s="61"/>
      <c r="BE416" s="61" t="s">
        <v>183</v>
      </c>
      <c r="BF416" s="61"/>
      <c r="BG416" s="61" t="s">
        <v>183</v>
      </c>
      <c r="BH416" s="61" t="s">
        <v>115</v>
      </c>
      <c r="BI416" s="61"/>
      <c r="BJ416" s="61"/>
      <c r="BK416" s="61"/>
      <c r="BL416" s="61"/>
      <c r="BM416" s="61"/>
      <c r="BN416" s="61"/>
      <c r="BO416" s="61"/>
      <c r="BP416" s="61"/>
      <c r="BQ416" s="61" t="s">
        <v>183</v>
      </c>
      <c r="BR416" s="61" t="s">
        <v>183</v>
      </c>
      <c r="BS416" s="61"/>
      <c r="BT416" s="61" t="s">
        <v>183</v>
      </c>
      <c r="BU416" s="61"/>
      <c r="BV416" s="61" t="s">
        <v>183</v>
      </c>
      <c r="BW416" s="61"/>
      <c r="BX416" s="61" t="s">
        <v>183</v>
      </c>
      <c r="BY416" s="61" t="s">
        <v>183</v>
      </c>
      <c r="BZ416" s="61"/>
      <c r="CA416" s="61" t="s">
        <v>183</v>
      </c>
      <c r="CB416" s="61"/>
      <c r="CC416" s="61" t="s">
        <v>183</v>
      </c>
      <c r="CD416" s="61"/>
      <c r="CE416" s="61" t="s">
        <v>183</v>
      </c>
      <c r="CF416" s="61" t="s">
        <v>133</v>
      </c>
      <c r="CG416" s="61"/>
      <c r="CH416" s="68" t="str">
        <f t="shared" si="39"/>
        <v>09_Plan Anual de Adquisiciones - PAA
24_Operación del Sistema de Gestión Institucional - SGI</v>
      </c>
      <c r="CI416" s="61"/>
      <c r="CJ416" s="61" t="s">
        <v>337</v>
      </c>
      <c r="CK416" s="61"/>
      <c r="CL416" s="61"/>
      <c r="CM416" s="61"/>
      <c r="CN416" s="61"/>
      <c r="CO416" s="61"/>
      <c r="CP416" s="68" t="str">
        <f t="shared" si="40"/>
        <v>D02_Direccionamiento Estratégico y Planeación</v>
      </c>
      <c r="CQ416" s="61"/>
      <c r="CR416" s="61"/>
      <c r="CS416" s="61" t="s">
        <v>338</v>
      </c>
      <c r="CT416" s="61" t="s">
        <v>404</v>
      </c>
      <c r="CU416" s="61" t="s">
        <v>1295</v>
      </c>
      <c r="CV416" s="61"/>
      <c r="CW416" s="61"/>
      <c r="CX416" s="61"/>
      <c r="CY416" s="61"/>
      <c r="CZ416" s="61"/>
      <c r="DA416" s="61"/>
      <c r="DB416" s="61"/>
      <c r="DC416" s="61"/>
      <c r="DD416" s="61"/>
      <c r="DE416" s="61"/>
      <c r="DF416" s="61"/>
      <c r="DG416" s="61"/>
      <c r="DH416" s="61"/>
      <c r="DI416" s="61"/>
      <c r="DJ416" s="68" t="str">
        <f t="shared" si="41"/>
        <v>D02_P03_Planeación Institucional
D02_P04_Gestión Presupuestal y eficiencia del gasto público
D02_P05_Compras y Contratación Pública</v>
      </c>
      <c r="DK416" s="61" t="s">
        <v>160</v>
      </c>
      <c r="DL416" s="61"/>
      <c r="DM416" s="61"/>
      <c r="DN416" s="61"/>
      <c r="DO416" s="61"/>
      <c r="DP416" s="61"/>
      <c r="DQ416" s="61"/>
      <c r="DR416" s="61"/>
      <c r="DS416" s="61"/>
      <c r="DT416" s="61"/>
      <c r="DU416" s="61"/>
      <c r="DV416" s="61"/>
      <c r="DW416" s="61"/>
      <c r="DX416" s="61"/>
      <c r="DY416" s="61"/>
      <c r="DZ416" s="61"/>
      <c r="EA416" s="61"/>
      <c r="EB416" s="61"/>
      <c r="EC416" s="61"/>
      <c r="ED416" s="61"/>
      <c r="EE416" s="61"/>
    </row>
    <row r="417" spans="2:135" s="2" customFormat="1" ht="84" customHeight="1" x14ac:dyDescent="0.3">
      <c r="B417" s="1"/>
      <c r="C417" s="61">
        <v>33835</v>
      </c>
      <c r="D417" s="61" t="s">
        <v>2402</v>
      </c>
      <c r="E417" s="3" t="s">
        <v>2403</v>
      </c>
      <c r="F417" s="61" t="s">
        <v>2404</v>
      </c>
      <c r="G417" s="62" t="str">
        <f t="shared" si="36"/>
        <v>URF2026_NOP_222_05_Transversal_Determinar necesidades de recursos para la vigencia siguiente 2027_GC</v>
      </c>
      <c r="H417" s="63" t="s">
        <v>2388</v>
      </c>
      <c r="I417" s="61" t="s">
        <v>2389</v>
      </c>
      <c r="J417" s="61" t="s">
        <v>2390</v>
      </c>
      <c r="K417" s="61" t="s">
        <v>171</v>
      </c>
      <c r="L417" s="64" t="s">
        <v>296</v>
      </c>
      <c r="M417" s="64"/>
      <c r="N417" s="65">
        <v>46037</v>
      </c>
      <c r="O417" s="65">
        <v>46093</v>
      </c>
      <c r="P417" s="66">
        <f t="shared" si="37"/>
        <v>56</v>
      </c>
      <c r="Q417" s="64" t="s">
        <v>883</v>
      </c>
      <c r="R417" s="64"/>
      <c r="S417" s="67" t="s">
        <v>175</v>
      </c>
      <c r="T417" s="61" t="s">
        <v>2391</v>
      </c>
      <c r="U417" s="100">
        <v>0.1</v>
      </c>
      <c r="V417" s="63" t="s">
        <v>7</v>
      </c>
      <c r="W417" s="101" t="s">
        <v>177</v>
      </c>
      <c r="X417" s="67" t="s">
        <v>624</v>
      </c>
      <c r="Y417" s="67" t="s">
        <v>625</v>
      </c>
      <c r="Z417" s="67" t="s">
        <v>1253</v>
      </c>
      <c r="AA417" s="61" t="s">
        <v>181</v>
      </c>
      <c r="AB417" s="61"/>
      <c r="AC417" s="61" t="s">
        <v>182</v>
      </c>
      <c r="AD417" s="61"/>
      <c r="AE417" s="68" t="str">
        <f t="shared" si="38"/>
        <v>Talento Humano
Tecnológicos</v>
      </c>
      <c r="AF417" s="61"/>
      <c r="AG417" s="61" t="s">
        <v>183</v>
      </c>
      <c r="AH417" s="61" t="s">
        <v>183</v>
      </c>
      <c r="AI417" s="69">
        <v>0</v>
      </c>
      <c r="AJ417" s="70"/>
      <c r="AK417" s="61" t="s">
        <v>183</v>
      </c>
      <c r="AL417" s="61" t="s">
        <v>183</v>
      </c>
      <c r="AM417" s="69">
        <v>0</v>
      </c>
      <c r="AN417" s="70"/>
      <c r="AO417" s="61" t="s">
        <v>183</v>
      </c>
      <c r="AP417" s="61" t="s">
        <v>183</v>
      </c>
      <c r="AQ417" s="69">
        <v>0</v>
      </c>
      <c r="AR417" s="70"/>
      <c r="AS417" s="61" t="s">
        <v>183</v>
      </c>
      <c r="AT417" s="61" t="s">
        <v>183</v>
      </c>
      <c r="AU417" s="69">
        <v>0</v>
      </c>
      <c r="AV417" s="70"/>
      <c r="AW417" s="61" t="s">
        <v>183</v>
      </c>
      <c r="AX417" s="61" t="s">
        <v>183</v>
      </c>
      <c r="AY417" s="69">
        <v>0</v>
      </c>
      <c r="AZ417" s="70"/>
      <c r="BA417" s="61" t="s">
        <v>183</v>
      </c>
      <c r="BB417" s="61" t="s">
        <v>183</v>
      </c>
      <c r="BC417" s="69">
        <v>0</v>
      </c>
      <c r="BD417" s="61"/>
      <c r="BE417" s="61" t="s">
        <v>183</v>
      </c>
      <c r="BF417" s="61"/>
      <c r="BG417" s="61" t="s">
        <v>183</v>
      </c>
      <c r="BH417" s="61" t="s">
        <v>115</v>
      </c>
      <c r="BI417" s="61"/>
      <c r="BJ417" s="61"/>
      <c r="BK417" s="61"/>
      <c r="BL417" s="61"/>
      <c r="BM417" s="61"/>
      <c r="BN417" s="61"/>
      <c r="BO417" s="61"/>
      <c r="BP417" s="61"/>
      <c r="BQ417" s="61" t="s">
        <v>183</v>
      </c>
      <c r="BR417" s="61" t="s">
        <v>183</v>
      </c>
      <c r="BS417" s="61"/>
      <c r="BT417" s="61" t="s">
        <v>183</v>
      </c>
      <c r="BU417" s="61"/>
      <c r="BV417" s="61" t="s">
        <v>183</v>
      </c>
      <c r="BW417" s="61"/>
      <c r="BX417" s="61" t="s">
        <v>183</v>
      </c>
      <c r="BY417" s="61" t="s">
        <v>183</v>
      </c>
      <c r="BZ417" s="61"/>
      <c r="CA417" s="61" t="s">
        <v>183</v>
      </c>
      <c r="CB417" s="61"/>
      <c r="CC417" s="61" t="s">
        <v>183</v>
      </c>
      <c r="CD417" s="61"/>
      <c r="CE417" s="61" t="s">
        <v>183</v>
      </c>
      <c r="CF417" s="61" t="s">
        <v>133</v>
      </c>
      <c r="CG417" s="61"/>
      <c r="CH417" s="68" t="str">
        <f t="shared" si="39"/>
        <v>09_Plan Anual de Adquisiciones - PAA
24_Operación del Sistema de Gestión Institucional - SGI</v>
      </c>
      <c r="CI417" s="61"/>
      <c r="CJ417" s="61" t="s">
        <v>337</v>
      </c>
      <c r="CK417" s="61"/>
      <c r="CL417" s="61"/>
      <c r="CM417" s="61"/>
      <c r="CN417" s="61"/>
      <c r="CO417" s="61"/>
      <c r="CP417" s="68" t="str">
        <f t="shared" si="40"/>
        <v>D02_Direccionamiento Estratégico y Planeación</v>
      </c>
      <c r="CQ417" s="61"/>
      <c r="CR417" s="61"/>
      <c r="CS417" s="61" t="s">
        <v>338</v>
      </c>
      <c r="CT417" s="61" t="s">
        <v>404</v>
      </c>
      <c r="CU417" s="61" t="s">
        <v>1295</v>
      </c>
      <c r="CV417" s="61"/>
      <c r="CW417" s="61"/>
      <c r="CX417" s="61"/>
      <c r="CY417" s="61"/>
      <c r="CZ417" s="61"/>
      <c r="DA417" s="61"/>
      <c r="DB417" s="61"/>
      <c r="DC417" s="61"/>
      <c r="DD417" s="61"/>
      <c r="DE417" s="61"/>
      <c r="DF417" s="61"/>
      <c r="DG417" s="61"/>
      <c r="DH417" s="61"/>
      <c r="DI417" s="61"/>
      <c r="DJ417" s="68" t="str">
        <f t="shared" si="41"/>
        <v>D02_P03_Planeación Institucional
D02_P04_Gestión Presupuestal y eficiencia del gasto público
D02_P05_Compras y Contratación Pública</v>
      </c>
      <c r="DK417" s="61" t="s">
        <v>160</v>
      </c>
      <c r="DL417" s="61"/>
      <c r="DM417" s="61"/>
      <c r="DN417" s="61"/>
      <c r="DO417" s="61"/>
      <c r="DP417" s="61"/>
      <c r="DQ417" s="61"/>
      <c r="DR417" s="61"/>
      <c r="DS417" s="61"/>
      <c r="DT417" s="61"/>
      <c r="DU417" s="61"/>
      <c r="DV417" s="61"/>
      <c r="DW417" s="61"/>
      <c r="DX417" s="61"/>
      <c r="DY417" s="61"/>
      <c r="DZ417" s="61"/>
      <c r="EA417" s="61"/>
      <c r="EB417" s="61"/>
      <c r="EC417" s="61"/>
      <c r="ED417" s="61"/>
      <c r="EE417" s="61"/>
    </row>
    <row r="418" spans="2:135" s="2" customFormat="1" ht="84" customHeight="1" x14ac:dyDescent="0.3">
      <c r="B418" s="1"/>
      <c r="C418" s="61">
        <v>33837</v>
      </c>
      <c r="D418" s="61" t="s">
        <v>2405</v>
      </c>
      <c r="E418" s="3" t="s">
        <v>2406</v>
      </c>
      <c r="F418" s="61" t="s">
        <v>2407</v>
      </c>
      <c r="G418" s="62" t="str">
        <f t="shared" si="36"/>
        <v>URF2026_NOP_222_06_Transversal_Determinar necesidades de recursos para la vigencia siguiente 2027_AD</v>
      </c>
      <c r="H418" s="63" t="s">
        <v>2388</v>
      </c>
      <c r="I418" s="61" t="s">
        <v>2389</v>
      </c>
      <c r="J418" s="61" t="s">
        <v>2390</v>
      </c>
      <c r="K418" s="61" t="s">
        <v>1340</v>
      </c>
      <c r="L418" s="64" t="s">
        <v>916</v>
      </c>
      <c r="M418" s="64"/>
      <c r="N418" s="65">
        <v>46037</v>
      </c>
      <c r="O418" s="65">
        <v>46093</v>
      </c>
      <c r="P418" s="66">
        <f t="shared" si="37"/>
        <v>56</v>
      </c>
      <c r="Q418" s="64" t="s">
        <v>883</v>
      </c>
      <c r="R418" s="64"/>
      <c r="S418" s="67" t="s">
        <v>175</v>
      </c>
      <c r="T418" s="61" t="s">
        <v>2391</v>
      </c>
      <c r="U418" s="100">
        <v>0.1</v>
      </c>
      <c r="V418" s="63" t="s">
        <v>7</v>
      </c>
      <c r="W418" s="101" t="s">
        <v>177</v>
      </c>
      <c r="X418" s="67" t="s">
        <v>624</v>
      </c>
      <c r="Y418" s="67" t="s">
        <v>625</v>
      </c>
      <c r="Z418" s="67" t="s">
        <v>1253</v>
      </c>
      <c r="AA418" s="61" t="s">
        <v>181</v>
      </c>
      <c r="AB418" s="61"/>
      <c r="AC418" s="61" t="s">
        <v>182</v>
      </c>
      <c r="AD418" s="61"/>
      <c r="AE418" s="68" t="str">
        <f t="shared" si="38"/>
        <v>Talento Humano
Tecnológicos</v>
      </c>
      <c r="AF418" s="61"/>
      <c r="AG418" s="61" t="s">
        <v>183</v>
      </c>
      <c r="AH418" s="61" t="s">
        <v>183</v>
      </c>
      <c r="AI418" s="69">
        <v>0</v>
      </c>
      <c r="AJ418" s="70"/>
      <c r="AK418" s="61" t="s">
        <v>183</v>
      </c>
      <c r="AL418" s="61" t="s">
        <v>183</v>
      </c>
      <c r="AM418" s="69">
        <v>0</v>
      </c>
      <c r="AN418" s="70"/>
      <c r="AO418" s="61" t="s">
        <v>183</v>
      </c>
      <c r="AP418" s="61" t="s">
        <v>183</v>
      </c>
      <c r="AQ418" s="69">
        <v>0</v>
      </c>
      <c r="AR418" s="70"/>
      <c r="AS418" s="61" t="s">
        <v>183</v>
      </c>
      <c r="AT418" s="61" t="s">
        <v>183</v>
      </c>
      <c r="AU418" s="69">
        <v>0</v>
      </c>
      <c r="AV418" s="70"/>
      <c r="AW418" s="61" t="s">
        <v>183</v>
      </c>
      <c r="AX418" s="61" t="s">
        <v>183</v>
      </c>
      <c r="AY418" s="69">
        <v>0</v>
      </c>
      <c r="AZ418" s="70"/>
      <c r="BA418" s="61" t="s">
        <v>183</v>
      </c>
      <c r="BB418" s="61" t="s">
        <v>183</v>
      </c>
      <c r="BC418" s="69">
        <v>0</v>
      </c>
      <c r="BD418" s="61"/>
      <c r="BE418" s="61" t="s">
        <v>183</v>
      </c>
      <c r="BF418" s="61"/>
      <c r="BG418" s="61" t="s">
        <v>183</v>
      </c>
      <c r="BH418" s="61" t="s">
        <v>115</v>
      </c>
      <c r="BI418" s="61"/>
      <c r="BJ418" s="61"/>
      <c r="BK418" s="61"/>
      <c r="BL418" s="61"/>
      <c r="BM418" s="61"/>
      <c r="BN418" s="61"/>
      <c r="BO418" s="61"/>
      <c r="BP418" s="61"/>
      <c r="BQ418" s="61" t="s">
        <v>183</v>
      </c>
      <c r="BR418" s="61" t="s">
        <v>183</v>
      </c>
      <c r="BS418" s="61"/>
      <c r="BT418" s="61" t="s">
        <v>183</v>
      </c>
      <c r="BU418" s="61"/>
      <c r="BV418" s="61" t="s">
        <v>183</v>
      </c>
      <c r="BW418" s="61"/>
      <c r="BX418" s="61" t="s">
        <v>183</v>
      </c>
      <c r="BY418" s="61" t="s">
        <v>183</v>
      </c>
      <c r="BZ418" s="61"/>
      <c r="CA418" s="61" t="s">
        <v>183</v>
      </c>
      <c r="CB418" s="61"/>
      <c r="CC418" s="61" t="s">
        <v>183</v>
      </c>
      <c r="CD418" s="61"/>
      <c r="CE418" s="61" t="s">
        <v>183</v>
      </c>
      <c r="CF418" s="61" t="s">
        <v>133</v>
      </c>
      <c r="CG418" s="61"/>
      <c r="CH418" s="68" t="str">
        <f t="shared" si="39"/>
        <v>09_Plan Anual de Adquisiciones - PAA
24_Operación del Sistema de Gestión Institucional - SGI</v>
      </c>
      <c r="CI418" s="61"/>
      <c r="CJ418" s="61" t="s">
        <v>337</v>
      </c>
      <c r="CK418" s="61"/>
      <c r="CL418" s="61"/>
      <c r="CM418" s="61"/>
      <c r="CN418" s="61"/>
      <c r="CO418" s="61"/>
      <c r="CP418" s="68" t="str">
        <f t="shared" si="40"/>
        <v>D02_Direccionamiento Estratégico y Planeación</v>
      </c>
      <c r="CQ418" s="61"/>
      <c r="CR418" s="61"/>
      <c r="CS418" s="61" t="s">
        <v>338</v>
      </c>
      <c r="CT418" s="61" t="s">
        <v>404</v>
      </c>
      <c r="CU418" s="61" t="s">
        <v>1295</v>
      </c>
      <c r="CV418" s="61"/>
      <c r="CW418" s="61"/>
      <c r="CX418" s="61"/>
      <c r="CY418" s="61"/>
      <c r="CZ418" s="61"/>
      <c r="DA418" s="61"/>
      <c r="DB418" s="61"/>
      <c r="DC418" s="61"/>
      <c r="DD418" s="61"/>
      <c r="DE418" s="61"/>
      <c r="DF418" s="61"/>
      <c r="DG418" s="61"/>
      <c r="DH418" s="61"/>
      <c r="DI418" s="61"/>
      <c r="DJ418" s="68" t="str">
        <f t="shared" si="41"/>
        <v>D02_P03_Planeación Institucional
D02_P04_Gestión Presupuestal y eficiencia del gasto público
D02_P05_Compras y Contratación Pública</v>
      </c>
      <c r="DK418" s="61" t="s">
        <v>160</v>
      </c>
      <c r="DL418" s="61"/>
      <c r="DM418" s="61"/>
      <c r="DN418" s="61"/>
      <c r="DO418" s="61"/>
      <c r="DP418" s="61"/>
      <c r="DQ418" s="61"/>
      <c r="DR418" s="61"/>
      <c r="DS418" s="61"/>
      <c r="DT418" s="61"/>
      <c r="DU418" s="61"/>
      <c r="DV418" s="61"/>
      <c r="DW418" s="61"/>
      <c r="DX418" s="61"/>
      <c r="DY418" s="61"/>
      <c r="DZ418" s="61"/>
      <c r="EA418" s="61"/>
      <c r="EB418" s="61"/>
      <c r="EC418" s="61"/>
      <c r="ED418" s="61"/>
      <c r="EE418" s="61"/>
    </row>
    <row r="419" spans="2:135" s="2" customFormat="1" ht="84" customHeight="1" x14ac:dyDescent="0.3">
      <c r="B419" s="1"/>
      <c r="C419" s="61">
        <v>33839</v>
      </c>
      <c r="D419" s="61" t="s">
        <v>2408</v>
      </c>
      <c r="E419" s="3" t="s">
        <v>2409</v>
      </c>
      <c r="F419" s="61" t="s">
        <v>2410</v>
      </c>
      <c r="G419" s="62" t="str">
        <f t="shared" si="36"/>
        <v>URF2026_NOP_222_07_Transversal_Determinar necesidades de recursos para la vigencia siguiente 2027_GF</v>
      </c>
      <c r="H419" s="63" t="s">
        <v>2388</v>
      </c>
      <c r="I419" s="61" t="s">
        <v>2389</v>
      </c>
      <c r="J419" s="61" t="s">
        <v>2390</v>
      </c>
      <c r="K419" s="61" t="s">
        <v>1249</v>
      </c>
      <c r="L419" s="64" t="s">
        <v>2351</v>
      </c>
      <c r="M419" s="64"/>
      <c r="N419" s="65">
        <v>46037</v>
      </c>
      <c r="O419" s="65">
        <v>46093</v>
      </c>
      <c r="P419" s="66">
        <f t="shared" si="37"/>
        <v>56</v>
      </c>
      <c r="Q419" s="64" t="s">
        <v>883</v>
      </c>
      <c r="R419" s="64"/>
      <c r="S419" s="67" t="s">
        <v>175</v>
      </c>
      <c r="T419" s="61" t="s">
        <v>2391</v>
      </c>
      <c r="U419" s="100">
        <v>0.1</v>
      </c>
      <c r="V419" s="63" t="s">
        <v>7</v>
      </c>
      <c r="W419" s="101" t="s">
        <v>177</v>
      </c>
      <c r="X419" s="67" t="s">
        <v>624</v>
      </c>
      <c r="Y419" s="67" t="s">
        <v>625</v>
      </c>
      <c r="Z419" s="67" t="s">
        <v>1253</v>
      </c>
      <c r="AA419" s="61" t="s">
        <v>181</v>
      </c>
      <c r="AB419" s="61"/>
      <c r="AC419" s="61" t="s">
        <v>182</v>
      </c>
      <c r="AD419" s="61"/>
      <c r="AE419" s="68" t="str">
        <f t="shared" si="38"/>
        <v>Talento Humano
Tecnológicos</v>
      </c>
      <c r="AF419" s="61"/>
      <c r="AG419" s="61" t="s">
        <v>183</v>
      </c>
      <c r="AH419" s="61" t="s">
        <v>183</v>
      </c>
      <c r="AI419" s="69">
        <v>0</v>
      </c>
      <c r="AJ419" s="70"/>
      <c r="AK419" s="61" t="s">
        <v>183</v>
      </c>
      <c r="AL419" s="61" t="s">
        <v>183</v>
      </c>
      <c r="AM419" s="69">
        <v>0</v>
      </c>
      <c r="AN419" s="70"/>
      <c r="AO419" s="61" t="s">
        <v>183</v>
      </c>
      <c r="AP419" s="61" t="s">
        <v>183</v>
      </c>
      <c r="AQ419" s="69">
        <v>0</v>
      </c>
      <c r="AR419" s="70"/>
      <c r="AS419" s="61" t="s">
        <v>183</v>
      </c>
      <c r="AT419" s="61" t="s">
        <v>183</v>
      </c>
      <c r="AU419" s="69">
        <v>0</v>
      </c>
      <c r="AV419" s="70"/>
      <c r="AW419" s="61" t="s">
        <v>183</v>
      </c>
      <c r="AX419" s="61" t="s">
        <v>183</v>
      </c>
      <c r="AY419" s="69">
        <v>0</v>
      </c>
      <c r="AZ419" s="70"/>
      <c r="BA419" s="61" t="s">
        <v>183</v>
      </c>
      <c r="BB419" s="61" t="s">
        <v>183</v>
      </c>
      <c r="BC419" s="69">
        <v>0</v>
      </c>
      <c r="BD419" s="61"/>
      <c r="BE419" s="61" t="s">
        <v>183</v>
      </c>
      <c r="BF419" s="61"/>
      <c r="BG419" s="61" t="s">
        <v>183</v>
      </c>
      <c r="BH419" s="61" t="s">
        <v>115</v>
      </c>
      <c r="BI419" s="61"/>
      <c r="BJ419" s="61"/>
      <c r="BK419" s="61"/>
      <c r="BL419" s="61"/>
      <c r="BM419" s="61"/>
      <c r="BN419" s="61"/>
      <c r="BO419" s="61"/>
      <c r="BP419" s="61"/>
      <c r="BQ419" s="61" t="s">
        <v>183</v>
      </c>
      <c r="BR419" s="61" t="s">
        <v>183</v>
      </c>
      <c r="BS419" s="61"/>
      <c r="BT419" s="61" t="s">
        <v>183</v>
      </c>
      <c r="BU419" s="61"/>
      <c r="BV419" s="61" t="s">
        <v>183</v>
      </c>
      <c r="BW419" s="61"/>
      <c r="BX419" s="61" t="s">
        <v>183</v>
      </c>
      <c r="BY419" s="61" t="s">
        <v>183</v>
      </c>
      <c r="BZ419" s="61"/>
      <c r="CA419" s="61" t="s">
        <v>183</v>
      </c>
      <c r="CB419" s="61"/>
      <c r="CC419" s="61" t="s">
        <v>183</v>
      </c>
      <c r="CD419" s="61"/>
      <c r="CE419" s="61" t="s">
        <v>183</v>
      </c>
      <c r="CF419" s="61" t="s">
        <v>133</v>
      </c>
      <c r="CG419" s="61"/>
      <c r="CH419" s="68" t="str">
        <f t="shared" si="39"/>
        <v>09_Plan Anual de Adquisiciones - PAA
24_Operación del Sistema de Gestión Institucional - SGI</v>
      </c>
      <c r="CI419" s="61"/>
      <c r="CJ419" s="61" t="s">
        <v>337</v>
      </c>
      <c r="CK419" s="61"/>
      <c r="CL419" s="61"/>
      <c r="CM419" s="61"/>
      <c r="CN419" s="61"/>
      <c r="CO419" s="61"/>
      <c r="CP419" s="68" t="str">
        <f t="shared" si="40"/>
        <v>D02_Direccionamiento Estratégico y Planeación</v>
      </c>
      <c r="CQ419" s="61"/>
      <c r="CR419" s="61"/>
      <c r="CS419" s="61" t="s">
        <v>338</v>
      </c>
      <c r="CT419" s="61" t="s">
        <v>404</v>
      </c>
      <c r="CU419" s="61" t="s">
        <v>1295</v>
      </c>
      <c r="CV419" s="61"/>
      <c r="CW419" s="61"/>
      <c r="CX419" s="61"/>
      <c r="CY419" s="61"/>
      <c r="CZ419" s="61"/>
      <c r="DA419" s="61"/>
      <c r="DB419" s="61"/>
      <c r="DC419" s="61"/>
      <c r="DD419" s="61"/>
      <c r="DE419" s="61"/>
      <c r="DF419" s="61"/>
      <c r="DG419" s="61"/>
      <c r="DH419" s="61"/>
      <c r="DI419" s="61"/>
      <c r="DJ419" s="68" t="str">
        <f t="shared" si="41"/>
        <v>D02_P03_Planeación Institucional
D02_P04_Gestión Presupuestal y eficiencia del gasto público
D02_P05_Compras y Contratación Pública</v>
      </c>
      <c r="DK419" s="61" t="s">
        <v>160</v>
      </c>
      <c r="DL419" s="61"/>
      <c r="DM419" s="61"/>
      <c r="DN419" s="61"/>
      <c r="DO419" s="61"/>
      <c r="DP419" s="61"/>
      <c r="DQ419" s="61"/>
      <c r="DR419" s="61"/>
      <c r="DS419" s="61"/>
      <c r="DT419" s="61"/>
      <c r="DU419" s="61"/>
      <c r="DV419" s="61"/>
      <c r="DW419" s="61"/>
      <c r="DX419" s="61"/>
      <c r="DY419" s="61"/>
      <c r="DZ419" s="61"/>
      <c r="EA419" s="61"/>
      <c r="EB419" s="61"/>
      <c r="EC419" s="61"/>
      <c r="ED419" s="61"/>
      <c r="EE419" s="61"/>
    </row>
    <row r="420" spans="2:135" s="2" customFormat="1" ht="84" customHeight="1" x14ac:dyDescent="0.3">
      <c r="B420" s="1"/>
      <c r="C420" s="61">
        <v>33841</v>
      </c>
      <c r="D420" s="61" t="s">
        <v>2411</v>
      </c>
      <c r="E420" s="3" t="s">
        <v>2412</v>
      </c>
      <c r="F420" s="61" t="s">
        <v>2413</v>
      </c>
      <c r="G420" s="62" t="str">
        <f t="shared" si="36"/>
        <v>URF2026_NOP_222_08_Transversal_Determinar necesidades de recursos para la vigencia siguiente 2027_GI</v>
      </c>
      <c r="H420" s="63" t="s">
        <v>2388</v>
      </c>
      <c r="I420" s="61" t="s">
        <v>2389</v>
      </c>
      <c r="J420" s="61" t="s">
        <v>2390</v>
      </c>
      <c r="K420" s="61" t="s">
        <v>1635</v>
      </c>
      <c r="L420" s="64" t="s">
        <v>1636</v>
      </c>
      <c r="M420" s="64"/>
      <c r="N420" s="65">
        <v>46037</v>
      </c>
      <c r="O420" s="65">
        <v>46093</v>
      </c>
      <c r="P420" s="66">
        <f t="shared" si="37"/>
        <v>56</v>
      </c>
      <c r="Q420" s="64" t="s">
        <v>883</v>
      </c>
      <c r="R420" s="64" t="s">
        <v>1383</v>
      </c>
      <c r="S420" s="67" t="s">
        <v>175</v>
      </c>
      <c r="T420" s="61" t="s">
        <v>2391</v>
      </c>
      <c r="U420" s="100">
        <v>0.1</v>
      </c>
      <c r="V420" s="63" t="s">
        <v>7</v>
      </c>
      <c r="W420" s="101" t="s">
        <v>177</v>
      </c>
      <c r="X420" s="67" t="s">
        <v>624</v>
      </c>
      <c r="Y420" s="67" t="s">
        <v>625</v>
      </c>
      <c r="Z420" s="67" t="s">
        <v>1253</v>
      </c>
      <c r="AA420" s="61" t="s">
        <v>181</v>
      </c>
      <c r="AB420" s="61"/>
      <c r="AC420" s="61" t="s">
        <v>182</v>
      </c>
      <c r="AD420" s="61"/>
      <c r="AE420" s="68" t="str">
        <f t="shared" si="38"/>
        <v>Talento Humano
Tecnológicos</v>
      </c>
      <c r="AF420" s="61"/>
      <c r="AG420" s="61" t="s">
        <v>183</v>
      </c>
      <c r="AH420" s="61" t="s">
        <v>183</v>
      </c>
      <c r="AI420" s="69">
        <v>0</v>
      </c>
      <c r="AJ420" s="70"/>
      <c r="AK420" s="61" t="s">
        <v>183</v>
      </c>
      <c r="AL420" s="61" t="s">
        <v>183</v>
      </c>
      <c r="AM420" s="69">
        <v>0</v>
      </c>
      <c r="AN420" s="70"/>
      <c r="AO420" s="61" t="s">
        <v>183</v>
      </c>
      <c r="AP420" s="61" t="s">
        <v>183</v>
      </c>
      <c r="AQ420" s="69">
        <v>0</v>
      </c>
      <c r="AR420" s="70"/>
      <c r="AS420" s="61" t="s">
        <v>183</v>
      </c>
      <c r="AT420" s="61" t="s">
        <v>183</v>
      </c>
      <c r="AU420" s="69">
        <v>0</v>
      </c>
      <c r="AV420" s="70"/>
      <c r="AW420" s="61" t="s">
        <v>183</v>
      </c>
      <c r="AX420" s="61" t="s">
        <v>183</v>
      </c>
      <c r="AY420" s="69">
        <v>0</v>
      </c>
      <c r="AZ420" s="70"/>
      <c r="BA420" s="61" t="s">
        <v>183</v>
      </c>
      <c r="BB420" s="61" t="s">
        <v>183</v>
      </c>
      <c r="BC420" s="69">
        <v>0</v>
      </c>
      <c r="BD420" s="61"/>
      <c r="BE420" s="61" t="s">
        <v>183</v>
      </c>
      <c r="BF420" s="61"/>
      <c r="BG420" s="61" t="s">
        <v>183</v>
      </c>
      <c r="BH420" s="61" t="s">
        <v>115</v>
      </c>
      <c r="BI420" s="61"/>
      <c r="BJ420" s="61"/>
      <c r="BK420" s="61"/>
      <c r="BL420" s="61"/>
      <c r="BM420" s="61"/>
      <c r="BN420" s="61"/>
      <c r="BO420" s="61"/>
      <c r="BP420" s="61"/>
      <c r="BQ420" s="61" t="s">
        <v>183</v>
      </c>
      <c r="BR420" s="61" t="s">
        <v>183</v>
      </c>
      <c r="BS420" s="61"/>
      <c r="BT420" s="61" t="s">
        <v>183</v>
      </c>
      <c r="BU420" s="61"/>
      <c r="BV420" s="61" t="s">
        <v>183</v>
      </c>
      <c r="BW420" s="61"/>
      <c r="BX420" s="61" t="s">
        <v>183</v>
      </c>
      <c r="BY420" s="61" t="s">
        <v>183</v>
      </c>
      <c r="BZ420" s="61"/>
      <c r="CA420" s="61" t="s">
        <v>183</v>
      </c>
      <c r="CB420" s="61"/>
      <c r="CC420" s="61" t="s">
        <v>183</v>
      </c>
      <c r="CD420" s="61"/>
      <c r="CE420" s="61" t="s">
        <v>183</v>
      </c>
      <c r="CF420" s="61" t="s">
        <v>133</v>
      </c>
      <c r="CG420" s="61"/>
      <c r="CH420" s="68" t="str">
        <f t="shared" si="39"/>
        <v>09_Plan Anual de Adquisiciones - PAA
24_Operación del Sistema de Gestión Institucional - SGI</v>
      </c>
      <c r="CI420" s="61"/>
      <c r="CJ420" s="61" t="s">
        <v>337</v>
      </c>
      <c r="CK420" s="61"/>
      <c r="CL420" s="61"/>
      <c r="CM420" s="61"/>
      <c r="CN420" s="61"/>
      <c r="CO420" s="61"/>
      <c r="CP420" s="68" t="str">
        <f t="shared" si="40"/>
        <v>D02_Direccionamiento Estratégico y Planeación</v>
      </c>
      <c r="CQ420" s="61"/>
      <c r="CR420" s="61"/>
      <c r="CS420" s="61" t="s">
        <v>338</v>
      </c>
      <c r="CT420" s="61" t="s">
        <v>404</v>
      </c>
      <c r="CU420" s="61" t="s">
        <v>1295</v>
      </c>
      <c r="CV420" s="61"/>
      <c r="CW420" s="61"/>
      <c r="CX420" s="61"/>
      <c r="CY420" s="61"/>
      <c r="CZ420" s="61"/>
      <c r="DA420" s="61"/>
      <c r="DB420" s="61"/>
      <c r="DC420" s="61"/>
      <c r="DD420" s="61"/>
      <c r="DE420" s="61"/>
      <c r="DF420" s="61"/>
      <c r="DG420" s="61"/>
      <c r="DH420" s="61"/>
      <c r="DI420" s="61"/>
      <c r="DJ420" s="68" t="str">
        <f t="shared" si="41"/>
        <v>D02_P03_Planeación Institucional
D02_P04_Gestión Presupuestal y eficiencia del gasto público
D02_P05_Compras y Contratación Pública</v>
      </c>
      <c r="DK420" s="61" t="s">
        <v>160</v>
      </c>
      <c r="DL420" s="61"/>
      <c r="DM420" s="61"/>
      <c r="DN420" s="61"/>
      <c r="DO420" s="61"/>
      <c r="DP420" s="61"/>
      <c r="DQ420" s="61"/>
      <c r="DR420" s="61"/>
      <c r="DS420" s="61"/>
      <c r="DT420" s="61"/>
      <c r="DU420" s="61"/>
      <c r="DV420" s="61"/>
      <c r="DW420" s="61"/>
      <c r="DX420" s="61"/>
      <c r="DY420" s="61"/>
      <c r="DZ420" s="61"/>
      <c r="EA420" s="61"/>
      <c r="EB420" s="61"/>
      <c r="EC420" s="61"/>
      <c r="ED420" s="61"/>
      <c r="EE420" s="61"/>
    </row>
    <row r="421" spans="2:135" s="2" customFormat="1" ht="84" customHeight="1" x14ac:dyDescent="0.3">
      <c r="B421" s="1"/>
      <c r="C421" s="61">
        <v>33843</v>
      </c>
      <c r="D421" s="61" t="s">
        <v>2414</v>
      </c>
      <c r="E421" s="3" t="s">
        <v>2415</v>
      </c>
      <c r="F421" s="61" t="s">
        <v>2416</v>
      </c>
      <c r="G421" s="62" t="str">
        <f t="shared" si="36"/>
        <v>URF2026_NOP_222_09_Transversal_Determinar necesidades de recursos para la vigencia siguiente 2027_CE</v>
      </c>
      <c r="H421" s="63" t="s">
        <v>2388</v>
      </c>
      <c r="I421" s="61" t="s">
        <v>2389</v>
      </c>
      <c r="J421" s="61" t="s">
        <v>2390</v>
      </c>
      <c r="K421" s="61" t="s">
        <v>820</v>
      </c>
      <c r="L421" s="64" t="s">
        <v>822</v>
      </c>
      <c r="M421" s="64"/>
      <c r="N421" s="65">
        <v>46037</v>
      </c>
      <c r="O421" s="65">
        <v>46093</v>
      </c>
      <c r="P421" s="66">
        <f t="shared" si="37"/>
        <v>56</v>
      </c>
      <c r="Q421" s="64" t="s">
        <v>883</v>
      </c>
      <c r="R421" s="64"/>
      <c r="S421" s="67" t="s">
        <v>175</v>
      </c>
      <c r="T421" s="61" t="s">
        <v>2391</v>
      </c>
      <c r="U421" s="100">
        <v>0.1</v>
      </c>
      <c r="V421" s="63" t="s">
        <v>7</v>
      </c>
      <c r="W421" s="101" t="s">
        <v>177</v>
      </c>
      <c r="X421" s="67" t="s">
        <v>624</v>
      </c>
      <c r="Y421" s="67" t="s">
        <v>625</v>
      </c>
      <c r="Z421" s="67" t="s">
        <v>1253</v>
      </c>
      <c r="AA421" s="61" t="s">
        <v>181</v>
      </c>
      <c r="AB421" s="61"/>
      <c r="AC421" s="61" t="s">
        <v>182</v>
      </c>
      <c r="AD421" s="61"/>
      <c r="AE421" s="68" t="str">
        <f t="shared" si="38"/>
        <v>Talento Humano
Tecnológicos</v>
      </c>
      <c r="AF421" s="61"/>
      <c r="AG421" s="61" t="s">
        <v>183</v>
      </c>
      <c r="AH421" s="61" t="s">
        <v>183</v>
      </c>
      <c r="AI421" s="69">
        <v>0</v>
      </c>
      <c r="AJ421" s="70"/>
      <c r="AK421" s="61" t="s">
        <v>183</v>
      </c>
      <c r="AL421" s="61" t="s">
        <v>183</v>
      </c>
      <c r="AM421" s="69">
        <v>0</v>
      </c>
      <c r="AN421" s="70"/>
      <c r="AO421" s="61" t="s">
        <v>183</v>
      </c>
      <c r="AP421" s="61" t="s">
        <v>183</v>
      </c>
      <c r="AQ421" s="69">
        <v>0</v>
      </c>
      <c r="AR421" s="70"/>
      <c r="AS421" s="61" t="s">
        <v>183</v>
      </c>
      <c r="AT421" s="61" t="s">
        <v>183</v>
      </c>
      <c r="AU421" s="69">
        <v>0</v>
      </c>
      <c r="AV421" s="70"/>
      <c r="AW421" s="61" t="s">
        <v>183</v>
      </c>
      <c r="AX421" s="61" t="s">
        <v>183</v>
      </c>
      <c r="AY421" s="69">
        <v>0</v>
      </c>
      <c r="AZ421" s="70"/>
      <c r="BA421" s="61" t="s">
        <v>183</v>
      </c>
      <c r="BB421" s="61" t="s">
        <v>183</v>
      </c>
      <c r="BC421" s="69">
        <v>0</v>
      </c>
      <c r="BD421" s="61"/>
      <c r="BE421" s="61" t="s">
        <v>183</v>
      </c>
      <c r="BF421" s="61"/>
      <c r="BG421" s="61" t="s">
        <v>183</v>
      </c>
      <c r="BH421" s="61" t="s">
        <v>115</v>
      </c>
      <c r="BI421" s="61"/>
      <c r="BJ421" s="61"/>
      <c r="BK421" s="61"/>
      <c r="BL421" s="61"/>
      <c r="BM421" s="61"/>
      <c r="BN421" s="61"/>
      <c r="BO421" s="61"/>
      <c r="BP421" s="61"/>
      <c r="BQ421" s="61" t="s">
        <v>183</v>
      </c>
      <c r="BR421" s="61" t="s">
        <v>183</v>
      </c>
      <c r="BS421" s="61"/>
      <c r="BT421" s="61" t="s">
        <v>183</v>
      </c>
      <c r="BU421" s="61"/>
      <c r="BV421" s="61" t="s">
        <v>183</v>
      </c>
      <c r="BW421" s="61"/>
      <c r="BX421" s="61" t="s">
        <v>183</v>
      </c>
      <c r="BY421" s="61" t="s">
        <v>183</v>
      </c>
      <c r="BZ421" s="61"/>
      <c r="CA421" s="61" t="s">
        <v>183</v>
      </c>
      <c r="CB421" s="61"/>
      <c r="CC421" s="61" t="s">
        <v>183</v>
      </c>
      <c r="CD421" s="61"/>
      <c r="CE421" s="61" t="s">
        <v>183</v>
      </c>
      <c r="CF421" s="61" t="s">
        <v>133</v>
      </c>
      <c r="CG421" s="61"/>
      <c r="CH421" s="68" t="str">
        <f t="shared" si="39"/>
        <v>09_Plan Anual de Adquisiciones - PAA
24_Operación del Sistema de Gestión Institucional - SGI</v>
      </c>
      <c r="CI421" s="61"/>
      <c r="CJ421" s="61" t="s">
        <v>337</v>
      </c>
      <c r="CK421" s="61"/>
      <c r="CL421" s="61"/>
      <c r="CM421" s="61"/>
      <c r="CN421" s="61"/>
      <c r="CO421" s="61"/>
      <c r="CP421" s="68" t="str">
        <f t="shared" si="40"/>
        <v>D02_Direccionamiento Estratégico y Planeación</v>
      </c>
      <c r="CQ421" s="61"/>
      <c r="CR421" s="61"/>
      <c r="CS421" s="61" t="s">
        <v>338</v>
      </c>
      <c r="CT421" s="61" t="s">
        <v>404</v>
      </c>
      <c r="CU421" s="61" t="s">
        <v>1295</v>
      </c>
      <c r="CV421" s="61"/>
      <c r="CW421" s="61"/>
      <c r="CX421" s="61"/>
      <c r="CY421" s="61"/>
      <c r="CZ421" s="61"/>
      <c r="DA421" s="61"/>
      <c r="DB421" s="61"/>
      <c r="DC421" s="61"/>
      <c r="DD421" s="61"/>
      <c r="DE421" s="61"/>
      <c r="DF421" s="61"/>
      <c r="DG421" s="61"/>
      <c r="DH421" s="61"/>
      <c r="DI421" s="61"/>
      <c r="DJ421" s="68" t="str">
        <f t="shared" si="41"/>
        <v>D02_P03_Planeación Institucional
D02_P04_Gestión Presupuestal y eficiencia del gasto público
D02_P05_Compras y Contratación Pública</v>
      </c>
      <c r="DK421" s="61" t="s">
        <v>160</v>
      </c>
      <c r="DL421" s="61"/>
      <c r="DM421" s="61"/>
      <c r="DN421" s="61"/>
      <c r="DO421" s="61"/>
      <c r="DP421" s="61"/>
      <c r="DQ421" s="61"/>
      <c r="DR421" s="61"/>
      <c r="DS421" s="61"/>
      <c r="DT421" s="61"/>
      <c r="DU421" s="61"/>
      <c r="DV421" s="61"/>
      <c r="DW421" s="61"/>
      <c r="DX421" s="61"/>
      <c r="DY421" s="61"/>
      <c r="DZ421" s="61"/>
      <c r="EA421" s="61"/>
      <c r="EB421" s="61"/>
      <c r="EC421" s="61"/>
      <c r="ED421" s="61"/>
      <c r="EE421" s="61"/>
    </row>
    <row r="422" spans="2:135" s="2" customFormat="1" ht="84" customHeight="1" x14ac:dyDescent="0.3">
      <c r="B422" s="1"/>
      <c r="C422" s="61">
        <v>33845</v>
      </c>
      <c r="D422" s="61" t="s">
        <v>2417</v>
      </c>
      <c r="E422" s="3" t="s">
        <v>2418</v>
      </c>
      <c r="F422" s="61" t="s">
        <v>2419</v>
      </c>
      <c r="G422" s="62" t="str">
        <f t="shared" si="36"/>
        <v>URF2026_NOP_222_10_Transversal_Determinar necesidades de recursos para la vigencia siguiente 2027_RV</v>
      </c>
      <c r="H422" s="63" t="s">
        <v>2388</v>
      </c>
      <c r="I422" s="61" t="s">
        <v>2389</v>
      </c>
      <c r="J422" s="61" t="s">
        <v>2390</v>
      </c>
      <c r="K422" s="61" t="s">
        <v>1382</v>
      </c>
      <c r="L422" s="64" t="s">
        <v>1383</v>
      </c>
      <c r="M422" s="64"/>
      <c r="N422" s="65">
        <v>46037</v>
      </c>
      <c r="O422" s="65">
        <v>46093</v>
      </c>
      <c r="P422" s="66">
        <f t="shared" si="37"/>
        <v>56</v>
      </c>
      <c r="Q422" s="64" t="s">
        <v>883</v>
      </c>
      <c r="R422" s="64" t="s">
        <v>1383</v>
      </c>
      <c r="S422" s="67" t="s">
        <v>175</v>
      </c>
      <c r="T422" s="61" t="s">
        <v>2391</v>
      </c>
      <c r="U422" s="100">
        <v>0.1</v>
      </c>
      <c r="V422" s="63" t="s">
        <v>7</v>
      </c>
      <c r="W422" s="101" t="s">
        <v>177</v>
      </c>
      <c r="X422" s="67" t="s">
        <v>624</v>
      </c>
      <c r="Y422" s="67" t="s">
        <v>625</v>
      </c>
      <c r="Z422" s="67" t="s">
        <v>1253</v>
      </c>
      <c r="AA422" s="61" t="s">
        <v>181</v>
      </c>
      <c r="AB422" s="61"/>
      <c r="AC422" s="61" t="s">
        <v>182</v>
      </c>
      <c r="AD422" s="61"/>
      <c r="AE422" s="68" t="str">
        <f t="shared" si="38"/>
        <v>Talento Humano
Tecnológicos</v>
      </c>
      <c r="AF422" s="61"/>
      <c r="AG422" s="61" t="s">
        <v>183</v>
      </c>
      <c r="AH422" s="61" t="s">
        <v>183</v>
      </c>
      <c r="AI422" s="69">
        <v>0</v>
      </c>
      <c r="AJ422" s="70"/>
      <c r="AK422" s="61" t="s">
        <v>183</v>
      </c>
      <c r="AL422" s="61" t="s">
        <v>183</v>
      </c>
      <c r="AM422" s="69">
        <v>0</v>
      </c>
      <c r="AN422" s="70"/>
      <c r="AO422" s="61" t="s">
        <v>183</v>
      </c>
      <c r="AP422" s="61" t="s">
        <v>183</v>
      </c>
      <c r="AQ422" s="69">
        <v>0</v>
      </c>
      <c r="AR422" s="70"/>
      <c r="AS422" s="61" t="s">
        <v>183</v>
      </c>
      <c r="AT422" s="61" t="s">
        <v>183</v>
      </c>
      <c r="AU422" s="69">
        <v>0</v>
      </c>
      <c r="AV422" s="70"/>
      <c r="AW422" s="61" t="s">
        <v>183</v>
      </c>
      <c r="AX422" s="61" t="s">
        <v>183</v>
      </c>
      <c r="AY422" s="69">
        <v>0</v>
      </c>
      <c r="AZ422" s="70"/>
      <c r="BA422" s="61" t="s">
        <v>183</v>
      </c>
      <c r="BB422" s="61" t="s">
        <v>183</v>
      </c>
      <c r="BC422" s="69">
        <v>0</v>
      </c>
      <c r="BD422" s="61"/>
      <c r="BE422" s="61" t="s">
        <v>183</v>
      </c>
      <c r="BF422" s="61"/>
      <c r="BG422" s="61" t="s">
        <v>183</v>
      </c>
      <c r="BH422" s="61" t="s">
        <v>115</v>
      </c>
      <c r="BI422" s="61"/>
      <c r="BJ422" s="61"/>
      <c r="BK422" s="61"/>
      <c r="BL422" s="61"/>
      <c r="BM422" s="61"/>
      <c r="BN422" s="61"/>
      <c r="BO422" s="61"/>
      <c r="BP422" s="61"/>
      <c r="BQ422" s="61" t="s">
        <v>183</v>
      </c>
      <c r="BR422" s="61" t="s">
        <v>183</v>
      </c>
      <c r="BS422" s="61"/>
      <c r="BT422" s="61" t="s">
        <v>183</v>
      </c>
      <c r="BU422" s="61"/>
      <c r="BV422" s="61" t="s">
        <v>183</v>
      </c>
      <c r="BW422" s="61"/>
      <c r="BX422" s="61" t="s">
        <v>183</v>
      </c>
      <c r="BY422" s="61" t="s">
        <v>183</v>
      </c>
      <c r="BZ422" s="61"/>
      <c r="CA422" s="61" t="s">
        <v>183</v>
      </c>
      <c r="CB422" s="61"/>
      <c r="CC422" s="61" t="s">
        <v>183</v>
      </c>
      <c r="CD422" s="61"/>
      <c r="CE422" s="61" t="s">
        <v>183</v>
      </c>
      <c r="CF422" s="61" t="s">
        <v>133</v>
      </c>
      <c r="CG422" s="61"/>
      <c r="CH422" s="68" t="str">
        <f t="shared" si="39"/>
        <v>09_Plan Anual de Adquisiciones - PAA
24_Operación del Sistema de Gestión Institucional - SGI</v>
      </c>
      <c r="CI422" s="61"/>
      <c r="CJ422" s="61" t="s">
        <v>337</v>
      </c>
      <c r="CK422" s="61"/>
      <c r="CL422" s="61"/>
      <c r="CM422" s="61"/>
      <c r="CN422" s="61"/>
      <c r="CO422" s="61"/>
      <c r="CP422" s="68" t="str">
        <f t="shared" si="40"/>
        <v>D02_Direccionamiento Estratégico y Planeación</v>
      </c>
      <c r="CQ422" s="61"/>
      <c r="CR422" s="61"/>
      <c r="CS422" s="61" t="s">
        <v>338</v>
      </c>
      <c r="CT422" s="61" t="s">
        <v>404</v>
      </c>
      <c r="CU422" s="61" t="s">
        <v>1295</v>
      </c>
      <c r="CV422" s="61"/>
      <c r="CW422" s="61"/>
      <c r="CX422" s="61"/>
      <c r="CY422" s="61"/>
      <c r="CZ422" s="61"/>
      <c r="DA422" s="61"/>
      <c r="DB422" s="61"/>
      <c r="DC422" s="61"/>
      <c r="DD422" s="61"/>
      <c r="DE422" s="61"/>
      <c r="DF422" s="61"/>
      <c r="DG422" s="61"/>
      <c r="DH422" s="61"/>
      <c r="DI422" s="61"/>
      <c r="DJ422" s="68" t="str">
        <f t="shared" si="41"/>
        <v>D02_P03_Planeación Institucional
D02_P04_Gestión Presupuestal y eficiencia del gasto público
D02_P05_Compras y Contratación Pública</v>
      </c>
      <c r="DK422" s="61" t="s">
        <v>160</v>
      </c>
      <c r="DL422" s="61"/>
      <c r="DM422" s="61"/>
      <c r="DN422" s="61"/>
      <c r="DO422" s="61"/>
      <c r="DP422" s="61"/>
      <c r="DQ422" s="61"/>
      <c r="DR422" s="61"/>
      <c r="DS422" s="61"/>
      <c r="DT422" s="61"/>
      <c r="DU422" s="61"/>
      <c r="DV422" s="61"/>
      <c r="DW422" s="61"/>
      <c r="DX422" s="61"/>
      <c r="DY422" s="61"/>
      <c r="DZ422" s="61"/>
      <c r="EA422" s="61"/>
      <c r="EB422" s="61"/>
      <c r="EC422" s="61"/>
      <c r="ED422" s="61"/>
      <c r="EE422" s="61"/>
    </row>
    <row r="423" spans="2:135" s="2" customFormat="1" ht="84" customHeight="1" x14ac:dyDescent="0.3">
      <c r="B423" s="1"/>
      <c r="C423" s="61">
        <v>33847</v>
      </c>
      <c r="D423" s="61" t="s">
        <v>2420</v>
      </c>
      <c r="E423" s="3" t="s">
        <v>2421</v>
      </c>
      <c r="F423" s="61" t="s">
        <v>2422</v>
      </c>
      <c r="G423" s="62" t="str">
        <f t="shared" si="36"/>
        <v>URF2026_NOP_223_01_Transversal_Comprobar inventario individual de los integrantes del proceso o subdirección_DP</v>
      </c>
      <c r="H423" s="63" t="s">
        <v>2423</v>
      </c>
      <c r="I423" s="61" t="s">
        <v>2424</v>
      </c>
      <c r="J423" s="61" t="s">
        <v>2425</v>
      </c>
      <c r="K423" s="61" t="s">
        <v>331</v>
      </c>
      <c r="L423" s="64" t="s">
        <v>174</v>
      </c>
      <c r="M423" s="64"/>
      <c r="N423" s="65">
        <v>46358</v>
      </c>
      <c r="O423" s="65">
        <v>46376</v>
      </c>
      <c r="P423" s="66">
        <f t="shared" si="37"/>
        <v>18</v>
      </c>
      <c r="Q423" s="64" t="s">
        <v>1251</v>
      </c>
      <c r="R423" s="64"/>
      <c r="S423" s="67" t="s">
        <v>175</v>
      </c>
      <c r="T423" s="61" t="s">
        <v>2426</v>
      </c>
      <c r="U423" s="100">
        <v>0.1</v>
      </c>
      <c r="V423" s="63" t="s">
        <v>7</v>
      </c>
      <c r="W423" s="101" t="s">
        <v>177</v>
      </c>
      <c r="X423" s="67" t="s">
        <v>624</v>
      </c>
      <c r="Y423" s="67" t="s">
        <v>625</v>
      </c>
      <c r="Z423" s="67" t="s">
        <v>626</v>
      </c>
      <c r="AA423" s="61" t="s">
        <v>181</v>
      </c>
      <c r="AB423" s="61"/>
      <c r="AC423" s="61" t="s">
        <v>182</v>
      </c>
      <c r="AD423" s="61"/>
      <c r="AE423" s="68" t="str">
        <f t="shared" si="38"/>
        <v>Talento Humano
Tecnológicos</v>
      </c>
      <c r="AF423" s="61"/>
      <c r="AG423" s="61" t="s">
        <v>183</v>
      </c>
      <c r="AH423" s="61" t="s">
        <v>183</v>
      </c>
      <c r="AI423" s="69">
        <v>0</v>
      </c>
      <c r="AJ423" s="70"/>
      <c r="AK423" s="61" t="s">
        <v>183</v>
      </c>
      <c r="AL423" s="61" t="s">
        <v>183</v>
      </c>
      <c r="AM423" s="69">
        <v>0</v>
      </c>
      <c r="AN423" s="70"/>
      <c r="AO423" s="61" t="s">
        <v>183</v>
      </c>
      <c r="AP423" s="61" t="s">
        <v>183</v>
      </c>
      <c r="AQ423" s="69">
        <v>0</v>
      </c>
      <c r="AR423" s="70"/>
      <c r="AS423" s="61" t="s">
        <v>183</v>
      </c>
      <c r="AT423" s="61" t="s">
        <v>183</v>
      </c>
      <c r="AU423" s="69">
        <v>0</v>
      </c>
      <c r="AV423" s="70"/>
      <c r="AW423" s="61" t="s">
        <v>183</v>
      </c>
      <c r="AX423" s="61" t="s">
        <v>183</v>
      </c>
      <c r="AY423" s="69">
        <v>0</v>
      </c>
      <c r="AZ423" s="70"/>
      <c r="BA423" s="61" t="s">
        <v>183</v>
      </c>
      <c r="BB423" s="61" t="s">
        <v>183</v>
      </c>
      <c r="BC423" s="69">
        <v>0</v>
      </c>
      <c r="BD423" s="61"/>
      <c r="BE423" s="61" t="s">
        <v>183</v>
      </c>
      <c r="BF423" s="61"/>
      <c r="BG423" s="61" t="s">
        <v>183</v>
      </c>
      <c r="BH423" s="61"/>
      <c r="BI423" s="61"/>
      <c r="BJ423" s="61"/>
      <c r="BK423" s="61"/>
      <c r="BL423" s="61"/>
      <c r="BM423" s="61"/>
      <c r="BN423" s="61"/>
      <c r="BO423" s="61"/>
      <c r="BP423" s="61"/>
      <c r="BQ423" s="61" t="s">
        <v>183</v>
      </c>
      <c r="BR423" s="61" t="s">
        <v>183</v>
      </c>
      <c r="BS423" s="61"/>
      <c r="BT423" s="61" t="s">
        <v>183</v>
      </c>
      <c r="BU423" s="61"/>
      <c r="BV423" s="61" t="s">
        <v>183</v>
      </c>
      <c r="BW423" s="61"/>
      <c r="BX423" s="61" t="s">
        <v>183</v>
      </c>
      <c r="BY423" s="61" t="s">
        <v>183</v>
      </c>
      <c r="BZ423" s="61"/>
      <c r="CA423" s="61" t="s">
        <v>183</v>
      </c>
      <c r="CB423" s="61"/>
      <c r="CC423" s="61" t="s">
        <v>183</v>
      </c>
      <c r="CD423" s="61"/>
      <c r="CE423" s="61" t="s">
        <v>183</v>
      </c>
      <c r="CF423" s="61" t="s">
        <v>133</v>
      </c>
      <c r="CG423" s="61"/>
      <c r="CH423" s="68" t="str">
        <f t="shared" si="39"/>
        <v>24_Operación del Sistema de Gestión Institucional - SGI</v>
      </c>
      <c r="CI423" s="61"/>
      <c r="CJ423" s="61"/>
      <c r="CK423" s="61" t="s">
        <v>187</v>
      </c>
      <c r="CL423" s="61"/>
      <c r="CM423" s="61"/>
      <c r="CN423" s="61"/>
      <c r="CO423" s="61"/>
      <c r="CP423" s="68" t="str">
        <f t="shared" si="40"/>
        <v>D03_Gestión con valores para resultados</v>
      </c>
      <c r="CQ423" s="61"/>
      <c r="CR423" s="61"/>
      <c r="CS423" s="61"/>
      <c r="CT423" s="61"/>
      <c r="CU423" s="61"/>
      <c r="CV423" s="61" t="s">
        <v>592</v>
      </c>
      <c r="CW423" s="61"/>
      <c r="CX423" s="61"/>
      <c r="CY423" s="61"/>
      <c r="CZ423" s="61"/>
      <c r="DA423" s="61"/>
      <c r="DB423" s="61"/>
      <c r="DC423" s="61"/>
      <c r="DD423" s="61"/>
      <c r="DE423" s="61"/>
      <c r="DF423" s="61"/>
      <c r="DG423" s="61"/>
      <c r="DH423" s="61"/>
      <c r="DI423" s="61"/>
      <c r="DJ423" s="68" t="str">
        <f t="shared" si="41"/>
        <v>D03_P06_Fortalecimiento organizacional y simplificación de procesos</v>
      </c>
      <c r="DK423" s="61" t="s">
        <v>160</v>
      </c>
      <c r="DL423" s="61"/>
      <c r="DM423" s="61"/>
      <c r="DN423" s="61"/>
      <c r="DO423" s="61"/>
      <c r="DP423" s="61"/>
      <c r="DQ423" s="61"/>
      <c r="DR423" s="61"/>
      <c r="DS423" s="61"/>
      <c r="DT423" s="61"/>
      <c r="DU423" s="61"/>
      <c r="DV423" s="61"/>
      <c r="DW423" s="61"/>
      <c r="DX423" s="61"/>
      <c r="DY423" s="61"/>
      <c r="DZ423" s="61"/>
      <c r="EA423" s="61"/>
      <c r="EB423" s="61"/>
      <c r="EC423" s="61"/>
      <c r="ED423" s="61"/>
      <c r="EE423" s="61"/>
    </row>
    <row r="424" spans="2:135" s="2" customFormat="1" ht="84" customHeight="1" x14ac:dyDescent="0.3">
      <c r="B424" s="1"/>
      <c r="C424" s="61">
        <v>33849</v>
      </c>
      <c r="D424" s="61" t="s">
        <v>2427</v>
      </c>
      <c r="E424" s="3" t="s">
        <v>2428</v>
      </c>
      <c r="F424" s="61" t="s">
        <v>2429</v>
      </c>
      <c r="G424" s="62" t="str">
        <f t="shared" si="36"/>
        <v>URF2026_NOP_223_02_Transversal_Comprobar inventario individual de los integrantes del proceso o subdirección_GH</v>
      </c>
      <c r="H424" s="63" t="s">
        <v>2423</v>
      </c>
      <c r="I424" s="61" t="s">
        <v>2424</v>
      </c>
      <c r="J424" s="61" t="s">
        <v>2425</v>
      </c>
      <c r="K424" s="61" t="s">
        <v>1057</v>
      </c>
      <c r="L424" s="64" t="s">
        <v>900</v>
      </c>
      <c r="M424" s="64"/>
      <c r="N424" s="65">
        <v>46358</v>
      </c>
      <c r="O424" s="65">
        <v>46376</v>
      </c>
      <c r="P424" s="66">
        <f t="shared" si="37"/>
        <v>18</v>
      </c>
      <c r="Q424" s="64" t="s">
        <v>1251</v>
      </c>
      <c r="R424" s="64"/>
      <c r="S424" s="67" t="s">
        <v>175</v>
      </c>
      <c r="T424" s="61" t="s">
        <v>2426</v>
      </c>
      <c r="U424" s="100">
        <v>0.1</v>
      </c>
      <c r="V424" s="63" t="s">
        <v>7</v>
      </c>
      <c r="W424" s="101" t="s">
        <v>177</v>
      </c>
      <c r="X424" s="67" t="s">
        <v>624</v>
      </c>
      <c r="Y424" s="67" t="s">
        <v>625</v>
      </c>
      <c r="Z424" s="67" t="s">
        <v>626</v>
      </c>
      <c r="AA424" s="61" t="s">
        <v>181</v>
      </c>
      <c r="AB424" s="61"/>
      <c r="AC424" s="61" t="s">
        <v>182</v>
      </c>
      <c r="AD424" s="61"/>
      <c r="AE424" s="68" t="str">
        <f t="shared" si="38"/>
        <v>Talento Humano
Tecnológicos</v>
      </c>
      <c r="AF424" s="61"/>
      <c r="AG424" s="61" t="s">
        <v>183</v>
      </c>
      <c r="AH424" s="61" t="s">
        <v>183</v>
      </c>
      <c r="AI424" s="69">
        <v>0</v>
      </c>
      <c r="AJ424" s="70"/>
      <c r="AK424" s="61" t="s">
        <v>183</v>
      </c>
      <c r="AL424" s="61" t="s">
        <v>183</v>
      </c>
      <c r="AM424" s="69">
        <v>0</v>
      </c>
      <c r="AN424" s="70"/>
      <c r="AO424" s="61" t="s">
        <v>183</v>
      </c>
      <c r="AP424" s="61" t="s">
        <v>183</v>
      </c>
      <c r="AQ424" s="69">
        <v>0</v>
      </c>
      <c r="AR424" s="70"/>
      <c r="AS424" s="61" t="s">
        <v>183</v>
      </c>
      <c r="AT424" s="61" t="s">
        <v>183</v>
      </c>
      <c r="AU424" s="69">
        <v>0</v>
      </c>
      <c r="AV424" s="70"/>
      <c r="AW424" s="61" t="s">
        <v>183</v>
      </c>
      <c r="AX424" s="61" t="s">
        <v>183</v>
      </c>
      <c r="AY424" s="69">
        <v>0</v>
      </c>
      <c r="AZ424" s="70"/>
      <c r="BA424" s="61" t="s">
        <v>183</v>
      </c>
      <c r="BB424" s="61" t="s">
        <v>183</v>
      </c>
      <c r="BC424" s="69">
        <v>0</v>
      </c>
      <c r="BD424" s="61"/>
      <c r="BE424" s="61" t="s">
        <v>183</v>
      </c>
      <c r="BF424" s="61"/>
      <c r="BG424" s="61" t="s">
        <v>183</v>
      </c>
      <c r="BH424" s="61"/>
      <c r="BI424" s="61"/>
      <c r="BJ424" s="61"/>
      <c r="BK424" s="61"/>
      <c r="BL424" s="61"/>
      <c r="BM424" s="61"/>
      <c r="BN424" s="61"/>
      <c r="BO424" s="61"/>
      <c r="BP424" s="61"/>
      <c r="BQ424" s="61" t="s">
        <v>183</v>
      </c>
      <c r="BR424" s="61" t="s">
        <v>183</v>
      </c>
      <c r="BS424" s="61"/>
      <c r="BT424" s="61" t="s">
        <v>183</v>
      </c>
      <c r="BU424" s="61"/>
      <c r="BV424" s="61" t="s">
        <v>183</v>
      </c>
      <c r="BW424" s="61"/>
      <c r="BX424" s="61" t="s">
        <v>183</v>
      </c>
      <c r="BY424" s="61" t="s">
        <v>183</v>
      </c>
      <c r="BZ424" s="61"/>
      <c r="CA424" s="61" t="s">
        <v>183</v>
      </c>
      <c r="CB424" s="61"/>
      <c r="CC424" s="61" t="s">
        <v>183</v>
      </c>
      <c r="CD424" s="61"/>
      <c r="CE424" s="61" t="s">
        <v>183</v>
      </c>
      <c r="CF424" s="61" t="s">
        <v>133</v>
      </c>
      <c r="CG424" s="61"/>
      <c r="CH424" s="68" t="str">
        <f t="shared" si="39"/>
        <v>24_Operación del Sistema de Gestión Institucional - SGI</v>
      </c>
      <c r="CI424" s="61"/>
      <c r="CJ424" s="61"/>
      <c r="CK424" s="61" t="s">
        <v>187</v>
      </c>
      <c r="CL424" s="61"/>
      <c r="CM424" s="61"/>
      <c r="CN424" s="61"/>
      <c r="CO424" s="61"/>
      <c r="CP424" s="68" t="str">
        <f t="shared" si="40"/>
        <v>D03_Gestión con valores para resultados</v>
      </c>
      <c r="CQ424" s="61"/>
      <c r="CR424" s="61"/>
      <c r="CS424" s="61"/>
      <c r="CT424" s="61"/>
      <c r="CU424" s="61"/>
      <c r="CV424" s="61" t="s">
        <v>592</v>
      </c>
      <c r="CW424" s="61"/>
      <c r="CX424" s="61"/>
      <c r="CY424" s="61"/>
      <c r="CZ424" s="61"/>
      <c r="DA424" s="61"/>
      <c r="DB424" s="61"/>
      <c r="DC424" s="61"/>
      <c r="DD424" s="61"/>
      <c r="DE424" s="61"/>
      <c r="DF424" s="61"/>
      <c r="DG424" s="61"/>
      <c r="DH424" s="61"/>
      <c r="DI424" s="61"/>
      <c r="DJ424" s="68" t="str">
        <f t="shared" si="41"/>
        <v>D03_P06_Fortalecimiento organizacional y simplificación de procesos</v>
      </c>
      <c r="DK424" s="61" t="s">
        <v>160</v>
      </c>
      <c r="DL424" s="61"/>
      <c r="DM424" s="61"/>
      <c r="DN424" s="61"/>
      <c r="DO424" s="61"/>
      <c r="DP424" s="61"/>
      <c r="DQ424" s="61"/>
      <c r="DR424" s="61"/>
      <c r="DS424" s="61"/>
      <c r="DT424" s="61"/>
      <c r="DU424" s="61"/>
      <c r="DV424" s="61"/>
      <c r="DW424" s="61"/>
      <c r="DX424" s="61"/>
      <c r="DY424" s="61"/>
      <c r="DZ424" s="61"/>
      <c r="EA424" s="61"/>
      <c r="EB424" s="61"/>
      <c r="EC424" s="61"/>
      <c r="ED424" s="61"/>
      <c r="EE424" s="61"/>
    </row>
    <row r="425" spans="2:135" s="2" customFormat="1" ht="84" customHeight="1" x14ac:dyDescent="0.3">
      <c r="B425" s="1"/>
      <c r="C425" s="61">
        <v>33851</v>
      </c>
      <c r="D425" s="61" t="s">
        <v>2430</v>
      </c>
      <c r="E425" s="3" t="s">
        <v>2431</v>
      </c>
      <c r="F425" s="61" t="s">
        <v>2432</v>
      </c>
      <c r="G425" s="62" t="str">
        <f t="shared" si="36"/>
        <v>URF2026_NOP_223_03_Transversal_Revisar la suscripción del inventario individual de los integrantes del proceso o subdirección_SDM</v>
      </c>
      <c r="H425" s="63" t="s">
        <v>2423</v>
      </c>
      <c r="I425" s="61" t="s">
        <v>2424</v>
      </c>
      <c r="J425" s="61" t="s">
        <v>2425</v>
      </c>
      <c r="K425" s="61" t="s">
        <v>2049</v>
      </c>
      <c r="L425" s="64" t="s">
        <v>2112</v>
      </c>
      <c r="M425" s="64" t="s">
        <v>2051</v>
      </c>
      <c r="N425" s="65">
        <v>46358</v>
      </c>
      <c r="O425" s="65">
        <v>46376</v>
      </c>
      <c r="P425" s="66">
        <f t="shared" si="37"/>
        <v>18</v>
      </c>
      <c r="Q425" s="64" t="s">
        <v>1251</v>
      </c>
      <c r="R425" s="64"/>
      <c r="S425" s="67" t="s">
        <v>175</v>
      </c>
      <c r="T425" s="61" t="s">
        <v>2426</v>
      </c>
      <c r="U425" s="100">
        <v>0.1</v>
      </c>
      <c r="V425" s="63" t="s">
        <v>7</v>
      </c>
      <c r="W425" s="101" t="s">
        <v>177</v>
      </c>
      <c r="X425" s="67" t="s">
        <v>624</v>
      </c>
      <c r="Y425" s="67" t="s">
        <v>625</v>
      </c>
      <c r="Z425" s="67" t="s">
        <v>626</v>
      </c>
      <c r="AA425" s="61" t="s">
        <v>181</v>
      </c>
      <c r="AB425" s="61"/>
      <c r="AC425" s="61" t="s">
        <v>182</v>
      </c>
      <c r="AD425" s="61"/>
      <c r="AE425" s="68" t="str">
        <f t="shared" si="38"/>
        <v>Talento Humano
Tecnológicos</v>
      </c>
      <c r="AF425" s="61"/>
      <c r="AG425" s="61" t="s">
        <v>183</v>
      </c>
      <c r="AH425" s="61" t="s">
        <v>183</v>
      </c>
      <c r="AI425" s="69">
        <v>0</v>
      </c>
      <c r="AJ425" s="70"/>
      <c r="AK425" s="61" t="s">
        <v>183</v>
      </c>
      <c r="AL425" s="61" t="s">
        <v>183</v>
      </c>
      <c r="AM425" s="69">
        <v>0</v>
      </c>
      <c r="AN425" s="70"/>
      <c r="AO425" s="61" t="s">
        <v>183</v>
      </c>
      <c r="AP425" s="61" t="s">
        <v>183</v>
      </c>
      <c r="AQ425" s="69">
        <v>0</v>
      </c>
      <c r="AR425" s="70"/>
      <c r="AS425" s="61" t="s">
        <v>183</v>
      </c>
      <c r="AT425" s="61" t="s">
        <v>183</v>
      </c>
      <c r="AU425" s="69">
        <v>0</v>
      </c>
      <c r="AV425" s="70"/>
      <c r="AW425" s="61" t="s">
        <v>183</v>
      </c>
      <c r="AX425" s="61" t="s">
        <v>183</v>
      </c>
      <c r="AY425" s="69">
        <v>0</v>
      </c>
      <c r="AZ425" s="70"/>
      <c r="BA425" s="61" t="s">
        <v>183</v>
      </c>
      <c r="BB425" s="61" t="s">
        <v>183</v>
      </c>
      <c r="BC425" s="69">
        <v>0</v>
      </c>
      <c r="BD425" s="61"/>
      <c r="BE425" s="61" t="s">
        <v>183</v>
      </c>
      <c r="BF425" s="61"/>
      <c r="BG425" s="61" t="s">
        <v>183</v>
      </c>
      <c r="BH425" s="61"/>
      <c r="BI425" s="61"/>
      <c r="BJ425" s="61"/>
      <c r="BK425" s="61"/>
      <c r="BL425" s="61"/>
      <c r="BM425" s="61"/>
      <c r="BN425" s="61"/>
      <c r="BO425" s="61"/>
      <c r="BP425" s="61"/>
      <c r="BQ425" s="61" t="s">
        <v>183</v>
      </c>
      <c r="BR425" s="61" t="s">
        <v>183</v>
      </c>
      <c r="BS425" s="61"/>
      <c r="BT425" s="61" t="s">
        <v>183</v>
      </c>
      <c r="BU425" s="61"/>
      <c r="BV425" s="61" t="s">
        <v>183</v>
      </c>
      <c r="BW425" s="61"/>
      <c r="BX425" s="61" t="s">
        <v>183</v>
      </c>
      <c r="BY425" s="61" t="s">
        <v>183</v>
      </c>
      <c r="BZ425" s="61"/>
      <c r="CA425" s="61" t="s">
        <v>183</v>
      </c>
      <c r="CB425" s="61"/>
      <c r="CC425" s="61" t="s">
        <v>183</v>
      </c>
      <c r="CD425" s="61"/>
      <c r="CE425" s="61" t="s">
        <v>183</v>
      </c>
      <c r="CF425" s="61" t="s">
        <v>133</v>
      </c>
      <c r="CG425" s="61"/>
      <c r="CH425" s="68" t="str">
        <f t="shared" si="39"/>
        <v>24_Operación del Sistema de Gestión Institucional - SGI</v>
      </c>
      <c r="CI425" s="61"/>
      <c r="CJ425" s="61"/>
      <c r="CK425" s="61" t="s">
        <v>187</v>
      </c>
      <c r="CL425" s="61"/>
      <c r="CM425" s="61"/>
      <c r="CN425" s="61"/>
      <c r="CO425" s="61"/>
      <c r="CP425" s="68" t="str">
        <f t="shared" si="40"/>
        <v>D03_Gestión con valores para resultados</v>
      </c>
      <c r="CQ425" s="61"/>
      <c r="CR425" s="61"/>
      <c r="CS425" s="61"/>
      <c r="CT425" s="61"/>
      <c r="CU425" s="61"/>
      <c r="CV425" s="61" t="s">
        <v>592</v>
      </c>
      <c r="CW425" s="61"/>
      <c r="CX425" s="61"/>
      <c r="CY425" s="61"/>
      <c r="CZ425" s="61"/>
      <c r="DA425" s="61"/>
      <c r="DB425" s="61"/>
      <c r="DC425" s="61"/>
      <c r="DD425" s="61"/>
      <c r="DE425" s="61"/>
      <c r="DF425" s="61"/>
      <c r="DG425" s="61"/>
      <c r="DH425" s="61"/>
      <c r="DI425" s="61"/>
      <c r="DJ425" s="68" t="str">
        <f t="shared" si="41"/>
        <v>D03_P06_Fortalecimiento organizacional y simplificación de procesos</v>
      </c>
      <c r="DK425" s="61" t="s">
        <v>160</v>
      </c>
      <c r="DL425" s="61"/>
      <c r="DM425" s="61"/>
      <c r="DN425" s="61"/>
      <c r="DO425" s="61"/>
      <c r="DP425" s="61"/>
      <c r="DQ425" s="61"/>
      <c r="DR425" s="61"/>
      <c r="DS425" s="61"/>
      <c r="DT425" s="61"/>
      <c r="DU425" s="61"/>
      <c r="DV425" s="61"/>
      <c r="DW425" s="61"/>
      <c r="DX425" s="61"/>
      <c r="DY425" s="61"/>
      <c r="DZ425" s="61"/>
      <c r="EA425" s="61"/>
      <c r="EB425" s="61"/>
      <c r="EC425" s="61"/>
      <c r="ED425" s="61"/>
      <c r="EE425" s="61"/>
    </row>
    <row r="426" spans="2:135" s="2" customFormat="1" ht="84" customHeight="1" x14ac:dyDescent="0.3">
      <c r="B426" s="1"/>
      <c r="C426" s="61">
        <v>33853</v>
      </c>
      <c r="D426" s="61" t="s">
        <v>2433</v>
      </c>
      <c r="E426" s="3" t="s">
        <v>2434</v>
      </c>
      <c r="F426" s="61" t="s">
        <v>2435</v>
      </c>
      <c r="G426" s="62" t="str">
        <f t="shared" si="36"/>
        <v>URF2026_NOP_223_04_Transversal_Revisar la suscripción del inventario individual de los integrantes del proceso o subdirección_SRP</v>
      </c>
      <c r="H426" s="63" t="s">
        <v>2423</v>
      </c>
      <c r="I426" s="61" t="s">
        <v>2424</v>
      </c>
      <c r="J426" s="61" t="s">
        <v>2425</v>
      </c>
      <c r="K426" s="61" t="s">
        <v>2049</v>
      </c>
      <c r="L426" s="64" t="s">
        <v>2092</v>
      </c>
      <c r="M426" s="64"/>
      <c r="N426" s="65">
        <v>46358</v>
      </c>
      <c r="O426" s="65">
        <v>46376</v>
      </c>
      <c r="P426" s="66">
        <f t="shared" si="37"/>
        <v>18</v>
      </c>
      <c r="Q426" s="64" t="s">
        <v>1251</v>
      </c>
      <c r="R426" s="64"/>
      <c r="S426" s="67" t="s">
        <v>175</v>
      </c>
      <c r="T426" s="61" t="s">
        <v>2426</v>
      </c>
      <c r="U426" s="100">
        <v>0.1</v>
      </c>
      <c r="V426" s="63" t="s">
        <v>7</v>
      </c>
      <c r="W426" s="101" t="s">
        <v>177</v>
      </c>
      <c r="X426" s="67" t="s">
        <v>624</v>
      </c>
      <c r="Y426" s="67" t="s">
        <v>625</v>
      </c>
      <c r="Z426" s="67" t="s">
        <v>626</v>
      </c>
      <c r="AA426" s="61" t="s">
        <v>181</v>
      </c>
      <c r="AB426" s="61"/>
      <c r="AC426" s="61" t="s">
        <v>182</v>
      </c>
      <c r="AD426" s="61"/>
      <c r="AE426" s="68" t="str">
        <f t="shared" si="38"/>
        <v>Talento Humano
Tecnológicos</v>
      </c>
      <c r="AF426" s="61"/>
      <c r="AG426" s="61" t="s">
        <v>183</v>
      </c>
      <c r="AH426" s="61" t="s">
        <v>183</v>
      </c>
      <c r="AI426" s="69">
        <v>0</v>
      </c>
      <c r="AJ426" s="70"/>
      <c r="AK426" s="61" t="s">
        <v>183</v>
      </c>
      <c r="AL426" s="61" t="s">
        <v>183</v>
      </c>
      <c r="AM426" s="69">
        <v>0</v>
      </c>
      <c r="AN426" s="70"/>
      <c r="AO426" s="61" t="s">
        <v>183</v>
      </c>
      <c r="AP426" s="61" t="s">
        <v>183</v>
      </c>
      <c r="AQ426" s="69">
        <v>0</v>
      </c>
      <c r="AR426" s="70"/>
      <c r="AS426" s="61" t="s">
        <v>183</v>
      </c>
      <c r="AT426" s="61" t="s">
        <v>183</v>
      </c>
      <c r="AU426" s="69">
        <v>0</v>
      </c>
      <c r="AV426" s="70"/>
      <c r="AW426" s="61" t="s">
        <v>183</v>
      </c>
      <c r="AX426" s="61" t="s">
        <v>183</v>
      </c>
      <c r="AY426" s="69">
        <v>0</v>
      </c>
      <c r="AZ426" s="70"/>
      <c r="BA426" s="61" t="s">
        <v>183</v>
      </c>
      <c r="BB426" s="61" t="s">
        <v>183</v>
      </c>
      <c r="BC426" s="69">
        <v>0</v>
      </c>
      <c r="BD426" s="61"/>
      <c r="BE426" s="61" t="s">
        <v>183</v>
      </c>
      <c r="BF426" s="61"/>
      <c r="BG426" s="61" t="s">
        <v>183</v>
      </c>
      <c r="BH426" s="61"/>
      <c r="BI426" s="61"/>
      <c r="BJ426" s="61"/>
      <c r="BK426" s="61"/>
      <c r="BL426" s="61"/>
      <c r="BM426" s="61"/>
      <c r="BN426" s="61"/>
      <c r="BO426" s="61"/>
      <c r="BP426" s="61"/>
      <c r="BQ426" s="61" t="s">
        <v>183</v>
      </c>
      <c r="BR426" s="61" t="s">
        <v>183</v>
      </c>
      <c r="BS426" s="61"/>
      <c r="BT426" s="61" t="s">
        <v>183</v>
      </c>
      <c r="BU426" s="61"/>
      <c r="BV426" s="61" t="s">
        <v>183</v>
      </c>
      <c r="BW426" s="61"/>
      <c r="BX426" s="61" t="s">
        <v>183</v>
      </c>
      <c r="BY426" s="61" t="s">
        <v>183</v>
      </c>
      <c r="BZ426" s="61"/>
      <c r="CA426" s="61" t="s">
        <v>183</v>
      </c>
      <c r="CB426" s="61"/>
      <c r="CC426" s="61" t="s">
        <v>183</v>
      </c>
      <c r="CD426" s="61"/>
      <c r="CE426" s="61" t="s">
        <v>183</v>
      </c>
      <c r="CF426" s="61" t="s">
        <v>133</v>
      </c>
      <c r="CG426" s="61"/>
      <c r="CH426" s="68" t="str">
        <f t="shared" si="39"/>
        <v>24_Operación del Sistema de Gestión Institucional - SGI</v>
      </c>
      <c r="CI426" s="61"/>
      <c r="CJ426" s="61"/>
      <c r="CK426" s="61" t="s">
        <v>187</v>
      </c>
      <c r="CL426" s="61"/>
      <c r="CM426" s="61"/>
      <c r="CN426" s="61"/>
      <c r="CO426" s="61"/>
      <c r="CP426" s="68" t="str">
        <f t="shared" si="40"/>
        <v>D03_Gestión con valores para resultados</v>
      </c>
      <c r="CQ426" s="61"/>
      <c r="CR426" s="61"/>
      <c r="CS426" s="61"/>
      <c r="CT426" s="61"/>
      <c r="CU426" s="61"/>
      <c r="CV426" s="61" t="s">
        <v>592</v>
      </c>
      <c r="CW426" s="61"/>
      <c r="CX426" s="61"/>
      <c r="CY426" s="61"/>
      <c r="CZ426" s="61"/>
      <c r="DA426" s="61"/>
      <c r="DB426" s="61"/>
      <c r="DC426" s="61"/>
      <c r="DD426" s="61"/>
      <c r="DE426" s="61"/>
      <c r="DF426" s="61"/>
      <c r="DG426" s="61"/>
      <c r="DH426" s="61"/>
      <c r="DI426" s="61"/>
      <c r="DJ426" s="68" t="str">
        <f t="shared" si="41"/>
        <v>D03_P06_Fortalecimiento organizacional y simplificación de procesos</v>
      </c>
      <c r="DK426" s="61" t="s">
        <v>160</v>
      </c>
      <c r="DL426" s="61"/>
      <c r="DM426" s="61"/>
      <c r="DN426" s="61"/>
      <c r="DO426" s="61"/>
      <c r="DP426" s="61"/>
      <c r="DQ426" s="61"/>
      <c r="DR426" s="61"/>
      <c r="DS426" s="61"/>
      <c r="DT426" s="61"/>
      <c r="DU426" s="61"/>
      <c r="DV426" s="61"/>
      <c r="DW426" s="61"/>
      <c r="DX426" s="61"/>
      <c r="DY426" s="61"/>
      <c r="DZ426" s="61"/>
      <c r="EA426" s="61"/>
      <c r="EB426" s="61"/>
      <c r="EC426" s="61"/>
      <c r="ED426" s="61"/>
      <c r="EE426" s="61"/>
    </row>
    <row r="427" spans="2:135" s="2" customFormat="1" ht="84" customHeight="1" x14ac:dyDescent="0.3">
      <c r="B427" s="1"/>
      <c r="C427" s="61">
        <v>33855</v>
      </c>
      <c r="D427" s="61" t="s">
        <v>2436</v>
      </c>
      <c r="E427" s="3" t="s">
        <v>2437</v>
      </c>
      <c r="F427" s="61" t="s">
        <v>2438</v>
      </c>
      <c r="G427" s="62" t="str">
        <f t="shared" si="36"/>
        <v>URF2026_NOP_223_05_Transversal_Comprobar inventario individual de los integrantes del proceso o subdirección_GC</v>
      </c>
      <c r="H427" s="63" t="s">
        <v>2423</v>
      </c>
      <c r="I427" s="61" t="s">
        <v>2424</v>
      </c>
      <c r="J427" s="61" t="s">
        <v>2425</v>
      </c>
      <c r="K427" s="61" t="s">
        <v>171</v>
      </c>
      <c r="L427" s="64" t="s">
        <v>296</v>
      </c>
      <c r="M427" s="64"/>
      <c r="N427" s="65">
        <v>46358</v>
      </c>
      <c r="O427" s="65">
        <v>46376</v>
      </c>
      <c r="P427" s="66">
        <f t="shared" si="37"/>
        <v>18</v>
      </c>
      <c r="Q427" s="64" t="s">
        <v>1251</v>
      </c>
      <c r="R427" s="64"/>
      <c r="S427" s="67" t="s">
        <v>175</v>
      </c>
      <c r="T427" s="61" t="s">
        <v>2426</v>
      </c>
      <c r="U427" s="100">
        <v>0.1</v>
      </c>
      <c r="V427" s="63" t="s">
        <v>7</v>
      </c>
      <c r="W427" s="101" t="s">
        <v>177</v>
      </c>
      <c r="X427" s="67" t="s">
        <v>624</v>
      </c>
      <c r="Y427" s="67" t="s">
        <v>625</v>
      </c>
      <c r="Z427" s="67" t="s">
        <v>626</v>
      </c>
      <c r="AA427" s="61" t="s">
        <v>181</v>
      </c>
      <c r="AB427" s="61"/>
      <c r="AC427" s="61" t="s">
        <v>182</v>
      </c>
      <c r="AD427" s="61"/>
      <c r="AE427" s="68" t="str">
        <f t="shared" si="38"/>
        <v>Talento Humano
Tecnológicos</v>
      </c>
      <c r="AF427" s="61"/>
      <c r="AG427" s="61" t="s">
        <v>183</v>
      </c>
      <c r="AH427" s="61" t="s">
        <v>183</v>
      </c>
      <c r="AI427" s="69">
        <v>0</v>
      </c>
      <c r="AJ427" s="70"/>
      <c r="AK427" s="61" t="s">
        <v>183</v>
      </c>
      <c r="AL427" s="61" t="s">
        <v>183</v>
      </c>
      <c r="AM427" s="69">
        <v>0</v>
      </c>
      <c r="AN427" s="70"/>
      <c r="AO427" s="61" t="s">
        <v>183</v>
      </c>
      <c r="AP427" s="61" t="s">
        <v>183</v>
      </c>
      <c r="AQ427" s="69">
        <v>0</v>
      </c>
      <c r="AR427" s="70"/>
      <c r="AS427" s="61" t="s">
        <v>183</v>
      </c>
      <c r="AT427" s="61" t="s">
        <v>183</v>
      </c>
      <c r="AU427" s="69">
        <v>0</v>
      </c>
      <c r="AV427" s="70"/>
      <c r="AW427" s="61" t="s">
        <v>183</v>
      </c>
      <c r="AX427" s="61" t="s">
        <v>183</v>
      </c>
      <c r="AY427" s="69">
        <v>0</v>
      </c>
      <c r="AZ427" s="70"/>
      <c r="BA427" s="61" t="s">
        <v>183</v>
      </c>
      <c r="BB427" s="61" t="s">
        <v>183</v>
      </c>
      <c r="BC427" s="69">
        <v>0</v>
      </c>
      <c r="BD427" s="61"/>
      <c r="BE427" s="61" t="s">
        <v>183</v>
      </c>
      <c r="BF427" s="61"/>
      <c r="BG427" s="61" t="s">
        <v>183</v>
      </c>
      <c r="BH427" s="61"/>
      <c r="BI427" s="61"/>
      <c r="BJ427" s="61"/>
      <c r="BK427" s="61"/>
      <c r="BL427" s="61"/>
      <c r="BM427" s="61"/>
      <c r="BN427" s="61"/>
      <c r="BO427" s="61"/>
      <c r="BP427" s="61"/>
      <c r="BQ427" s="61" t="s">
        <v>183</v>
      </c>
      <c r="BR427" s="61" t="s">
        <v>183</v>
      </c>
      <c r="BS427" s="61"/>
      <c r="BT427" s="61" t="s">
        <v>183</v>
      </c>
      <c r="BU427" s="61"/>
      <c r="BV427" s="61" t="s">
        <v>183</v>
      </c>
      <c r="BW427" s="61"/>
      <c r="BX427" s="61" t="s">
        <v>183</v>
      </c>
      <c r="BY427" s="61" t="s">
        <v>183</v>
      </c>
      <c r="BZ427" s="61"/>
      <c r="CA427" s="61" t="s">
        <v>183</v>
      </c>
      <c r="CB427" s="61"/>
      <c r="CC427" s="61" t="s">
        <v>183</v>
      </c>
      <c r="CD427" s="61"/>
      <c r="CE427" s="61" t="s">
        <v>183</v>
      </c>
      <c r="CF427" s="61" t="s">
        <v>133</v>
      </c>
      <c r="CG427" s="61"/>
      <c r="CH427" s="68" t="str">
        <f t="shared" si="39"/>
        <v>24_Operación del Sistema de Gestión Institucional - SGI</v>
      </c>
      <c r="CI427" s="61"/>
      <c r="CJ427" s="61"/>
      <c r="CK427" s="61" t="s">
        <v>187</v>
      </c>
      <c r="CL427" s="61"/>
      <c r="CM427" s="61"/>
      <c r="CN427" s="61"/>
      <c r="CO427" s="61"/>
      <c r="CP427" s="68" t="str">
        <f t="shared" si="40"/>
        <v>D03_Gestión con valores para resultados</v>
      </c>
      <c r="CQ427" s="61"/>
      <c r="CR427" s="61"/>
      <c r="CS427" s="61"/>
      <c r="CT427" s="61"/>
      <c r="CU427" s="61"/>
      <c r="CV427" s="61" t="s">
        <v>592</v>
      </c>
      <c r="CW427" s="61"/>
      <c r="CX427" s="61"/>
      <c r="CY427" s="61"/>
      <c r="CZ427" s="61"/>
      <c r="DA427" s="61"/>
      <c r="DB427" s="61"/>
      <c r="DC427" s="61"/>
      <c r="DD427" s="61"/>
      <c r="DE427" s="61"/>
      <c r="DF427" s="61"/>
      <c r="DG427" s="61"/>
      <c r="DH427" s="61"/>
      <c r="DI427" s="61"/>
      <c r="DJ427" s="68" t="str">
        <f t="shared" si="41"/>
        <v>D03_P06_Fortalecimiento organizacional y simplificación de procesos</v>
      </c>
      <c r="DK427" s="61" t="s">
        <v>160</v>
      </c>
      <c r="DL427" s="61"/>
      <c r="DM427" s="61"/>
      <c r="DN427" s="61"/>
      <c r="DO427" s="61"/>
      <c r="DP427" s="61"/>
      <c r="DQ427" s="61"/>
      <c r="DR427" s="61"/>
      <c r="DS427" s="61"/>
      <c r="DT427" s="61"/>
      <c r="DU427" s="61"/>
      <c r="DV427" s="61"/>
      <c r="DW427" s="61"/>
      <c r="DX427" s="61"/>
      <c r="DY427" s="61"/>
      <c r="DZ427" s="61"/>
      <c r="EA427" s="61"/>
      <c r="EB427" s="61"/>
      <c r="EC427" s="61"/>
      <c r="ED427" s="61"/>
      <c r="EE427" s="61"/>
    </row>
    <row r="428" spans="2:135" s="2" customFormat="1" ht="84" customHeight="1" x14ac:dyDescent="0.3">
      <c r="B428" s="1"/>
      <c r="C428" s="61">
        <v>33857</v>
      </c>
      <c r="D428" s="61" t="s">
        <v>2439</v>
      </c>
      <c r="E428" s="3" t="s">
        <v>2440</v>
      </c>
      <c r="F428" s="61" t="s">
        <v>2441</v>
      </c>
      <c r="G428" s="62" t="str">
        <f t="shared" si="36"/>
        <v>URF2026_NOP_223_06_Transversal_Comprobar inventario individual de los integrantes del proceso o subdirección_AD</v>
      </c>
      <c r="H428" s="63" t="s">
        <v>2423</v>
      </c>
      <c r="I428" s="61" t="s">
        <v>2424</v>
      </c>
      <c r="J428" s="61" t="s">
        <v>2425</v>
      </c>
      <c r="K428" s="61" t="s">
        <v>1340</v>
      </c>
      <c r="L428" s="64" t="s">
        <v>916</v>
      </c>
      <c r="M428" s="64"/>
      <c r="N428" s="65">
        <v>46358</v>
      </c>
      <c r="O428" s="65">
        <v>46376</v>
      </c>
      <c r="P428" s="66">
        <f t="shared" si="37"/>
        <v>18</v>
      </c>
      <c r="Q428" s="64" t="s">
        <v>1251</v>
      </c>
      <c r="R428" s="64"/>
      <c r="S428" s="67" t="s">
        <v>175</v>
      </c>
      <c r="T428" s="61" t="s">
        <v>2426</v>
      </c>
      <c r="U428" s="100">
        <v>0.1</v>
      </c>
      <c r="V428" s="63" t="s">
        <v>7</v>
      </c>
      <c r="W428" s="101" t="s">
        <v>177</v>
      </c>
      <c r="X428" s="67" t="s">
        <v>624</v>
      </c>
      <c r="Y428" s="67" t="s">
        <v>625</v>
      </c>
      <c r="Z428" s="67" t="s">
        <v>626</v>
      </c>
      <c r="AA428" s="61" t="s">
        <v>181</v>
      </c>
      <c r="AB428" s="61"/>
      <c r="AC428" s="61" t="s">
        <v>182</v>
      </c>
      <c r="AD428" s="61"/>
      <c r="AE428" s="68" t="str">
        <f t="shared" si="38"/>
        <v>Talento Humano
Tecnológicos</v>
      </c>
      <c r="AF428" s="61"/>
      <c r="AG428" s="61" t="s">
        <v>183</v>
      </c>
      <c r="AH428" s="61" t="s">
        <v>183</v>
      </c>
      <c r="AI428" s="69">
        <v>0</v>
      </c>
      <c r="AJ428" s="70"/>
      <c r="AK428" s="61" t="s">
        <v>183</v>
      </c>
      <c r="AL428" s="61" t="s">
        <v>183</v>
      </c>
      <c r="AM428" s="69">
        <v>0</v>
      </c>
      <c r="AN428" s="70"/>
      <c r="AO428" s="61" t="s">
        <v>183</v>
      </c>
      <c r="AP428" s="61" t="s">
        <v>183</v>
      </c>
      <c r="AQ428" s="69">
        <v>0</v>
      </c>
      <c r="AR428" s="70"/>
      <c r="AS428" s="61" t="s">
        <v>183</v>
      </c>
      <c r="AT428" s="61" t="s">
        <v>183</v>
      </c>
      <c r="AU428" s="69">
        <v>0</v>
      </c>
      <c r="AV428" s="70"/>
      <c r="AW428" s="61" t="s">
        <v>183</v>
      </c>
      <c r="AX428" s="61" t="s">
        <v>183</v>
      </c>
      <c r="AY428" s="69">
        <v>0</v>
      </c>
      <c r="AZ428" s="70"/>
      <c r="BA428" s="61" t="s">
        <v>183</v>
      </c>
      <c r="BB428" s="61" t="s">
        <v>183</v>
      </c>
      <c r="BC428" s="69">
        <v>0</v>
      </c>
      <c r="BD428" s="61"/>
      <c r="BE428" s="61" t="s">
        <v>183</v>
      </c>
      <c r="BF428" s="61"/>
      <c r="BG428" s="61" t="s">
        <v>183</v>
      </c>
      <c r="BH428" s="61"/>
      <c r="BI428" s="61"/>
      <c r="BJ428" s="61"/>
      <c r="BK428" s="61"/>
      <c r="BL428" s="61"/>
      <c r="BM428" s="61"/>
      <c r="BN428" s="61"/>
      <c r="BO428" s="61"/>
      <c r="BP428" s="61"/>
      <c r="BQ428" s="61" t="s">
        <v>183</v>
      </c>
      <c r="BR428" s="61" t="s">
        <v>183</v>
      </c>
      <c r="BS428" s="61"/>
      <c r="BT428" s="61" t="s">
        <v>183</v>
      </c>
      <c r="BU428" s="61"/>
      <c r="BV428" s="61" t="s">
        <v>183</v>
      </c>
      <c r="BW428" s="61"/>
      <c r="BX428" s="61" t="s">
        <v>183</v>
      </c>
      <c r="BY428" s="61" t="s">
        <v>183</v>
      </c>
      <c r="BZ428" s="61"/>
      <c r="CA428" s="61" t="s">
        <v>183</v>
      </c>
      <c r="CB428" s="61"/>
      <c r="CC428" s="61" t="s">
        <v>183</v>
      </c>
      <c r="CD428" s="61"/>
      <c r="CE428" s="61" t="s">
        <v>183</v>
      </c>
      <c r="CF428" s="61" t="s">
        <v>133</v>
      </c>
      <c r="CG428" s="61"/>
      <c r="CH428" s="68" t="str">
        <f t="shared" si="39"/>
        <v>24_Operación del Sistema de Gestión Institucional - SGI</v>
      </c>
      <c r="CI428" s="61"/>
      <c r="CJ428" s="61"/>
      <c r="CK428" s="61" t="s">
        <v>187</v>
      </c>
      <c r="CL428" s="61"/>
      <c r="CM428" s="61"/>
      <c r="CN428" s="61"/>
      <c r="CO428" s="61"/>
      <c r="CP428" s="68" t="str">
        <f t="shared" si="40"/>
        <v>D03_Gestión con valores para resultados</v>
      </c>
      <c r="CQ428" s="61"/>
      <c r="CR428" s="61"/>
      <c r="CS428" s="61"/>
      <c r="CT428" s="61"/>
      <c r="CU428" s="61"/>
      <c r="CV428" s="61" t="s">
        <v>592</v>
      </c>
      <c r="CW428" s="61"/>
      <c r="CX428" s="61"/>
      <c r="CY428" s="61"/>
      <c r="CZ428" s="61"/>
      <c r="DA428" s="61"/>
      <c r="DB428" s="61"/>
      <c r="DC428" s="61"/>
      <c r="DD428" s="61"/>
      <c r="DE428" s="61"/>
      <c r="DF428" s="61"/>
      <c r="DG428" s="61"/>
      <c r="DH428" s="61"/>
      <c r="DI428" s="61"/>
      <c r="DJ428" s="68" t="str">
        <f t="shared" si="41"/>
        <v>D03_P06_Fortalecimiento organizacional y simplificación de procesos</v>
      </c>
      <c r="DK428" s="61" t="s">
        <v>160</v>
      </c>
      <c r="DL428" s="61"/>
      <c r="DM428" s="61"/>
      <c r="DN428" s="61"/>
      <c r="DO428" s="61"/>
      <c r="DP428" s="61"/>
      <c r="DQ428" s="61"/>
      <c r="DR428" s="61"/>
      <c r="DS428" s="61"/>
      <c r="DT428" s="61"/>
      <c r="DU428" s="61"/>
      <c r="DV428" s="61"/>
      <c r="DW428" s="61"/>
      <c r="DX428" s="61"/>
      <c r="DY428" s="61"/>
      <c r="DZ428" s="61"/>
      <c r="EA428" s="61"/>
      <c r="EB428" s="61"/>
      <c r="EC428" s="61"/>
      <c r="ED428" s="61"/>
      <c r="EE428" s="61"/>
    </row>
    <row r="429" spans="2:135" s="2" customFormat="1" ht="84" customHeight="1" x14ac:dyDescent="0.3">
      <c r="B429" s="1"/>
      <c r="C429" s="61">
        <v>33859</v>
      </c>
      <c r="D429" s="61" t="s">
        <v>2442</v>
      </c>
      <c r="E429" s="3" t="s">
        <v>2443</v>
      </c>
      <c r="F429" s="61" t="s">
        <v>2444</v>
      </c>
      <c r="G429" s="62" t="str">
        <f t="shared" si="36"/>
        <v>URF2026_NOP_223_07_Transversal_Comprobar inventario individual de los integrantes del proceso o subdirección_GF</v>
      </c>
      <c r="H429" s="63" t="s">
        <v>2423</v>
      </c>
      <c r="I429" s="61" t="s">
        <v>2424</v>
      </c>
      <c r="J429" s="61" t="s">
        <v>2425</v>
      </c>
      <c r="K429" s="61" t="s">
        <v>1249</v>
      </c>
      <c r="L429" s="64" t="s">
        <v>2351</v>
      </c>
      <c r="M429" s="64"/>
      <c r="N429" s="65">
        <v>46358</v>
      </c>
      <c r="O429" s="65">
        <v>46376</v>
      </c>
      <c r="P429" s="66">
        <f t="shared" si="37"/>
        <v>18</v>
      </c>
      <c r="Q429" s="64" t="s">
        <v>1251</v>
      </c>
      <c r="R429" s="64"/>
      <c r="S429" s="67" t="s">
        <v>175</v>
      </c>
      <c r="T429" s="61" t="s">
        <v>2426</v>
      </c>
      <c r="U429" s="100">
        <v>0.1</v>
      </c>
      <c r="V429" s="63" t="s">
        <v>7</v>
      </c>
      <c r="W429" s="101" t="s">
        <v>177</v>
      </c>
      <c r="X429" s="67" t="s">
        <v>624</v>
      </c>
      <c r="Y429" s="67" t="s">
        <v>625</v>
      </c>
      <c r="Z429" s="67" t="s">
        <v>626</v>
      </c>
      <c r="AA429" s="61" t="s">
        <v>181</v>
      </c>
      <c r="AB429" s="61"/>
      <c r="AC429" s="61" t="s">
        <v>182</v>
      </c>
      <c r="AD429" s="61"/>
      <c r="AE429" s="68" t="str">
        <f t="shared" si="38"/>
        <v>Talento Humano
Tecnológicos</v>
      </c>
      <c r="AF429" s="61"/>
      <c r="AG429" s="61" t="s">
        <v>183</v>
      </c>
      <c r="AH429" s="61" t="s">
        <v>183</v>
      </c>
      <c r="AI429" s="69">
        <v>0</v>
      </c>
      <c r="AJ429" s="70"/>
      <c r="AK429" s="61" t="s">
        <v>183</v>
      </c>
      <c r="AL429" s="61" t="s">
        <v>183</v>
      </c>
      <c r="AM429" s="69">
        <v>0</v>
      </c>
      <c r="AN429" s="70"/>
      <c r="AO429" s="61" t="s">
        <v>183</v>
      </c>
      <c r="AP429" s="61" t="s">
        <v>183</v>
      </c>
      <c r="AQ429" s="69">
        <v>0</v>
      </c>
      <c r="AR429" s="70"/>
      <c r="AS429" s="61" t="s">
        <v>183</v>
      </c>
      <c r="AT429" s="61" t="s">
        <v>183</v>
      </c>
      <c r="AU429" s="69">
        <v>0</v>
      </c>
      <c r="AV429" s="70"/>
      <c r="AW429" s="61" t="s">
        <v>183</v>
      </c>
      <c r="AX429" s="61" t="s">
        <v>183</v>
      </c>
      <c r="AY429" s="69">
        <v>0</v>
      </c>
      <c r="AZ429" s="70"/>
      <c r="BA429" s="61" t="s">
        <v>183</v>
      </c>
      <c r="BB429" s="61" t="s">
        <v>183</v>
      </c>
      <c r="BC429" s="69">
        <v>0</v>
      </c>
      <c r="BD429" s="61"/>
      <c r="BE429" s="61" t="s">
        <v>183</v>
      </c>
      <c r="BF429" s="61"/>
      <c r="BG429" s="61" t="s">
        <v>183</v>
      </c>
      <c r="BH429" s="61"/>
      <c r="BI429" s="61"/>
      <c r="BJ429" s="61"/>
      <c r="BK429" s="61"/>
      <c r="BL429" s="61"/>
      <c r="BM429" s="61"/>
      <c r="BN429" s="61"/>
      <c r="BO429" s="61"/>
      <c r="BP429" s="61"/>
      <c r="BQ429" s="61" t="s">
        <v>183</v>
      </c>
      <c r="BR429" s="61" t="s">
        <v>183</v>
      </c>
      <c r="BS429" s="61"/>
      <c r="BT429" s="61" t="s">
        <v>183</v>
      </c>
      <c r="BU429" s="61"/>
      <c r="BV429" s="61" t="s">
        <v>183</v>
      </c>
      <c r="BW429" s="61"/>
      <c r="BX429" s="61" t="s">
        <v>183</v>
      </c>
      <c r="BY429" s="61" t="s">
        <v>183</v>
      </c>
      <c r="BZ429" s="61"/>
      <c r="CA429" s="61" t="s">
        <v>183</v>
      </c>
      <c r="CB429" s="61"/>
      <c r="CC429" s="61" t="s">
        <v>183</v>
      </c>
      <c r="CD429" s="61"/>
      <c r="CE429" s="61" t="s">
        <v>183</v>
      </c>
      <c r="CF429" s="61" t="s">
        <v>133</v>
      </c>
      <c r="CG429" s="61"/>
      <c r="CH429" s="68" t="str">
        <f t="shared" si="39"/>
        <v>24_Operación del Sistema de Gestión Institucional - SGI</v>
      </c>
      <c r="CI429" s="61"/>
      <c r="CJ429" s="61"/>
      <c r="CK429" s="61" t="s">
        <v>187</v>
      </c>
      <c r="CL429" s="61"/>
      <c r="CM429" s="61"/>
      <c r="CN429" s="61"/>
      <c r="CO429" s="61"/>
      <c r="CP429" s="68" t="str">
        <f t="shared" si="40"/>
        <v>D03_Gestión con valores para resultados</v>
      </c>
      <c r="CQ429" s="61"/>
      <c r="CR429" s="61"/>
      <c r="CS429" s="61"/>
      <c r="CT429" s="61"/>
      <c r="CU429" s="61"/>
      <c r="CV429" s="61" t="s">
        <v>592</v>
      </c>
      <c r="CW429" s="61"/>
      <c r="CX429" s="61"/>
      <c r="CY429" s="61"/>
      <c r="CZ429" s="61"/>
      <c r="DA429" s="61"/>
      <c r="DB429" s="61"/>
      <c r="DC429" s="61"/>
      <c r="DD429" s="61"/>
      <c r="DE429" s="61"/>
      <c r="DF429" s="61"/>
      <c r="DG429" s="61"/>
      <c r="DH429" s="61"/>
      <c r="DI429" s="61"/>
      <c r="DJ429" s="68" t="str">
        <f t="shared" si="41"/>
        <v>D03_P06_Fortalecimiento organizacional y simplificación de procesos</v>
      </c>
      <c r="DK429" s="61" t="s">
        <v>160</v>
      </c>
      <c r="DL429" s="61"/>
      <c r="DM429" s="61"/>
      <c r="DN429" s="61"/>
      <c r="DO429" s="61"/>
      <c r="DP429" s="61"/>
      <c r="DQ429" s="61"/>
      <c r="DR429" s="61"/>
      <c r="DS429" s="61"/>
      <c r="DT429" s="61"/>
      <c r="DU429" s="61"/>
      <c r="DV429" s="61"/>
      <c r="DW429" s="61"/>
      <c r="DX429" s="61"/>
      <c r="DY429" s="61"/>
      <c r="DZ429" s="61"/>
      <c r="EA429" s="61"/>
      <c r="EB429" s="61"/>
      <c r="EC429" s="61"/>
      <c r="ED429" s="61"/>
      <c r="EE429" s="61"/>
    </row>
    <row r="430" spans="2:135" s="2" customFormat="1" ht="84" customHeight="1" x14ac:dyDescent="0.3">
      <c r="B430" s="1"/>
      <c r="C430" s="61">
        <v>33861</v>
      </c>
      <c r="D430" s="61" t="s">
        <v>2445</v>
      </c>
      <c r="E430" s="3" t="s">
        <v>2446</v>
      </c>
      <c r="F430" s="61" t="s">
        <v>2447</v>
      </c>
      <c r="G430" s="62" t="str">
        <f t="shared" si="36"/>
        <v>URF2026_NOP_223_08_Transversal_Comprobar inventario individual de los integrantes del proceso o subdirección_GI</v>
      </c>
      <c r="H430" s="63" t="s">
        <v>2423</v>
      </c>
      <c r="I430" s="61" t="s">
        <v>2424</v>
      </c>
      <c r="J430" s="61" t="s">
        <v>2425</v>
      </c>
      <c r="K430" s="61" t="s">
        <v>1635</v>
      </c>
      <c r="L430" s="64" t="s">
        <v>1636</v>
      </c>
      <c r="M430" s="64"/>
      <c r="N430" s="65">
        <v>46358</v>
      </c>
      <c r="O430" s="65">
        <v>46376</v>
      </c>
      <c r="P430" s="66">
        <f t="shared" si="37"/>
        <v>18</v>
      </c>
      <c r="Q430" s="64" t="s">
        <v>1251</v>
      </c>
      <c r="R430" s="64" t="s">
        <v>1383</v>
      </c>
      <c r="S430" s="67" t="s">
        <v>175</v>
      </c>
      <c r="T430" s="61" t="s">
        <v>2426</v>
      </c>
      <c r="U430" s="100">
        <v>0.1</v>
      </c>
      <c r="V430" s="63" t="s">
        <v>7</v>
      </c>
      <c r="W430" s="101" t="s">
        <v>177</v>
      </c>
      <c r="X430" s="67" t="s">
        <v>624</v>
      </c>
      <c r="Y430" s="67" t="s">
        <v>625</v>
      </c>
      <c r="Z430" s="67" t="s">
        <v>626</v>
      </c>
      <c r="AA430" s="61" t="s">
        <v>181</v>
      </c>
      <c r="AB430" s="61"/>
      <c r="AC430" s="61" t="s">
        <v>182</v>
      </c>
      <c r="AD430" s="61"/>
      <c r="AE430" s="68" t="str">
        <f t="shared" si="38"/>
        <v>Talento Humano
Tecnológicos</v>
      </c>
      <c r="AF430" s="61"/>
      <c r="AG430" s="61" t="s">
        <v>183</v>
      </c>
      <c r="AH430" s="61" t="s">
        <v>183</v>
      </c>
      <c r="AI430" s="69">
        <v>0</v>
      </c>
      <c r="AJ430" s="70"/>
      <c r="AK430" s="61" t="s">
        <v>183</v>
      </c>
      <c r="AL430" s="61" t="s">
        <v>183</v>
      </c>
      <c r="AM430" s="69">
        <v>0</v>
      </c>
      <c r="AN430" s="70"/>
      <c r="AO430" s="61" t="s">
        <v>183</v>
      </c>
      <c r="AP430" s="61" t="s">
        <v>183</v>
      </c>
      <c r="AQ430" s="69">
        <v>0</v>
      </c>
      <c r="AR430" s="70"/>
      <c r="AS430" s="61" t="s">
        <v>183</v>
      </c>
      <c r="AT430" s="61" t="s">
        <v>183</v>
      </c>
      <c r="AU430" s="69">
        <v>0</v>
      </c>
      <c r="AV430" s="70"/>
      <c r="AW430" s="61" t="s">
        <v>183</v>
      </c>
      <c r="AX430" s="61" t="s">
        <v>183</v>
      </c>
      <c r="AY430" s="69">
        <v>0</v>
      </c>
      <c r="AZ430" s="70"/>
      <c r="BA430" s="61" t="s">
        <v>183</v>
      </c>
      <c r="BB430" s="61" t="s">
        <v>183</v>
      </c>
      <c r="BC430" s="69">
        <v>0</v>
      </c>
      <c r="BD430" s="61"/>
      <c r="BE430" s="61" t="s">
        <v>183</v>
      </c>
      <c r="BF430" s="61"/>
      <c r="BG430" s="61" t="s">
        <v>183</v>
      </c>
      <c r="BH430" s="61"/>
      <c r="BI430" s="61"/>
      <c r="BJ430" s="61"/>
      <c r="BK430" s="61"/>
      <c r="BL430" s="61"/>
      <c r="BM430" s="61"/>
      <c r="BN430" s="61"/>
      <c r="BO430" s="61"/>
      <c r="BP430" s="61"/>
      <c r="BQ430" s="61" t="s">
        <v>183</v>
      </c>
      <c r="BR430" s="61" t="s">
        <v>183</v>
      </c>
      <c r="BS430" s="61"/>
      <c r="BT430" s="61" t="s">
        <v>183</v>
      </c>
      <c r="BU430" s="61"/>
      <c r="BV430" s="61" t="s">
        <v>183</v>
      </c>
      <c r="BW430" s="61"/>
      <c r="BX430" s="61" t="s">
        <v>183</v>
      </c>
      <c r="BY430" s="61" t="s">
        <v>183</v>
      </c>
      <c r="BZ430" s="61"/>
      <c r="CA430" s="61" t="s">
        <v>183</v>
      </c>
      <c r="CB430" s="61"/>
      <c r="CC430" s="61" t="s">
        <v>183</v>
      </c>
      <c r="CD430" s="61"/>
      <c r="CE430" s="61" t="s">
        <v>183</v>
      </c>
      <c r="CF430" s="61" t="s">
        <v>133</v>
      </c>
      <c r="CG430" s="61"/>
      <c r="CH430" s="68" t="str">
        <f t="shared" si="39"/>
        <v>24_Operación del Sistema de Gestión Institucional - SGI</v>
      </c>
      <c r="CI430" s="61"/>
      <c r="CJ430" s="61"/>
      <c r="CK430" s="61" t="s">
        <v>187</v>
      </c>
      <c r="CL430" s="61"/>
      <c r="CM430" s="61"/>
      <c r="CN430" s="61"/>
      <c r="CO430" s="61"/>
      <c r="CP430" s="68" t="str">
        <f t="shared" si="40"/>
        <v>D03_Gestión con valores para resultados</v>
      </c>
      <c r="CQ430" s="61"/>
      <c r="CR430" s="61"/>
      <c r="CS430" s="61"/>
      <c r="CT430" s="61"/>
      <c r="CU430" s="61"/>
      <c r="CV430" s="61" t="s">
        <v>592</v>
      </c>
      <c r="CW430" s="61"/>
      <c r="CX430" s="61"/>
      <c r="CY430" s="61"/>
      <c r="CZ430" s="61"/>
      <c r="DA430" s="61"/>
      <c r="DB430" s="61"/>
      <c r="DC430" s="61"/>
      <c r="DD430" s="61"/>
      <c r="DE430" s="61"/>
      <c r="DF430" s="61"/>
      <c r="DG430" s="61"/>
      <c r="DH430" s="61"/>
      <c r="DI430" s="61"/>
      <c r="DJ430" s="68" t="str">
        <f t="shared" si="41"/>
        <v>D03_P06_Fortalecimiento organizacional y simplificación de procesos</v>
      </c>
      <c r="DK430" s="61" t="s">
        <v>160</v>
      </c>
      <c r="DL430" s="61"/>
      <c r="DM430" s="61"/>
      <c r="DN430" s="61"/>
      <c r="DO430" s="61"/>
      <c r="DP430" s="61"/>
      <c r="DQ430" s="61"/>
      <c r="DR430" s="61"/>
      <c r="DS430" s="61"/>
      <c r="DT430" s="61"/>
      <c r="DU430" s="61"/>
      <c r="DV430" s="61"/>
      <c r="DW430" s="61"/>
      <c r="DX430" s="61"/>
      <c r="DY430" s="61"/>
      <c r="DZ430" s="61"/>
      <c r="EA430" s="61"/>
      <c r="EB430" s="61"/>
      <c r="EC430" s="61"/>
      <c r="ED430" s="61"/>
      <c r="EE430" s="61"/>
    </row>
    <row r="431" spans="2:135" s="2" customFormat="1" ht="84" customHeight="1" x14ac:dyDescent="0.3">
      <c r="B431" s="1"/>
      <c r="C431" s="61">
        <v>33863</v>
      </c>
      <c r="D431" s="61" t="s">
        <v>2448</v>
      </c>
      <c r="E431" s="3" t="s">
        <v>2449</v>
      </c>
      <c r="F431" s="61" t="s">
        <v>2450</v>
      </c>
      <c r="G431" s="62" t="str">
        <f t="shared" si="36"/>
        <v>URF2026_NOP_223_09_Transversal_Comprobar inventario individual de los integrantes del proceso o subdirección_CE</v>
      </c>
      <c r="H431" s="63" t="s">
        <v>2423</v>
      </c>
      <c r="I431" s="61" t="s">
        <v>2424</v>
      </c>
      <c r="J431" s="61" t="s">
        <v>2425</v>
      </c>
      <c r="K431" s="61" t="s">
        <v>820</v>
      </c>
      <c r="L431" s="64" t="s">
        <v>822</v>
      </c>
      <c r="M431" s="64"/>
      <c r="N431" s="65">
        <v>46358</v>
      </c>
      <c r="O431" s="65">
        <v>46376</v>
      </c>
      <c r="P431" s="66">
        <f t="shared" si="37"/>
        <v>18</v>
      </c>
      <c r="Q431" s="64" t="s">
        <v>1251</v>
      </c>
      <c r="R431" s="64"/>
      <c r="S431" s="67" t="s">
        <v>175</v>
      </c>
      <c r="T431" s="61" t="s">
        <v>2426</v>
      </c>
      <c r="U431" s="100">
        <v>0.1</v>
      </c>
      <c r="V431" s="63" t="s">
        <v>7</v>
      </c>
      <c r="W431" s="101" t="s">
        <v>177</v>
      </c>
      <c r="X431" s="67" t="s">
        <v>624</v>
      </c>
      <c r="Y431" s="67" t="s">
        <v>625</v>
      </c>
      <c r="Z431" s="67" t="s">
        <v>626</v>
      </c>
      <c r="AA431" s="61" t="s">
        <v>181</v>
      </c>
      <c r="AB431" s="61"/>
      <c r="AC431" s="61" t="s">
        <v>182</v>
      </c>
      <c r="AD431" s="61"/>
      <c r="AE431" s="68" t="str">
        <f t="shared" si="38"/>
        <v>Talento Humano
Tecnológicos</v>
      </c>
      <c r="AF431" s="61"/>
      <c r="AG431" s="61" t="s">
        <v>183</v>
      </c>
      <c r="AH431" s="61" t="s">
        <v>183</v>
      </c>
      <c r="AI431" s="69">
        <v>0</v>
      </c>
      <c r="AJ431" s="70"/>
      <c r="AK431" s="61" t="s">
        <v>183</v>
      </c>
      <c r="AL431" s="61" t="s">
        <v>183</v>
      </c>
      <c r="AM431" s="69">
        <v>0</v>
      </c>
      <c r="AN431" s="70"/>
      <c r="AO431" s="61" t="s">
        <v>183</v>
      </c>
      <c r="AP431" s="61" t="s">
        <v>183</v>
      </c>
      <c r="AQ431" s="69">
        <v>0</v>
      </c>
      <c r="AR431" s="70"/>
      <c r="AS431" s="61" t="s">
        <v>183</v>
      </c>
      <c r="AT431" s="61" t="s">
        <v>183</v>
      </c>
      <c r="AU431" s="69">
        <v>0</v>
      </c>
      <c r="AV431" s="70"/>
      <c r="AW431" s="61" t="s">
        <v>183</v>
      </c>
      <c r="AX431" s="61" t="s">
        <v>183</v>
      </c>
      <c r="AY431" s="69">
        <v>0</v>
      </c>
      <c r="AZ431" s="70"/>
      <c r="BA431" s="61" t="s">
        <v>183</v>
      </c>
      <c r="BB431" s="61" t="s">
        <v>183</v>
      </c>
      <c r="BC431" s="69">
        <v>0</v>
      </c>
      <c r="BD431" s="61"/>
      <c r="BE431" s="61" t="s">
        <v>183</v>
      </c>
      <c r="BF431" s="61"/>
      <c r="BG431" s="61" t="s">
        <v>183</v>
      </c>
      <c r="BH431" s="61"/>
      <c r="BI431" s="61"/>
      <c r="BJ431" s="61"/>
      <c r="BK431" s="61"/>
      <c r="BL431" s="61"/>
      <c r="BM431" s="61"/>
      <c r="BN431" s="61"/>
      <c r="BO431" s="61"/>
      <c r="BP431" s="61"/>
      <c r="BQ431" s="61" t="s">
        <v>183</v>
      </c>
      <c r="BR431" s="61" t="s">
        <v>183</v>
      </c>
      <c r="BS431" s="61"/>
      <c r="BT431" s="61" t="s">
        <v>183</v>
      </c>
      <c r="BU431" s="61"/>
      <c r="BV431" s="61" t="s">
        <v>183</v>
      </c>
      <c r="BW431" s="61"/>
      <c r="BX431" s="61" t="s">
        <v>183</v>
      </c>
      <c r="BY431" s="61" t="s">
        <v>183</v>
      </c>
      <c r="BZ431" s="61"/>
      <c r="CA431" s="61" t="s">
        <v>183</v>
      </c>
      <c r="CB431" s="61"/>
      <c r="CC431" s="61" t="s">
        <v>183</v>
      </c>
      <c r="CD431" s="61"/>
      <c r="CE431" s="61" t="s">
        <v>183</v>
      </c>
      <c r="CF431" s="61" t="s">
        <v>133</v>
      </c>
      <c r="CG431" s="61"/>
      <c r="CH431" s="68" t="str">
        <f t="shared" si="39"/>
        <v>24_Operación del Sistema de Gestión Institucional - SGI</v>
      </c>
      <c r="CI431" s="61"/>
      <c r="CJ431" s="61"/>
      <c r="CK431" s="61" t="s">
        <v>187</v>
      </c>
      <c r="CL431" s="61"/>
      <c r="CM431" s="61"/>
      <c r="CN431" s="61"/>
      <c r="CO431" s="61"/>
      <c r="CP431" s="68" t="str">
        <f t="shared" si="40"/>
        <v>D03_Gestión con valores para resultados</v>
      </c>
      <c r="CQ431" s="61"/>
      <c r="CR431" s="61"/>
      <c r="CS431" s="61"/>
      <c r="CT431" s="61"/>
      <c r="CU431" s="61"/>
      <c r="CV431" s="61" t="s">
        <v>592</v>
      </c>
      <c r="CW431" s="61"/>
      <c r="CX431" s="61"/>
      <c r="CY431" s="61"/>
      <c r="CZ431" s="61"/>
      <c r="DA431" s="61"/>
      <c r="DB431" s="61"/>
      <c r="DC431" s="61"/>
      <c r="DD431" s="61"/>
      <c r="DE431" s="61"/>
      <c r="DF431" s="61"/>
      <c r="DG431" s="61"/>
      <c r="DH431" s="61"/>
      <c r="DI431" s="61"/>
      <c r="DJ431" s="68" t="str">
        <f t="shared" si="41"/>
        <v>D03_P06_Fortalecimiento organizacional y simplificación de procesos</v>
      </c>
      <c r="DK431" s="61" t="s">
        <v>160</v>
      </c>
      <c r="DL431" s="61"/>
      <c r="DM431" s="61"/>
      <c r="DN431" s="61"/>
      <c r="DO431" s="61"/>
      <c r="DP431" s="61"/>
      <c r="DQ431" s="61"/>
      <c r="DR431" s="61"/>
      <c r="DS431" s="61"/>
      <c r="DT431" s="61"/>
      <c r="DU431" s="61"/>
      <c r="DV431" s="61"/>
      <c r="DW431" s="61"/>
      <c r="DX431" s="61"/>
      <c r="DY431" s="61"/>
      <c r="DZ431" s="61"/>
      <c r="EA431" s="61"/>
      <c r="EB431" s="61"/>
      <c r="EC431" s="61"/>
      <c r="ED431" s="61"/>
      <c r="EE431" s="61"/>
    </row>
    <row r="432" spans="2:135" s="2" customFormat="1" ht="84" customHeight="1" x14ac:dyDescent="0.3">
      <c r="B432" s="1"/>
      <c r="C432" s="61">
        <v>33865</v>
      </c>
      <c r="D432" s="61" t="s">
        <v>2451</v>
      </c>
      <c r="E432" s="3" t="s">
        <v>2452</v>
      </c>
      <c r="F432" s="61" t="s">
        <v>2453</v>
      </c>
      <c r="G432" s="62" t="str">
        <f t="shared" si="36"/>
        <v>URF2026_NOP_223_10_Transversal_Comprobar inventario individual de los integrantes del proceso o subdirección_RV</v>
      </c>
      <c r="H432" s="63" t="s">
        <v>2423</v>
      </c>
      <c r="I432" s="61" t="s">
        <v>2424</v>
      </c>
      <c r="J432" s="61" t="s">
        <v>2425</v>
      </c>
      <c r="K432" s="61" t="s">
        <v>1382</v>
      </c>
      <c r="L432" s="64" t="s">
        <v>1383</v>
      </c>
      <c r="M432" s="64"/>
      <c r="N432" s="65">
        <v>46358</v>
      </c>
      <c r="O432" s="65">
        <v>46376</v>
      </c>
      <c r="P432" s="66">
        <f t="shared" si="37"/>
        <v>18</v>
      </c>
      <c r="Q432" s="64" t="s">
        <v>1251</v>
      </c>
      <c r="R432" s="64" t="s">
        <v>1383</v>
      </c>
      <c r="S432" s="67" t="s">
        <v>175</v>
      </c>
      <c r="T432" s="61" t="s">
        <v>2426</v>
      </c>
      <c r="U432" s="100">
        <v>0.1</v>
      </c>
      <c r="V432" s="63" t="s">
        <v>7</v>
      </c>
      <c r="W432" s="101" t="s">
        <v>177</v>
      </c>
      <c r="X432" s="67" t="s">
        <v>624</v>
      </c>
      <c r="Y432" s="67" t="s">
        <v>625</v>
      </c>
      <c r="Z432" s="67" t="s">
        <v>626</v>
      </c>
      <c r="AA432" s="61" t="s">
        <v>181</v>
      </c>
      <c r="AB432" s="61"/>
      <c r="AC432" s="61" t="s">
        <v>182</v>
      </c>
      <c r="AD432" s="61"/>
      <c r="AE432" s="68" t="str">
        <f t="shared" si="38"/>
        <v>Talento Humano
Tecnológicos</v>
      </c>
      <c r="AF432" s="61"/>
      <c r="AG432" s="61" t="s">
        <v>183</v>
      </c>
      <c r="AH432" s="61" t="s">
        <v>183</v>
      </c>
      <c r="AI432" s="69">
        <v>0</v>
      </c>
      <c r="AJ432" s="70"/>
      <c r="AK432" s="61" t="s">
        <v>183</v>
      </c>
      <c r="AL432" s="61" t="s">
        <v>183</v>
      </c>
      <c r="AM432" s="69">
        <v>0</v>
      </c>
      <c r="AN432" s="70"/>
      <c r="AO432" s="61" t="s">
        <v>183</v>
      </c>
      <c r="AP432" s="61" t="s">
        <v>183</v>
      </c>
      <c r="AQ432" s="69">
        <v>0</v>
      </c>
      <c r="AR432" s="70"/>
      <c r="AS432" s="61" t="s">
        <v>183</v>
      </c>
      <c r="AT432" s="61" t="s">
        <v>183</v>
      </c>
      <c r="AU432" s="69">
        <v>0</v>
      </c>
      <c r="AV432" s="70"/>
      <c r="AW432" s="61" t="s">
        <v>183</v>
      </c>
      <c r="AX432" s="61" t="s">
        <v>183</v>
      </c>
      <c r="AY432" s="69">
        <v>0</v>
      </c>
      <c r="AZ432" s="70"/>
      <c r="BA432" s="61" t="s">
        <v>183</v>
      </c>
      <c r="BB432" s="61" t="s">
        <v>183</v>
      </c>
      <c r="BC432" s="69">
        <v>0</v>
      </c>
      <c r="BD432" s="61"/>
      <c r="BE432" s="61" t="s">
        <v>183</v>
      </c>
      <c r="BF432" s="61"/>
      <c r="BG432" s="61" t="s">
        <v>183</v>
      </c>
      <c r="BH432" s="61"/>
      <c r="BI432" s="61"/>
      <c r="BJ432" s="61"/>
      <c r="BK432" s="61"/>
      <c r="BL432" s="61"/>
      <c r="BM432" s="61"/>
      <c r="BN432" s="61"/>
      <c r="BO432" s="61"/>
      <c r="BP432" s="61"/>
      <c r="BQ432" s="61" t="s">
        <v>183</v>
      </c>
      <c r="BR432" s="61" t="s">
        <v>183</v>
      </c>
      <c r="BS432" s="61"/>
      <c r="BT432" s="61" t="s">
        <v>183</v>
      </c>
      <c r="BU432" s="61"/>
      <c r="BV432" s="61" t="s">
        <v>183</v>
      </c>
      <c r="BW432" s="61"/>
      <c r="BX432" s="61" t="s">
        <v>183</v>
      </c>
      <c r="BY432" s="61" t="s">
        <v>183</v>
      </c>
      <c r="BZ432" s="61"/>
      <c r="CA432" s="61" t="s">
        <v>183</v>
      </c>
      <c r="CB432" s="61"/>
      <c r="CC432" s="61" t="s">
        <v>183</v>
      </c>
      <c r="CD432" s="61"/>
      <c r="CE432" s="61" t="s">
        <v>183</v>
      </c>
      <c r="CF432" s="61" t="s">
        <v>133</v>
      </c>
      <c r="CG432" s="61"/>
      <c r="CH432" s="68" t="str">
        <f t="shared" si="39"/>
        <v>24_Operación del Sistema de Gestión Institucional - SGI</v>
      </c>
      <c r="CI432" s="61"/>
      <c r="CJ432" s="61"/>
      <c r="CK432" s="61" t="s">
        <v>187</v>
      </c>
      <c r="CL432" s="61"/>
      <c r="CM432" s="61"/>
      <c r="CN432" s="61"/>
      <c r="CO432" s="61"/>
      <c r="CP432" s="68" t="str">
        <f t="shared" si="40"/>
        <v>D03_Gestión con valores para resultados</v>
      </c>
      <c r="CQ432" s="61"/>
      <c r="CR432" s="61"/>
      <c r="CS432" s="61"/>
      <c r="CT432" s="61"/>
      <c r="CU432" s="61"/>
      <c r="CV432" s="61" t="s">
        <v>592</v>
      </c>
      <c r="CW432" s="61"/>
      <c r="CX432" s="61"/>
      <c r="CY432" s="61"/>
      <c r="CZ432" s="61"/>
      <c r="DA432" s="61"/>
      <c r="DB432" s="61"/>
      <c r="DC432" s="61"/>
      <c r="DD432" s="61"/>
      <c r="DE432" s="61"/>
      <c r="DF432" s="61"/>
      <c r="DG432" s="61"/>
      <c r="DH432" s="61"/>
      <c r="DI432" s="61"/>
      <c r="DJ432" s="68" t="str">
        <f t="shared" si="41"/>
        <v>D03_P06_Fortalecimiento organizacional y simplificación de procesos</v>
      </c>
      <c r="DK432" s="61" t="s">
        <v>160</v>
      </c>
      <c r="DL432" s="61"/>
      <c r="DM432" s="61"/>
      <c r="DN432" s="61"/>
      <c r="DO432" s="61"/>
      <c r="DP432" s="61"/>
      <c r="DQ432" s="61"/>
      <c r="DR432" s="61"/>
      <c r="DS432" s="61"/>
      <c r="DT432" s="61"/>
      <c r="DU432" s="61"/>
      <c r="DV432" s="61"/>
      <c r="DW432" s="61"/>
      <c r="DX432" s="61"/>
      <c r="DY432" s="61"/>
      <c r="DZ432" s="61"/>
      <c r="EA432" s="61"/>
      <c r="EB432" s="61"/>
      <c r="EC432" s="61"/>
      <c r="ED432" s="61"/>
      <c r="EE432" s="61"/>
    </row>
    <row r="433" spans="2:135" s="2" customFormat="1" ht="84" customHeight="1" x14ac:dyDescent="0.3">
      <c r="B433" s="1"/>
      <c r="C433" s="61">
        <v>33867</v>
      </c>
      <c r="D433" s="61" t="s">
        <v>2454</v>
      </c>
      <c r="E433" s="3" t="s">
        <v>2455</v>
      </c>
      <c r="F433" s="61" t="s">
        <v>2456</v>
      </c>
      <c r="G433" s="62" t="str">
        <f t="shared" si="36"/>
        <v>URF2026_NEI_224_Transversal_Realizar el autodiagnóstico de la política de Gestión Estratégica del Talento Humano GETH</v>
      </c>
      <c r="H433" s="63" t="s">
        <v>2457</v>
      </c>
      <c r="I433" s="61" t="s">
        <v>2458</v>
      </c>
      <c r="J433" s="61" t="s">
        <v>2459</v>
      </c>
      <c r="K433" s="61" t="s">
        <v>1057</v>
      </c>
      <c r="L433" s="64" t="s">
        <v>900</v>
      </c>
      <c r="M433" s="64"/>
      <c r="N433" s="65">
        <v>46266</v>
      </c>
      <c r="O433" s="65">
        <v>46340.999305555553</v>
      </c>
      <c r="P433" s="66">
        <f t="shared" si="37"/>
        <v>74.999305555553292</v>
      </c>
      <c r="Q433" s="64" t="s">
        <v>174</v>
      </c>
      <c r="R433" s="64"/>
      <c r="S433" s="67" t="s">
        <v>175</v>
      </c>
      <c r="T433" s="61" t="s">
        <v>2460</v>
      </c>
      <c r="U433" s="100">
        <v>1</v>
      </c>
      <c r="V433" s="63" t="s">
        <v>6</v>
      </c>
      <c r="W433" s="101" t="s">
        <v>218</v>
      </c>
      <c r="X433" s="67" t="s">
        <v>178</v>
      </c>
      <c r="Y433" s="67" t="s">
        <v>335</v>
      </c>
      <c r="Z433" s="67" t="s">
        <v>336</v>
      </c>
      <c r="AA433" s="61" t="s">
        <v>181</v>
      </c>
      <c r="AB433" s="61"/>
      <c r="AC433" s="61" t="s">
        <v>182</v>
      </c>
      <c r="AD433" s="61"/>
      <c r="AE433" s="68" t="str">
        <f t="shared" si="38"/>
        <v>Talento Humano
Tecnológicos</v>
      </c>
      <c r="AF433" s="61"/>
      <c r="AG433" s="61" t="s">
        <v>183</v>
      </c>
      <c r="AH433" s="61" t="s">
        <v>183</v>
      </c>
      <c r="AI433" s="69">
        <v>0</v>
      </c>
      <c r="AJ433" s="70"/>
      <c r="AK433" s="61" t="s">
        <v>183</v>
      </c>
      <c r="AL433" s="61" t="s">
        <v>183</v>
      </c>
      <c r="AM433" s="69">
        <v>0</v>
      </c>
      <c r="AN433" s="70"/>
      <c r="AO433" s="61" t="s">
        <v>183</v>
      </c>
      <c r="AP433" s="61" t="s">
        <v>183</v>
      </c>
      <c r="AQ433" s="69">
        <v>0</v>
      </c>
      <c r="AR433" s="70"/>
      <c r="AS433" s="61" t="s">
        <v>183</v>
      </c>
      <c r="AT433" s="61" t="s">
        <v>183</v>
      </c>
      <c r="AU433" s="69">
        <v>0</v>
      </c>
      <c r="AV433" s="70"/>
      <c r="AW433" s="61" t="s">
        <v>183</v>
      </c>
      <c r="AX433" s="61" t="s">
        <v>183</v>
      </c>
      <c r="AY433" s="69">
        <v>0</v>
      </c>
      <c r="AZ433" s="70"/>
      <c r="BA433" s="61" t="s">
        <v>183</v>
      </c>
      <c r="BB433" s="61" t="s">
        <v>183</v>
      </c>
      <c r="BC433" s="69">
        <v>0</v>
      </c>
      <c r="BD433" s="61"/>
      <c r="BE433" s="61" t="s">
        <v>183</v>
      </c>
      <c r="BF433" s="61"/>
      <c r="BG433" s="61" t="s">
        <v>183</v>
      </c>
      <c r="BH433" s="61"/>
      <c r="BI433" s="61"/>
      <c r="BJ433" s="61"/>
      <c r="BK433" s="61"/>
      <c r="BL433" s="61"/>
      <c r="BM433" s="61"/>
      <c r="BN433" s="61"/>
      <c r="BO433" s="61"/>
      <c r="BP433" s="61"/>
      <c r="BQ433" s="61" t="s">
        <v>183</v>
      </c>
      <c r="BR433" s="61" t="s">
        <v>183</v>
      </c>
      <c r="BS433" s="61"/>
      <c r="BT433" s="61" t="s">
        <v>183</v>
      </c>
      <c r="BU433" s="61"/>
      <c r="BV433" s="61" t="s">
        <v>183</v>
      </c>
      <c r="BW433" s="61"/>
      <c r="BX433" s="61" t="s">
        <v>183</v>
      </c>
      <c r="BY433" s="61" t="s">
        <v>183</v>
      </c>
      <c r="BZ433" s="61"/>
      <c r="CA433" s="61" t="s">
        <v>183</v>
      </c>
      <c r="CB433" s="61"/>
      <c r="CC433" s="61" t="s">
        <v>183</v>
      </c>
      <c r="CD433" s="61"/>
      <c r="CE433" s="61" t="s">
        <v>183</v>
      </c>
      <c r="CF433" s="61" t="s">
        <v>133</v>
      </c>
      <c r="CG433" s="61"/>
      <c r="CH433" s="68" t="str">
        <f t="shared" si="39"/>
        <v>24_Operación del Sistema de Gestión Institucional - SGI</v>
      </c>
      <c r="CI433" s="61" t="s">
        <v>800</v>
      </c>
      <c r="CJ433" s="61" t="s">
        <v>337</v>
      </c>
      <c r="CK433" s="61" t="s">
        <v>187</v>
      </c>
      <c r="CL433" s="61" t="s">
        <v>419</v>
      </c>
      <c r="CM433" s="61"/>
      <c r="CN433" s="61"/>
      <c r="CO433" s="61" t="s">
        <v>431</v>
      </c>
      <c r="CP433" s="68" t="str">
        <f t="shared" si="40"/>
        <v>D01_Talento Humano
D02_Direccionamiento Estratégico y Planeación
D03_Gestión con valores para resultados
D04_Evaluación de resultados
D07_Control Interno</v>
      </c>
      <c r="CQ433" s="61" t="s">
        <v>801</v>
      </c>
      <c r="CR433" s="61"/>
      <c r="CS433" s="61" t="s">
        <v>338</v>
      </c>
      <c r="CT433" s="61"/>
      <c r="CU433" s="61"/>
      <c r="CV433" s="61" t="s">
        <v>592</v>
      </c>
      <c r="CW433" s="61"/>
      <c r="CX433" s="61"/>
      <c r="CY433" s="61"/>
      <c r="CZ433" s="61"/>
      <c r="DA433" s="61"/>
      <c r="DB433" s="61"/>
      <c r="DC433" s="61"/>
      <c r="DD433" s="61" t="s">
        <v>420</v>
      </c>
      <c r="DE433" s="61"/>
      <c r="DF433" s="61"/>
      <c r="DG433" s="61"/>
      <c r="DH433" s="61"/>
      <c r="DI433" s="61" t="s">
        <v>432</v>
      </c>
      <c r="DJ433" s="68" t="str">
        <f t="shared" si="41"/>
        <v>D01_P01_Gestión Estratégica del Talento Humano
D02_P03_Planeación Institucional
D03_P06_Fortalecimiento organizacional y simplificación de procesos
D04_P14_Seguimiento y evaluación del desempeño institucional
D07_P19_Control Interno</v>
      </c>
      <c r="DK433" s="61" t="s">
        <v>160</v>
      </c>
      <c r="DL433" s="61"/>
      <c r="DM433" s="61"/>
      <c r="DN433" s="61"/>
      <c r="DO433" s="61"/>
      <c r="DP433" s="61"/>
      <c r="DQ433" s="61"/>
      <c r="DR433" s="61"/>
      <c r="DS433" s="61"/>
      <c r="DT433" s="61"/>
      <c r="DU433" s="61"/>
      <c r="DV433" s="61"/>
      <c r="DW433" s="61"/>
      <c r="DX433" s="61"/>
      <c r="DY433" s="61"/>
      <c r="DZ433" s="61"/>
      <c r="EA433" s="61"/>
      <c r="EB433" s="61"/>
      <c r="EC433" s="61"/>
      <c r="ED433" s="61"/>
      <c r="EE433" s="61"/>
    </row>
    <row r="434" spans="2:135" s="2" customFormat="1" ht="84" customHeight="1" x14ac:dyDescent="0.3">
      <c r="B434" s="1"/>
      <c r="C434" s="61">
        <v>33869</v>
      </c>
      <c r="D434" s="61" t="s">
        <v>2461</v>
      </c>
      <c r="E434" s="3" t="s">
        <v>2462</v>
      </c>
      <c r="F434" s="61" t="s">
        <v>2463</v>
      </c>
      <c r="G434" s="62" t="str">
        <f t="shared" si="36"/>
        <v>URF2026_NEI_225_Transversal_Realizar el autodiagnóstico de la política de Integridad</v>
      </c>
      <c r="H434" s="63" t="s">
        <v>2457</v>
      </c>
      <c r="I434" s="61" t="s">
        <v>2458</v>
      </c>
      <c r="J434" s="61" t="s">
        <v>2459</v>
      </c>
      <c r="K434" s="61" t="s">
        <v>1057</v>
      </c>
      <c r="L434" s="64" t="s">
        <v>900</v>
      </c>
      <c r="M434" s="64"/>
      <c r="N434" s="65">
        <v>46266</v>
      </c>
      <c r="O434" s="65">
        <v>46340.999305555553</v>
      </c>
      <c r="P434" s="66">
        <f t="shared" si="37"/>
        <v>74.999305555553292</v>
      </c>
      <c r="Q434" s="64" t="s">
        <v>174</v>
      </c>
      <c r="R434" s="64"/>
      <c r="S434" s="67" t="s">
        <v>175</v>
      </c>
      <c r="T434" s="61" t="s">
        <v>2460</v>
      </c>
      <c r="U434" s="100">
        <v>1</v>
      </c>
      <c r="V434" s="63" t="s">
        <v>6</v>
      </c>
      <c r="W434" s="101" t="s">
        <v>218</v>
      </c>
      <c r="X434" s="67" t="s">
        <v>178</v>
      </c>
      <c r="Y434" s="67" t="s">
        <v>335</v>
      </c>
      <c r="Z434" s="67" t="s">
        <v>336</v>
      </c>
      <c r="AA434" s="61" t="s">
        <v>181</v>
      </c>
      <c r="AB434" s="61"/>
      <c r="AC434" s="61" t="s">
        <v>182</v>
      </c>
      <c r="AD434" s="61"/>
      <c r="AE434" s="68" t="str">
        <f t="shared" si="38"/>
        <v>Talento Humano
Tecnológicos</v>
      </c>
      <c r="AF434" s="61"/>
      <c r="AG434" s="61" t="s">
        <v>183</v>
      </c>
      <c r="AH434" s="61" t="s">
        <v>183</v>
      </c>
      <c r="AI434" s="69">
        <v>0</v>
      </c>
      <c r="AJ434" s="70"/>
      <c r="AK434" s="61" t="s">
        <v>183</v>
      </c>
      <c r="AL434" s="61" t="s">
        <v>183</v>
      </c>
      <c r="AM434" s="69">
        <v>0</v>
      </c>
      <c r="AN434" s="70"/>
      <c r="AO434" s="61" t="s">
        <v>183</v>
      </c>
      <c r="AP434" s="61" t="s">
        <v>183</v>
      </c>
      <c r="AQ434" s="69">
        <v>0</v>
      </c>
      <c r="AR434" s="70"/>
      <c r="AS434" s="61" t="s">
        <v>183</v>
      </c>
      <c r="AT434" s="61" t="s">
        <v>183</v>
      </c>
      <c r="AU434" s="69">
        <v>0</v>
      </c>
      <c r="AV434" s="70"/>
      <c r="AW434" s="61" t="s">
        <v>183</v>
      </c>
      <c r="AX434" s="61" t="s">
        <v>183</v>
      </c>
      <c r="AY434" s="69">
        <v>0</v>
      </c>
      <c r="AZ434" s="70"/>
      <c r="BA434" s="61" t="s">
        <v>183</v>
      </c>
      <c r="BB434" s="61" t="s">
        <v>183</v>
      </c>
      <c r="BC434" s="69">
        <v>0</v>
      </c>
      <c r="BD434" s="61"/>
      <c r="BE434" s="61" t="s">
        <v>183</v>
      </c>
      <c r="BF434" s="61"/>
      <c r="BG434" s="61" t="s">
        <v>183</v>
      </c>
      <c r="BH434" s="61"/>
      <c r="BI434" s="61"/>
      <c r="BJ434" s="61"/>
      <c r="BK434" s="61"/>
      <c r="BL434" s="61"/>
      <c r="BM434" s="61"/>
      <c r="BN434" s="61"/>
      <c r="BO434" s="61"/>
      <c r="BP434" s="61" t="s">
        <v>52</v>
      </c>
      <c r="BQ434" s="61" t="s">
        <v>184</v>
      </c>
      <c r="BR434" s="61" t="s">
        <v>836</v>
      </c>
      <c r="BS434" s="61"/>
      <c r="BT434" s="61" t="s">
        <v>183</v>
      </c>
      <c r="BU434" s="61"/>
      <c r="BV434" s="61" t="s">
        <v>183</v>
      </c>
      <c r="BW434" s="61"/>
      <c r="BX434" s="61" t="s">
        <v>183</v>
      </c>
      <c r="BY434" s="61" t="s">
        <v>183</v>
      </c>
      <c r="BZ434" s="61"/>
      <c r="CA434" s="61" t="s">
        <v>183</v>
      </c>
      <c r="CB434" s="61"/>
      <c r="CC434" s="61" t="s">
        <v>183</v>
      </c>
      <c r="CD434" s="61"/>
      <c r="CE434" s="61" t="s">
        <v>183</v>
      </c>
      <c r="CF434" s="61" t="s">
        <v>133</v>
      </c>
      <c r="CG434" s="61" t="s">
        <v>134</v>
      </c>
      <c r="CH434" s="68" t="str">
        <f t="shared" si="39"/>
        <v>17_Programas de transparencia y ética pública - PTEP
24_Operación del Sistema de Gestión Institucional - SGI
25_Estrategia de integridad y conflicto de interes - EICI</v>
      </c>
      <c r="CI434" s="61" t="s">
        <v>800</v>
      </c>
      <c r="CJ434" s="61" t="s">
        <v>337</v>
      </c>
      <c r="CK434" s="61" t="s">
        <v>187</v>
      </c>
      <c r="CL434" s="61" t="s">
        <v>419</v>
      </c>
      <c r="CM434" s="61"/>
      <c r="CN434" s="61"/>
      <c r="CO434" s="61" t="s">
        <v>431</v>
      </c>
      <c r="CP434" s="68" t="str">
        <f t="shared" si="40"/>
        <v>D01_Talento Humano
D02_Direccionamiento Estratégico y Planeación
D03_Gestión con valores para resultados
D04_Evaluación de resultados
D07_Control Interno</v>
      </c>
      <c r="CQ434" s="61" t="s">
        <v>801</v>
      </c>
      <c r="CR434" s="61" t="s">
        <v>1045</v>
      </c>
      <c r="CS434" s="61" t="s">
        <v>338</v>
      </c>
      <c r="CT434" s="61"/>
      <c r="CU434" s="61"/>
      <c r="CV434" s="61" t="s">
        <v>592</v>
      </c>
      <c r="CW434" s="61"/>
      <c r="CX434" s="61"/>
      <c r="CY434" s="61"/>
      <c r="CZ434" s="61"/>
      <c r="DA434" s="61"/>
      <c r="DB434" s="61"/>
      <c r="DC434" s="61"/>
      <c r="DD434" s="61" t="s">
        <v>420</v>
      </c>
      <c r="DE434" s="61"/>
      <c r="DF434" s="61"/>
      <c r="DG434" s="61"/>
      <c r="DH434" s="61"/>
      <c r="DI434" s="61" t="s">
        <v>432</v>
      </c>
      <c r="DJ434" s="68" t="str">
        <f t="shared" si="41"/>
        <v>D01_P01_Gestión Estratégica del Talento Humano
D01_P02_Integridad
D02_P03_Planeación Institucional
D03_P06_Fortalecimiento organizacional y simplificación de procesos
D04_P14_Seguimiento y evaluación del desempeño institucional
D07_P19_Control Interno</v>
      </c>
      <c r="DK434" s="61" t="s">
        <v>160</v>
      </c>
      <c r="DL434" s="61"/>
      <c r="DM434" s="61"/>
      <c r="DN434" s="61"/>
      <c r="DO434" s="61"/>
      <c r="DP434" s="61"/>
      <c r="DQ434" s="61"/>
      <c r="DR434" s="61"/>
      <c r="DS434" s="61"/>
      <c r="DT434" s="61"/>
      <c r="DU434" s="61"/>
      <c r="DV434" s="61"/>
      <c r="DW434" s="61"/>
      <c r="DX434" s="61"/>
      <c r="DY434" s="61"/>
      <c r="DZ434" s="61"/>
      <c r="EA434" s="61"/>
      <c r="EB434" s="61"/>
      <c r="EC434" s="61"/>
      <c r="ED434" s="61"/>
      <c r="EE434" s="61"/>
    </row>
    <row r="435" spans="2:135" s="2" customFormat="1" ht="84" customHeight="1" x14ac:dyDescent="0.3">
      <c r="B435" s="1"/>
      <c r="C435" s="61">
        <v>33871</v>
      </c>
      <c r="D435" s="61" t="s">
        <v>2464</v>
      </c>
      <c r="E435" s="3" t="s">
        <v>2465</v>
      </c>
      <c r="F435" s="61" t="s">
        <v>2466</v>
      </c>
      <c r="G435" s="62" t="str">
        <f t="shared" si="36"/>
        <v>URF2026_NEI_226_Transversal_Realizar el autodiagnóstico de la política de Planeación Institucional</v>
      </c>
      <c r="H435" s="63" t="s">
        <v>2457</v>
      </c>
      <c r="I435" s="61" t="s">
        <v>2458</v>
      </c>
      <c r="J435" s="61" t="s">
        <v>2459</v>
      </c>
      <c r="K435" s="61" t="s">
        <v>331</v>
      </c>
      <c r="L435" s="64" t="s">
        <v>174</v>
      </c>
      <c r="M435" s="64"/>
      <c r="N435" s="65">
        <v>46266</v>
      </c>
      <c r="O435" s="65">
        <v>46340.999305555553</v>
      </c>
      <c r="P435" s="66">
        <f t="shared" si="37"/>
        <v>74.999305555553292</v>
      </c>
      <c r="Q435" s="64" t="s">
        <v>174</v>
      </c>
      <c r="R435" s="64"/>
      <c r="S435" s="67" t="s">
        <v>175</v>
      </c>
      <c r="T435" s="61" t="s">
        <v>2460</v>
      </c>
      <c r="U435" s="100">
        <v>1</v>
      </c>
      <c r="V435" s="63" t="s">
        <v>6</v>
      </c>
      <c r="W435" s="101" t="s">
        <v>218</v>
      </c>
      <c r="X435" s="67" t="s">
        <v>178</v>
      </c>
      <c r="Y435" s="67" t="s">
        <v>335</v>
      </c>
      <c r="Z435" s="67" t="s">
        <v>336</v>
      </c>
      <c r="AA435" s="61" t="s">
        <v>181</v>
      </c>
      <c r="AB435" s="61"/>
      <c r="AC435" s="61" t="s">
        <v>182</v>
      </c>
      <c r="AD435" s="61"/>
      <c r="AE435" s="68" t="str">
        <f t="shared" si="38"/>
        <v>Talento Humano
Tecnológicos</v>
      </c>
      <c r="AF435" s="61"/>
      <c r="AG435" s="61" t="s">
        <v>183</v>
      </c>
      <c r="AH435" s="61" t="s">
        <v>183</v>
      </c>
      <c r="AI435" s="69">
        <v>0</v>
      </c>
      <c r="AJ435" s="70"/>
      <c r="AK435" s="61" t="s">
        <v>183</v>
      </c>
      <c r="AL435" s="61" t="s">
        <v>183</v>
      </c>
      <c r="AM435" s="69">
        <v>0</v>
      </c>
      <c r="AN435" s="70"/>
      <c r="AO435" s="61" t="s">
        <v>183</v>
      </c>
      <c r="AP435" s="61" t="s">
        <v>183</v>
      </c>
      <c r="AQ435" s="69">
        <v>0</v>
      </c>
      <c r="AR435" s="70"/>
      <c r="AS435" s="61" t="s">
        <v>183</v>
      </c>
      <c r="AT435" s="61" t="s">
        <v>183</v>
      </c>
      <c r="AU435" s="69">
        <v>0</v>
      </c>
      <c r="AV435" s="70"/>
      <c r="AW435" s="61" t="s">
        <v>183</v>
      </c>
      <c r="AX435" s="61" t="s">
        <v>183</v>
      </c>
      <c r="AY435" s="69">
        <v>0</v>
      </c>
      <c r="AZ435" s="70"/>
      <c r="BA435" s="61" t="s">
        <v>183</v>
      </c>
      <c r="BB435" s="61" t="s">
        <v>183</v>
      </c>
      <c r="BC435" s="69">
        <v>0</v>
      </c>
      <c r="BD435" s="61"/>
      <c r="BE435" s="61" t="s">
        <v>183</v>
      </c>
      <c r="BF435" s="61"/>
      <c r="BG435" s="61" t="s">
        <v>183</v>
      </c>
      <c r="BH435" s="61"/>
      <c r="BI435" s="61"/>
      <c r="BJ435" s="61"/>
      <c r="BK435" s="61"/>
      <c r="BL435" s="61"/>
      <c r="BM435" s="61"/>
      <c r="BN435" s="61"/>
      <c r="BO435" s="61"/>
      <c r="BP435" s="61"/>
      <c r="BQ435" s="61" t="s">
        <v>183</v>
      </c>
      <c r="BR435" s="61" t="s">
        <v>183</v>
      </c>
      <c r="BS435" s="61"/>
      <c r="BT435" s="61" t="s">
        <v>183</v>
      </c>
      <c r="BU435" s="61"/>
      <c r="BV435" s="61" t="s">
        <v>183</v>
      </c>
      <c r="BW435" s="61"/>
      <c r="BX435" s="61" t="s">
        <v>183</v>
      </c>
      <c r="BY435" s="61" t="s">
        <v>183</v>
      </c>
      <c r="BZ435" s="61"/>
      <c r="CA435" s="61" t="s">
        <v>183</v>
      </c>
      <c r="CB435" s="61"/>
      <c r="CC435" s="61" t="s">
        <v>183</v>
      </c>
      <c r="CD435" s="61"/>
      <c r="CE435" s="61" t="s">
        <v>183</v>
      </c>
      <c r="CF435" s="61" t="s">
        <v>133</v>
      </c>
      <c r="CG435" s="61"/>
      <c r="CH435" s="68" t="str">
        <f t="shared" si="39"/>
        <v>24_Operación del Sistema de Gestión Institucional - SGI</v>
      </c>
      <c r="CI435" s="61"/>
      <c r="CJ435" s="61" t="s">
        <v>337</v>
      </c>
      <c r="CK435" s="61" t="s">
        <v>187</v>
      </c>
      <c r="CL435" s="61" t="s">
        <v>419</v>
      </c>
      <c r="CM435" s="61"/>
      <c r="CN435" s="61"/>
      <c r="CO435" s="61" t="s">
        <v>431</v>
      </c>
      <c r="CP435" s="68" t="str">
        <f t="shared" si="40"/>
        <v>D02_Direccionamiento Estratégico y Planeación
D03_Gestión con valores para resultados
D04_Evaluación de resultados
D07_Control Interno</v>
      </c>
      <c r="CQ435" s="61"/>
      <c r="CR435" s="61"/>
      <c r="CS435" s="61" t="s">
        <v>338</v>
      </c>
      <c r="CT435" s="61"/>
      <c r="CU435" s="61"/>
      <c r="CV435" s="61" t="s">
        <v>592</v>
      </c>
      <c r="CW435" s="61"/>
      <c r="CX435" s="61"/>
      <c r="CY435" s="61"/>
      <c r="CZ435" s="61"/>
      <c r="DA435" s="61"/>
      <c r="DB435" s="61"/>
      <c r="DC435" s="61"/>
      <c r="DD435" s="61" t="s">
        <v>420</v>
      </c>
      <c r="DE435" s="61"/>
      <c r="DF435" s="61"/>
      <c r="DG435" s="61"/>
      <c r="DH435" s="61"/>
      <c r="DI435" s="61" t="s">
        <v>432</v>
      </c>
      <c r="DJ435" s="68" t="str">
        <f t="shared" si="41"/>
        <v>D02_P03_Planeación Institucional
D03_P06_Fortalecimiento organizacional y simplificación de procesos
D04_P14_Seguimiento y evaluación del desempeño institucional
D07_P19_Control Interno</v>
      </c>
      <c r="DK435" s="61" t="s">
        <v>160</v>
      </c>
      <c r="DL435" s="61"/>
      <c r="DM435" s="61"/>
      <c r="DN435" s="61"/>
      <c r="DO435" s="61"/>
      <c r="DP435" s="61"/>
      <c r="DQ435" s="61"/>
      <c r="DR435" s="61"/>
      <c r="DS435" s="61"/>
      <c r="DT435" s="61"/>
      <c r="DU435" s="61"/>
      <c r="DV435" s="61"/>
      <c r="DW435" s="61"/>
      <c r="DX435" s="61"/>
      <c r="DY435" s="61"/>
      <c r="DZ435" s="61"/>
      <c r="EA435" s="61"/>
      <c r="EB435" s="61"/>
      <c r="EC435" s="61"/>
      <c r="ED435" s="61"/>
      <c r="EE435" s="61"/>
    </row>
    <row r="436" spans="2:135" s="2" customFormat="1" ht="84" customHeight="1" x14ac:dyDescent="0.3">
      <c r="B436" s="1"/>
      <c r="C436" s="61">
        <v>33873</v>
      </c>
      <c r="D436" s="61" t="s">
        <v>2467</v>
      </c>
      <c r="E436" s="3" t="s">
        <v>2468</v>
      </c>
      <c r="F436" s="61" t="s">
        <v>2469</v>
      </c>
      <c r="G436" s="62" t="str">
        <f t="shared" si="36"/>
        <v xml:space="preserve">URF2026_NEI_227_Transversal_Realizar el autodiagnóstico de la política de Gestión Presupuestal y Eficiencia del Gasto Público </v>
      </c>
      <c r="H436" s="63" t="s">
        <v>2457</v>
      </c>
      <c r="I436" s="61" t="s">
        <v>2458</v>
      </c>
      <c r="J436" s="61" t="s">
        <v>2459</v>
      </c>
      <c r="K436" s="61" t="s">
        <v>1249</v>
      </c>
      <c r="L436" s="64" t="s">
        <v>883</v>
      </c>
      <c r="M436" s="64"/>
      <c r="N436" s="65">
        <v>46266</v>
      </c>
      <c r="O436" s="65">
        <v>46340.999305555553</v>
      </c>
      <c r="P436" s="66">
        <f t="shared" si="37"/>
        <v>74.999305555553292</v>
      </c>
      <c r="Q436" s="64" t="s">
        <v>174</v>
      </c>
      <c r="R436" s="64"/>
      <c r="S436" s="67" t="s">
        <v>175</v>
      </c>
      <c r="T436" s="61" t="s">
        <v>2460</v>
      </c>
      <c r="U436" s="100">
        <v>1</v>
      </c>
      <c r="V436" s="63" t="s">
        <v>6</v>
      </c>
      <c r="W436" s="101" t="s">
        <v>218</v>
      </c>
      <c r="X436" s="67" t="s">
        <v>178</v>
      </c>
      <c r="Y436" s="67" t="s">
        <v>335</v>
      </c>
      <c r="Z436" s="67" t="s">
        <v>336</v>
      </c>
      <c r="AA436" s="61" t="s">
        <v>181</v>
      </c>
      <c r="AB436" s="61"/>
      <c r="AC436" s="61" t="s">
        <v>182</v>
      </c>
      <c r="AD436" s="61"/>
      <c r="AE436" s="68" t="str">
        <f t="shared" si="38"/>
        <v>Talento Humano
Tecnológicos</v>
      </c>
      <c r="AF436" s="61"/>
      <c r="AG436" s="61" t="s">
        <v>183</v>
      </c>
      <c r="AH436" s="61" t="s">
        <v>183</v>
      </c>
      <c r="AI436" s="69">
        <v>0</v>
      </c>
      <c r="AJ436" s="70"/>
      <c r="AK436" s="61" t="s">
        <v>183</v>
      </c>
      <c r="AL436" s="61" t="s">
        <v>183</v>
      </c>
      <c r="AM436" s="69">
        <v>0</v>
      </c>
      <c r="AN436" s="70"/>
      <c r="AO436" s="61" t="s">
        <v>183</v>
      </c>
      <c r="AP436" s="61" t="s">
        <v>183</v>
      </c>
      <c r="AQ436" s="69">
        <v>0</v>
      </c>
      <c r="AR436" s="70"/>
      <c r="AS436" s="61" t="s">
        <v>183</v>
      </c>
      <c r="AT436" s="61" t="s">
        <v>183</v>
      </c>
      <c r="AU436" s="69">
        <v>0</v>
      </c>
      <c r="AV436" s="70"/>
      <c r="AW436" s="61" t="s">
        <v>183</v>
      </c>
      <c r="AX436" s="61" t="s">
        <v>183</v>
      </c>
      <c r="AY436" s="69">
        <v>0</v>
      </c>
      <c r="AZ436" s="70"/>
      <c r="BA436" s="61" t="s">
        <v>183</v>
      </c>
      <c r="BB436" s="61" t="s">
        <v>183</v>
      </c>
      <c r="BC436" s="69">
        <v>0</v>
      </c>
      <c r="BD436" s="61"/>
      <c r="BE436" s="61" t="s">
        <v>183</v>
      </c>
      <c r="BF436" s="61"/>
      <c r="BG436" s="61" t="s">
        <v>183</v>
      </c>
      <c r="BH436" s="61"/>
      <c r="BI436" s="61"/>
      <c r="BJ436" s="61"/>
      <c r="BK436" s="61"/>
      <c r="BL436" s="61"/>
      <c r="BM436" s="61"/>
      <c r="BN436" s="61"/>
      <c r="BO436" s="61"/>
      <c r="BP436" s="61"/>
      <c r="BQ436" s="61" t="s">
        <v>183</v>
      </c>
      <c r="BR436" s="61" t="s">
        <v>183</v>
      </c>
      <c r="BS436" s="61"/>
      <c r="BT436" s="61" t="s">
        <v>183</v>
      </c>
      <c r="BU436" s="61"/>
      <c r="BV436" s="61" t="s">
        <v>183</v>
      </c>
      <c r="BW436" s="61"/>
      <c r="BX436" s="61" t="s">
        <v>183</v>
      </c>
      <c r="BY436" s="61" t="s">
        <v>183</v>
      </c>
      <c r="BZ436" s="61"/>
      <c r="CA436" s="61" t="s">
        <v>183</v>
      </c>
      <c r="CB436" s="61"/>
      <c r="CC436" s="61" t="s">
        <v>183</v>
      </c>
      <c r="CD436" s="61"/>
      <c r="CE436" s="61" t="s">
        <v>183</v>
      </c>
      <c r="CF436" s="61" t="s">
        <v>133</v>
      </c>
      <c r="CG436" s="61"/>
      <c r="CH436" s="68" t="str">
        <f t="shared" si="39"/>
        <v>24_Operación del Sistema de Gestión Institucional - SGI</v>
      </c>
      <c r="CI436" s="61"/>
      <c r="CJ436" s="61" t="s">
        <v>337</v>
      </c>
      <c r="CK436" s="61" t="s">
        <v>187</v>
      </c>
      <c r="CL436" s="61" t="s">
        <v>419</v>
      </c>
      <c r="CM436" s="61"/>
      <c r="CN436" s="61"/>
      <c r="CO436" s="61" t="s">
        <v>431</v>
      </c>
      <c r="CP436" s="68" t="str">
        <f t="shared" si="40"/>
        <v>D02_Direccionamiento Estratégico y Planeación
D03_Gestión con valores para resultados
D04_Evaluación de resultados
D07_Control Interno</v>
      </c>
      <c r="CQ436" s="61"/>
      <c r="CR436" s="61"/>
      <c r="CS436" s="61" t="s">
        <v>338</v>
      </c>
      <c r="CT436" s="61" t="s">
        <v>404</v>
      </c>
      <c r="CU436" s="61"/>
      <c r="CV436" s="61" t="s">
        <v>592</v>
      </c>
      <c r="CW436" s="61"/>
      <c r="CX436" s="61"/>
      <c r="CY436" s="61"/>
      <c r="CZ436" s="61"/>
      <c r="DA436" s="61"/>
      <c r="DB436" s="61"/>
      <c r="DC436" s="61"/>
      <c r="DD436" s="61" t="s">
        <v>420</v>
      </c>
      <c r="DE436" s="61"/>
      <c r="DF436" s="61"/>
      <c r="DG436" s="61"/>
      <c r="DH436" s="61"/>
      <c r="DI436" s="61" t="s">
        <v>432</v>
      </c>
      <c r="DJ436" s="68" t="str">
        <f t="shared" si="41"/>
        <v>D02_P03_Planeación Institucional
D02_P04_Gestión Presupuestal y eficiencia del gasto público
D03_P06_Fortalecimiento organizacional y simplificación de procesos
D04_P14_Seguimiento y evaluación del desempeño institucional
D07_P19_Control Interno</v>
      </c>
      <c r="DK436" s="61" t="s">
        <v>160</v>
      </c>
      <c r="DL436" s="61"/>
      <c r="DM436" s="61"/>
      <c r="DN436" s="61"/>
      <c r="DO436" s="61"/>
      <c r="DP436" s="61"/>
      <c r="DQ436" s="61"/>
      <c r="DR436" s="61"/>
      <c r="DS436" s="61"/>
      <c r="DT436" s="61"/>
      <c r="DU436" s="61"/>
      <c r="DV436" s="61"/>
      <c r="DW436" s="61"/>
      <c r="DX436" s="61"/>
      <c r="DY436" s="61"/>
      <c r="DZ436" s="61"/>
      <c r="EA436" s="61"/>
      <c r="EB436" s="61"/>
      <c r="EC436" s="61"/>
      <c r="ED436" s="61"/>
      <c r="EE436" s="61"/>
    </row>
    <row r="437" spans="2:135" s="2" customFormat="1" ht="84" customHeight="1" x14ac:dyDescent="0.3">
      <c r="B437" s="1"/>
      <c r="C437" s="61">
        <v>33875</v>
      </c>
      <c r="D437" s="61" t="s">
        <v>2470</v>
      </c>
      <c r="E437" s="3" t="s">
        <v>2471</v>
      </c>
      <c r="F437" s="61" t="s">
        <v>2472</v>
      </c>
      <c r="G437" s="62" t="str">
        <f t="shared" si="36"/>
        <v>URF2026_NEI_228_Transversal_Realizar el autodiagnóstico de la política de Compras y contratación pública</v>
      </c>
      <c r="H437" s="63" t="s">
        <v>2457</v>
      </c>
      <c r="I437" s="61" t="s">
        <v>2458</v>
      </c>
      <c r="J437" s="61" t="s">
        <v>2459</v>
      </c>
      <c r="K437" s="61" t="s">
        <v>1340</v>
      </c>
      <c r="L437" s="64" t="s">
        <v>916</v>
      </c>
      <c r="M437" s="64"/>
      <c r="N437" s="65">
        <v>46266</v>
      </c>
      <c r="O437" s="65">
        <v>46340.999305555553</v>
      </c>
      <c r="P437" s="66">
        <f t="shared" si="37"/>
        <v>74.999305555553292</v>
      </c>
      <c r="Q437" s="64" t="s">
        <v>174</v>
      </c>
      <c r="R437" s="64"/>
      <c r="S437" s="67" t="s">
        <v>175</v>
      </c>
      <c r="T437" s="61" t="s">
        <v>2460</v>
      </c>
      <c r="U437" s="100">
        <v>1</v>
      </c>
      <c r="V437" s="63" t="s">
        <v>6</v>
      </c>
      <c r="W437" s="101" t="s">
        <v>218</v>
      </c>
      <c r="X437" s="67" t="s">
        <v>178</v>
      </c>
      <c r="Y437" s="67" t="s">
        <v>335</v>
      </c>
      <c r="Z437" s="67" t="s">
        <v>336</v>
      </c>
      <c r="AA437" s="61" t="s">
        <v>181</v>
      </c>
      <c r="AB437" s="61"/>
      <c r="AC437" s="61" t="s">
        <v>182</v>
      </c>
      <c r="AD437" s="61"/>
      <c r="AE437" s="68" t="str">
        <f t="shared" si="38"/>
        <v>Talento Humano
Tecnológicos</v>
      </c>
      <c r="AF437" s="61"/>
      <c r="AG437" s="61" t="s">
        <v>183</v>
      </c>
      <c r="AH437" s="61" t="s">
        <v>183</v>
      </c>
      <c r="AI437" s="69">
        <v>0</v>
      </c>
      <c r="AJ437" s="70"/>
      <c r="AK437" s="61" t="s">
        <v>183</v>
      </c>
      <c r="AL437" s="61" t="s">
        <v>183</v>
      </c>
      <c r="AM437" s="69">
        <v>0</v>
      </c>
      <c r="AN437" s="70"/>
      <c r="AO437" s="61" t="s">
        <v>183</v>
      </c>
      <c r="AP437" s="61" t="s">
        <v>183</v>
      </c>
      <c r="AQ437" s="69">
        <v>0</v>
      </c>
      <c r="AR437" s="70"/>
      <c r="AS437" s="61" t="s">
        <v>183</v>
      </c>
      <c r="AT437" s="61" t="s">
        <v>183</v>
      </c>
      <c r="AU437" s="69">
        <v>0</v>
      </c>
      <c r="AV437" s="70"/>
      <c r="AW437" s="61" t="s">
        <v>183</v>
      </c>
      <c r="AX437" s="61" t="s">
        <v>183</v>
      </c>
      <c r="AY437" s="69">
        <v>0</v>
      </c>
      <c r="AZ437" s="70"/>
      <c r="BA437" s="61" t="s">
        <v>183</v>
      </c>
      <c r="BB437" s="61" t="s">
        <v>183</v>
      </c>
      <c r="BC437" s="69">
        <v>0</v>
      </c>
      <c r="BD437" s="61"/>
      <c r="BE437" s="61" t="s">
        <v>183</v>
      </c>
      <c r="BF437" s="61"/>
      <c r="BG437" s="61" t="s">
        <v>183</v>
      </c>
      <c r="BH437" s="61"/>
      <c r="BI437" s="61"/>
      <c r="BJ437" s="61"/>
      <c r="BK437" s="61"/>
      <c r="BL437" s="61"/>
      <c r="BM437" s="61"/>
      <c r="BN437" s="61"/>
      <c r="BO437" s="61"/>
      <c r="BP437" s="61"/>
      <c r="BQ437" s="61" t="s">
        <v>183</v>
      </c>
      <c r="BR437" s="61" t="s">
        <v>183</v>
      </c>
      <c r="BS437" s="61"/>
      <c r="BT437" s="61" t="s">
        <v>183</v>
      </c>
      <c r="BU437" s="61"/>
      <c r="BV437" s="61" t="s">
        <v>183</v>
      </c>
      <c r="BW437" s="61"/>
      <c r="BX437" s="61" t="s">
        <v>183</v>
      </c>
      <c r="BY437" s="61" t="s">
        <v>183</v>
      </c>
      <c r="BZ437" s="61"/>
      <c r="CA437" s="61" t="s">
        <v>183</v>
      </c>
      <c r="CB437" s="61"/>
      <c r="CC437" s="61" t="s">
        <v>183</v>
      </c>
      <c r="CD437" s="61"/>
      <c r="CE437" s="61" t="s">
        <v>183</v>
      </c>
      <c r="CF437" s="61" t="s">
        <v>133</v>
      </c>
      <c r="CG437" s="61"/>
      <c r="CH437" s="68" t="str">
        <f t="shared" si="39"/>
        <v>24_Operación del Sistema de Gestión Institucional - SGI</v>
      </c>
      <c r="CI437" s="61"/>
      <c r="CJ437" s="61" t="s">
        <v>337</v>
      </c>
      <c r="CK437" s="61" t="s">
        <v>187</v>
      </c>
      <c r="CL437" s="61" t="s">
        <v>419</v>
      </c>
      <c r="CM437" s="61"/>
      <c r="CN437" s="61"/>
      <c r="CO437" s="61" t="s">
        <v>431</v>
      </c>
      <c r="CP437" s="68" t="str">
        <f t="shared" si="40"/>
        <v>D02_Direccionamiento Estratégico y Planeación
D03_Gestión con valores para resultados
D04_Evaluación de resultados
D07_Control Interno</v>
      </c>
      <c r="CQ437" s="61"/>
      <c r="CR437" s="61"/>
      <c r="CS437" s="61" t="s">
        <v>338</v>
      </c>
      <c r="CT437" s="61"/>
      <c r="CU437" s="61" t="s">
        <v>1295</v>
      </c>
      <c r="CV437" s="61" t="s">
        <v>592</v>
      </c>
      <c r="CW437" s="61"/>
      <c r="CX437" s="61"/>
      <c r="CY437" s="61"/>
      <c r="CZ437" s="61"/>
      <c r="DA437" s="61"/>
      <c r="DB437" s="61"/>
      <c r="DC437" s="61"/>
      <c r="DD437" s="61" t="s">
        <v>420</v>
      </c>
      <c r="DE437" s="61"/>
      <c r="DF437" s="61"/>
      <c r="DG437" s="61"/>
      <c r="DH437" s="61"/>
      <c r="DI437" s="61" t="s">
        <v>432</v>
      </c>
      <c r="DJ437" s="68" t="str">
        <f t="shared" si="41"/>
        <v>D02_P03_Planeación Institucional
D02_P05_Compras y Contratación Pública
D03_P06_Fortalecimiento organizacional y simplificación de procesos
D04_P14_Seguimiento y evaluación del desempeño institucional
D07_P19_Control Interno</v>
      </c>
      <c r="DK437" s="61" t="s">
        <v>160</v>
      </c>
      <c r="DL437" s="61"/>
      <c r="DM437" s="61"/>
      <c r="DN437" s="61"/>
      <c r="DO437" s="61"/>
      <c r="DP437" s="61"/>
      <c r="DQ437" s="61"/>
      <c r="DR437" s="61"/>
      <c r="DS437" s="61"/>
      <c r="DT437" s="61"/>
      <c r="DU437" s="61"/>
      <c r="DV437" s="61"/>
      <c r="DW437" s="61"/>
      <c r="DX437" s="61"/>
      <c r="DY437" s="61"/>
      <c r="DZ437" s="61"/>
      <c r="EA437" s="61"/>
      <c r="EB437" s="61"/>
      <c r="EC437" s="61"/>
      <c r="ED437" s="61"/>
      <c r="EE437" s="61"/>
    </row>
    <row r="438" spans="2:135" s="2" customFormat="1" ht="84" customHeight="1" x14ac:dyDescent="0.3">
      <c r="B438" s="1"/>
      <c r="C438" s="61">
        <v>33877</v>
      </c>
      <c r="D438" s="61" t="s">
        <v>2473</v>
      </c>
      <c r="E438" s="3" t="s">
        <v>2474</v>
      </c>
      <c r="F438" s="61" t="s">
        <v>2475</v>
      </c>
      <c r="G438" s="62" t="str">
        <f t="shared" si="36"/>
        <v xml:space="preserve">URF2026_NEI_229_Transversal_Realizar el autodiagnóstico de la política de Fortalecimiento organizacional y simplificación de procesos </v>
      </c>
      <c r="H438" s="63" t="s">
        <v>2457</v>
      </c>
      <c r="I438" s="61" t="s">
        <v>2458</v>
      </c>
      <c r="J438" s="61" t="s">
        <v>2459</v>
      </c>
      <c r="K438" s="61" t="s">
        <v>331</v>
      </c>
      <c r="L438" s="64" t="s">
        <v>174</v>
      </c>
      <c r="M438" s="64"/>
      <c r="N438" s="65">
        <v>46266</v>
      </c>
      <c r="O438" s="65">
        <v>46340.999305555553</v>
      </c>
      <c r="P438" s="66">
        <f t="shared" si="37"/>
        <v>74.999305555553292</v>
      </c>
      <c r="Q438" s="64" t="s">
        <v>174</v>
      </c>
      <c r="R438" s="64"/>
      <c r="S438" s="67" t="s">
        <v>175</v>
      </c>
      <c r="T438" s="61" t="s">
        <v>2460</v>
      </c>
      <c r="U438" s="100">
        <v>1</v>
      </c>
      <c r="V438" s="63" t="s">
        <v>6</v>
      </c>
      <c r="W438" s="101" t="s">
        <v>218</v>
      </c>
      <c r="X438" s="67" t="s">
        <v>178</v>
      </c>
      <c r="Y438" s="67" t="s">
        <v>335</v>
      </c>
      <c r="Z438" s="67" t="s">
        <v>336</v>
      </c>
      <c r="AA438" s="61" t="s">
        <v>181</v>
      </c>
      <c r="AB438" s="61"/>
      <c r="AC438" s="61" t="s">
        <v>182</v>
      </c>
      <c r="AD438" s="61"/>
      <c r="AE438" s="68" t="str">
        <f t="shared" si="38"/>
        <v>Talento Humano
Tecnológicos</v>
      </c>
      <c r="AF438" s="61"/>
      <c r="AG438" s="61" t="s">
        <v>183</v>
      </c>
      <c r="AH438" s="61" t="s">
        <v>183</v>
      </c>
      <c r="AI438" s="69">
        <v>0</v>
      </c>
      <c r="AJ438" s="70"/>
      <c r="AK438" s="61" t="s">
        <v>183</v>
      </c>
      <c r="AL438" s="61" t="s">
        <v>183</v>
      </c>
      <c r="AM438" s="69">
        <v>0</v>
      </c>
      <c r="AN438" s="70"/>
      <c r="AO438" s="61" t="s">
        <v>183</v>
      </c>
      <c r="AP438" s="61" t="s">
        <v>183</v>
      </c>
      <c r="AQ438" s="69">
        <v>0</v>
      </c>
      <c r="AR438" s="70"/>
      <c r="AS438" s="61" t="s">
        <v>183</v>
      </c>
      <c r="AT438" s="61" t="s">
        <v>183</v>
      </c>
      <c r="AU438" s="69">
        <v>0</v>
      </c>
      <c r="AV438" s="70"/>
      <c r="AW438" s="61" t="s">
        <v>183</v>
      </c>
      <c r="AX438" s="61" t="s">
        <v>183</v>
      </c>
      <c r="AY438" s="69">
        <v>0</v>
      </c>
      <c r="AZ438" s="70"/>
      <c r="BA438" s="61" t="s">
        <v>183</v>
      </c>
      <c r="BB438" s="61" t="s">
        <v>183</v>
      </c>
      <c r="BC438" s="69">
        <v>0</v>
      </c>
      <c r="BD438" s="61"/>
      <c r="BE438" s="61" t="s">
        <v>183</v>
      </c>
      <c r="BF438" s="61"/>
      <c r="BG438" s="61" t="s">
        <v>183</v>
      </c>
      <c r="BH438" s="61"/>
      <c r="BI438" s="61"/>
      <c r="BJ438" s="61"/>
      <c r="BK438" s="61"/>
      <c r="BL438" s="61"/>
      <c r="BM438" s="61"/>
      <c r="BN438" s="61"/>
      <c r="BO438" s="61"/>
      <c r="BP438" s="61"/>
      <c r="BQ438" s="61" t="s">
        <v>183</v>
      </c>
      <c r="BR438" s="61" t="s">
        <v>183</v>
      </c>
      <c r="BS438" s="61"/>
      <c r="BT438" s="61" t="s">
        <v>183</v>
      </c>
      <c r="BU438" s="61"/>
      <c r="BV438" s="61" t="s">
        <v>183</v>
      </c>
      <c r="BW438" s="61"/>
      <c r="BX438" s="61" t="s">
        <v>183</v>
      </c>
      <c r="BY438" s="61" t="s">
        <v>183</v>
      </c>
      <c r="BZ438" s="61"/>
      <c r="CA438" s="61" t="s">
        <v>183</v>
      </c>
      <c r="CB438" s="61"/>
      <c r="CC438" s="61" t="s">
        <v>183</v>
      </c>
      <c r="CD438" s="61"/>
      <c r="CE438" s="61" t="s">
        <v>183</v>
      </c>
      <c r="CF438" s="61" t="s">
        <v>133</v>
      </c>
      <c r="CG438" s="61"/>
      <c r="CH438" s="68" t="str">
        <f t="shared" si="39"/>
        <v>24_Operación del Sistema de Gestión Institucional - SGI</v>
      </c>
      <c r="CI438" s="61"/>
      <c r="CJ438" s="61" t="s">
        <v>337</v>
      </c>
      <c r="CK438" s="61" t="s">
        <v>187</v>
      </c>
      <c r="CL438" s="61" t="s">
        <v>419</v>
      </c>
      <c r="CM438" s="61"/>
      <c r="CN438" s="61"/>
      <c r="CO438" s="61" t="s">
        <v>431</v>
      </c>
      <c r="CP438" s="68" t="str">
        <f t="shared" si="40"/>
        <v>D02_Direccionamiento Estratégico y Planeación
D03_Gestión con valores para resultados
D04_Evaluación de resultados
D07_Control Interno</v>
      </c>
      <c r="CQ438" s="61"/>
      <c r="CR438" s="61"/>
      <c r="CS438" s="61" t="s">
        <v>338</v>
      </c>
      <c r="CT438" s="61"/>
      <c r="CU438" s="61"/>
      <c r="CV438" s="61" t="s">
        <v>592</v>
      </c>
      <c r="CW438" s="61"/>
      <c r="CX438" s="61"/>
      <c r="CY438" s="61"/>
      <c r="CZ438" s="61"/>
      <c r="DA438" s="61"/>
      <c r="DB438" s="61"/>
      <c r="DC438" s="61"/>
      <c r="DD438" s="61" t="s">
        <v>420</v>
      </c>
      <c r="DE438" s="61"/>
      <c r="DF438" s="61"/>
      <c r="DG438" s="61"/>
      <c r="DH438" s="61"/>
      <c r="DI438" s="61" t="s">
        <v>432</v>
      </c>
      <c r="DJ438" s="68" t="str">
        <f t="shared" si="41"/>
        <v>D02_P03_Planeación Institucional
D03_P06_Fortalecimiento organizacional y simplificación de procesos
D04_P14_Seguimiento y evaluación del desempeño institucional
D07_P19_Control Interno</v>
      </c>
      <c r="DK438" s="61" t="s">
        <v>160</v>
      </c>
      <c r="DL438" s="61"/>
      <c r="DM438" s="61"/>
      <c r="DN438" s="61"/>
      <c r="DO438" s="61"/>
      <c r="DP438" s="61"/>
      <c r="DQ438" s="61"/>
      <c r="DR438" s="61"/>
      <c r="DS438" s="61"/>
      <c r="DT438" s="61"/>
      <c r="DU438" s="61"/>
      <c r="DV438" s="61"/>
      <c r="DW438" s="61"/>
      <c r="DX438" s="61"/>
      <c r="DY438" s="61"/>
      <c r="DZ438" s="61"/>
      <c r="EA438" s="61"/>
      <c r="EB438" s="61"/>
      <c r="EC438" s="61"/>
      <c r="ED438" s="61"/>
      <c r="EE438" s="61"/>
    </row>
    <row r="439" spans="2:135" s="2" customFormat="1" ht="84" customHeight="1" x14ac:dyDescent="0.3">
      <c r="B439" s="1"/>
      <c r="C439" s="61">
        <v>33879</v>
      </c>
      <c r="D439" s="61" t="s">
        <v>2476</v>
      </c>
      <c r="E439" s="3" t="s">
        <v>2477</v>
      </c>
      <c r="F439" s="61" t="s">
        <v>2478</v>
      </c>
      <c r="G439" s="62" t="str">
        <f t="shared" si="36"/>
        <v xml:space="preserve">URF2026_NEI_230_Transversal_Realizar el autodiagnóstico de la política de Gobierno Digital </v>
      </c>
      <c r="H439" s="63" t="s">
        <v>2457</v>
      </c>
      <c r="I439" s="61" t="s">
        <v>2458</v>
      </c>
      <c r="J439" s="61" t="s">
        <v>2459</v>
      </c>
      <c r="K439" s="61" t="s">
        <v>1635</v>
      </c>
      <c r="L439" s="64" t="s">
        <v>1383</v>
      </c>
      <c r="M439" s="64"/>
      <c r="N439" s="65">
        <v>46266</v>
      </c>
      <c r="O439" s="65">
        <v>46340.999305555553</v>
      </c>
      <c r="P439" s="66">
        <f t="shared" si="37"/>
        <v>74.999305555553292</v>
      </c>
      <c r="Q439" s="64" t="s">
        <v>174</v>
      </c>
      <c r="R439" s="64" t="s">
        <v>1383</v>
      </c>
      <c r="S439" s="67" t="s">
        <v>175</v>
      </c>
      <c r="T439" s="61" t="s">
        <v>2460</v>
      </c>
      <c r="U439" s="100">
        <v>1</v>
      </c>
      <c r="V439" s="63" t="s">
        <v>6</v>
      </c>
      <c r="W439" s="101" t="s">
        <v>218</v>
      </c>
      <c r="X439" s="67" t="s">
        <v>178</v>
      </c>
      <c r="Y439" s="67" t="s">
        <v>335</v>
      </c>
      <c r="Z439" s="67" t="s">
        <v>336</v>
      </c>
      <c r="AA439" s="61" t="s">
        <v>181</v>
      </c>
      <c r="AB439" s="61"/>
      <c r="AC439" s="61" t="s">
        <v>182</v>
      </c>
      <c r="AD439" s="61"/>
      <c r="AE439" s="68" t="str">
        <f t="shared" si="38"/>
        <v>Talento Humano
Tecnológicos</v>
      </c>
      <c r="AF439" s="61"/>
      <c r="AG439" s="61" t="s">
        <v>183</v>
      </c>
      <c r="AH439" s="61" t="s">
        <v>183</v>
      </c>
      <c r="AI439" s="69">
        <v>0</v>
      </c>
      <c r="AJ439" s="70"/>
      <c r="AK439" s="61" t="s">
        <v>183</v>
      </c>
      <c r="AL439" s="61" t="s">
        <v>183</v>
      </c>
      <c r="AM439" s="69">
        <v>0</v>
      </c>
      <c r="AN439" s="70"/>
      <c r="AO439" s="61" t="s">
        <v>183</v>
      </c>
      <c r="AP439" s="61" t="s">
        <v>183</v>
      </c>
      <c r="AQ439" s="69">
        <v>0</v>
      </c>
      <c r="AR439" s="70"/>
      <c r="AS439" s="61" t="s">
        <v>183</v>
      </c>
      <c r="AT439" s="61" t="s">
        <v>183</v>
      </c>
      <c r="AU439" s="69">
        <v>0</v>
      </c>
      <c r="AV439" s="70"/>
      <c r="AW439" s="61" t="s">
        <v>183</v>
      </c>
      <c r="AX439" s="61" t="s">
        <v>183</v>
      </c>
      <c r="AY439" s="69">
        <v>0</v>
      </c>
      <c r="AZ439" s="70"/>
      <c r="BA439" s="61" t="s">
        <v>183</v>
      </c>
      <c r="BB439" s="61" t="s">
        <v>183</v>
      </c>
      <c r="BC439" s="69">
        <v>0</v>
      </c>
      <c r="BD439" s="61"/>
      <c r="BE439" s="61" t="s">
        <v>183</v>
      </c>
      <c r="BF439" s="61"/>
      <c r="BG439" s="61" t="s">
        <v>183</v>
      </c>
      <c r="BH439" s="61"/>
      <c r="BI439" s="61"/>
      <c r="BJ439" s="61"/>
      <c r="BK439" s="61"/>
      <c r="BL439" s="61"/>
      <c r="BM439" s="61"/>
      <c r="BN439" s="61"/>
      <c r="BO439" s="61"/>
      <c r="BP439" s="61"/>
      <c r="BQ439" s="61" t="s">
        <v>183</v>
      </c>
      <c r="BR439" s="61" t="s">
        <v>183</v>
      </c>
      <c r="BS439" s="61"/>
      <c r="BT439" s="61" t="s">
        <v>183</v>
      </c>
      <c r="BU439" s="61"/>
      <c r="BV439" s="61" t="s">
        <v>183</v>
      </c>
      <c r="BW439" s="61"/>
      <c r="BX439" s="61" t="s">
        <v>183</v>
      </c>
      <c r="BY439" s="61" t="s">
        <v>183</v>
      </c>
      <c r="BZ439" s="61"/>
      <c r="CA439" s="61" t="s">
        <v>183</v>
      </c>
      <c r="CB439" s="61"/>
      <c r="CC439" s="61" t="s">
        <v>183</v>
      </c>
      <c r="CD439" s="61"/>
      <c r="CE439" s="61" t="s">
        <v>183</v>
      </c>
      <c r="CF439" s="61" t="s">
        <v>133</v>
      </c>
      <c r="CG439" s="61"/>
      <c r="CH439" s="68" t="str">
        <f t="shared" si="39"/>
        <v>24_Operación del Sistema de Gestión Institucional - SGI</v>
      </c>
      <c r="CI439" s="61"/>
      <c r="CJ439" s="61" t="s">
        <v>337</v>
      </c>
      <c r="CK439" s="61" t="s">
        <v>187</v>
      </c>
      <c r="CL439" s="61" t="s">
        <v>419</v>
      </c>
      <c r="CM439" s="61"/>
      <c r="CN439" s="61"/>
      <c r="CO439" s="61" t="s">
        <v>431</v>
      </c>
      <c r="CP439" s="68" t="str">
        <f t="shared" si="40"/>
        <v>D02_Direccionamiento Estratégico y Planeación
D03_Gestión con valores para resultados
D04_Evaluación de resultados
D07_Control Interno</v>
      </c>
      <c r="CQ439" s="61"/>
      <c r="CR439" s="61"/>
      <c r="CS439" s="61" t="s">
        <v>338</v>
      </c>
      <c r="CT439" s="61"/>
      <c r="CU439" s="61"/>
      <c r="CV439" s="61" t="s">
        <v>592</v>
      </c>
      <c r="CW439" s="61" t="s">
        <v>764</v>
      </c>
      <c r="CX439" s="61"/>
      <c r="CY439" s="61"/>
      <c r="CZ439" s="61"/>
      <c r="DA439" s="61"/>
      <c r="DB439" s="61"/>
      <c r="DC439" s="61"/>
      <c r="DD439" s="61" t="s">
        <v>420</v>
      </c>
      <c r="DE439" s="61"/>
      <c r="DF439" s="61"/>
      <c r="DG439" s="61"/>
      <c r="DH439" s="61"/>
      <c r="DI439" s="61" t="s">
        <v>432</v>
      </c>
      <c r="DJ439" s="68" t="str">
        <f t="shared" si="41"/>
        <v>D02_P03_Planeación Institucional
D03_P06_Fortalecimiento organizacional y simplificación de procesos
D03_P07_Gobierno Digital
D04_P14_Seguimiento y evaluación del desempeño institucional
D07_P19_Control Interno</v>
      </c>
      <c r="DK439" s="61" t="s">
        <v>160</v>
      </c>
      <c r="DL439" s="61"/>
      <c r="DM439" s="61"/>
      <c r="DN439" s="61"/>
      <c r="DO439" s="61"/>
      <c r="DP439" s="61"/>
      <c r="DQ439" s="61"/>
      <c r="DR439" s="61"/>
      <c r="DS439" s="61"/>
      <c r="DT439" s="61"/>
      <c r="DU439" s="61"/>
      <c r="DV439" s="61"/>
      <c r="DW439" s="61"/>
      <c r="DX439" s="61"/>
      <c r="DY439" s="61"/>
      <c r="DZ439" s="61"/>
      <c r="EA439" s="61"/>
      <c r="EB439" s="61"/>
      <c r="EC439" s="61"/>
      <c r="ED439" s="61"/>
      <c r="EE439" s="61"/>
    </row>
    <row r="440" spans="2:135" s="2" customFormat="1" ht="84" customHeight="1" x14ac:dyDescent="0.3">
      <c r="B440" s="1"/>
      <c r="C440" s="61">
        <v>33881</v>
      </c>
      <c r="D440" s="61" t="s">
        <v>2479</v>
      </c>
      <c r="E440" s="3" t="s">
        <v>2480</v>
      </c>
      <c r="F440" s="61" t="s">
        <v>2481</v>
      </c>
      <c r="G440" s="62" t="str">
        <f t="shared" si="36"/>
        <v xml:space="preserve">URF2026_NEI_231_Transversal_Realizar el autodiagnóstico de la política de Seguridad Digital </v>
      </c>
      <c r="H440" s="63" t="s">
        <v>2457</v>
      </c>
      <c r="I440" s="61" t="s">
        <v>2458</v>
      </c>
      <c r="J440" s="61" t="s">
        <v>2459</v>
      </c>
      <c r="K440" s="61" t="s">
        <v>1635</v>
      </c>
      <c r="L440" s="64" t="s">
        <v>1383</v>
      </c>
      <c r="M440" s="64"/>
      <c r="N440" s="65">
        <v>46266</v>
      </c>
      <c r="O440" s="65">
        <v>46340.999305555553</v>
      </c>
      <c r="P440" s="66">
        <f t="shared" si="37"/>
        <v>74.999305555553292</v>
      </c>
      <c r="Q440" s="64" t="s">
        <v>174</v>
      </c>
      <c r="R440" s="64" t="s">
        <v>1383</v>
      </c>
      <c r="S440" s="67" t="s">
        <v>175</v>
      </c>
      <c r="T440" s="61" t="s">
        <v>2460</v>
      </c>
      <c r="U440" s="100">
        <v>1</v>
      </c>
      <c r="V440" s="63" t="s">
        <v>6</v>
      </c>
      <c r="W440" s="101" t="s">
        <v>218</v>
      </c>
      <c r="X440" s="67" t="s">
        <v>178</v>
      </c>
      <c r="Y440" s="67" t="s">
        <v>335</v>
      </c>
      <c r="Z440" s="67" t="s">
        <v>336</v>
      </c>
      <c r="AA440" s="61" t="s">
        <v>181</v>
      </c>
      <c r="AB440" s="61"/>
      <c r="AC440" s="61" t="s">
        <v>182</v>
      </c>
      <c r="AD440" s="61"/>
      <c r="AE440" s="68" t="str">
        <f t="shared" si="38"/>
        <v>Talento Humano
Tecnológicos</v>
      </c>
      <c r="AF440" s="61"/>
      <c r="AG440" s="61" t="s">
        <v>183</v>
      </c>
      <c r="AH440" s="61" t="s">
        <v>183</v>
      </c>
      <c r="AI440" s="69">
        <v>0</v>
      </c>
      <c r="AJ440" s="70"/>
      <c r="AK440" s="61" t="s">
        <v>183</v>
      </c>
      <c r="AL440" s="61" t="s">
        <v>183</v>
      </c>
      <c r="AM440" s="69">
        <v>0</v>
      </c>
      <c r="AN440" s="70"/>
      <c r="AO440" s="61" t="s">
        <v>183</v>
      </c>
      <c r="AP440" s="61" t="s">
        <v>183</v>
      </c>
      <c r="AQ440" s="69">
        <v>0</v>
      </c>
      <c r="AR440" s="70"/>
      <c r="AS440" s="61" t="s">
        <v>183</v>
      </c>
      <c r="AT440" s="61" t="s">
        <v>183</v>
      </c>
      <c r="AU440" s="69">
        <v>0</v>
      </c>
      <c r="AV440" s="70"/>
      <c r="AW440" s="61" t="s">
        <v>183</v>
      </c>
      <c r="AX440" s="61" t="s">
        <v>183</v>
      </c>
      <c r="AY440" s="69">
        <v>0</v>
      </c>
      <c r="AZ440" s="70"/>
      <c r="BA440" s="61" t="s">
        <v>183</v>
      </c>
      <c r="BB440" s="61" t="s">
        <v>183</v>
      </c>
      <c r="BC440" s="69">
        <v>0</v>
      </c>
      <c r="BD440" s="61"/>
      <c r="BE440" s="61" t="s">
        <v>183</v>
      </c>
      <c r="BF440" s="61"/>
      <c r="BG440" s="61" t="s">
        <v>183</v>
      </c>
      <c r="BH440" s="61"/>
      <c r="BI440" s="61"/>
      <c r="BJ440" s="61"/>
      <c r="BK440" s="61"/>
      <c r="BL440" s="61"/>
      <c r="BM440" s="61"/>
      <c r="BN440" s="61"/>
      <c r="BO440" s="61"/>
      <c r="BP440" s="61"/>
      <c r="BQ440" s="61" t="s">
        <v>183</v>
      </c>
      <c r="BR440" s="61" t="s">
        <v>183</v>
      </c>
      <c r="BS440" s="61"/>
      <c r="BT440" s="61" t="s">
        <v>183</v>
      </c>
      <c r="BU440" s="61"/>
      <c r="BV440" s="61" t="s">
        <v>183</v>
      </c>
      <c r="BW440" s="61"/>
      <c r="BX440" s="61" t="s">
        <v>183</v>
      </c>
      <c r="BY440" s="61" t="s">
        <v>183</v>
      </c>
      <c r="BZ440" s="61"/>
      <c r="CA440" s="61" t="s">
        <v>183</v>
      </c>
      <c r="CB440" s="61"/>
      <c r="CC440" s="61" t="s">
        <v>183</v>
      </c>
      <c r="CD440" s="61"/>
      <c r="CE440" s="61" t="s">
        <v>183</v>
      </c>
      <c r="CF440" s="61" t="s">
        <v>133</v>
      </c>
      <c r="CG440" s="61"/>
      <c r="CH440" s="68" t="str">
        <f t="shared" si="39"/>
        <v>24_Operación del Sistema de Gestión Institucional - SGI</v>
      </c>
      <c r="CI440" s="61"/>
      <c r="CJ440" s="61" t="s">
        <v>337</v>
      </c>
      <c r="CK440" s="61" t="s">
        <v>187</v>
      </c>
      <c r="CL440" s="61" t="s">
        <v>419</v>
      </c>
      <c r="CM440" s="61"/>
      <c r="CN440" s="61"/>
      <c r="CO440" s="61" t="s">
        <v>431</v>
      </c>
      <c r="CP440" s="68" t="str">
        <f t="shared" si="40"/>
        <v>D02_Direccionamiento Estratégico y Planeación
D03_Gestión con valores para resultados
D04_Evaluación de resultados
D07_Control Interno</v>
      </c>
      <c r="CQ440" s="61"/>
      <c r="CR440" s="61"/>
      <c r="CS440" s="61" t="s">
        <v>338</v>
      </c>
      <c r="CT440" s="61"/>
      <c r="CU440" s="61"/>
      <c r="CV440" s="61" t="s">
        <v>592</v>
      </c>
      <c r="CW440" s="61"/>
      <c r="CX440" s="61" t="s">
        <v>1827</v>
      </c>
      <c r="CY440" s="61"/>
      <c r="CZ440" s="61"/>
      <c r="DA440" s="61"/>
      <c r="DB440" s="61"/>
      <c r="DC440" s="61"/>
      <c r="DD440" s="61" t="s">
        <v>420</v>
      </c>
      <c r="DE440" s="61"/>
      <c r="DF440" s="61"/>
      <c r="DG440" s="61"/>
      <c r="DH440" s="61"/>
      <c r="DI440" s="61" t="s">
        <v>432</v>
      </c>
      <c r="DJ440" s="68" t="str">
        <f t="shared" si="41"/>
        <v>D02_P03_Planeación Institucional
D03_P06_Fortalecimiento organizacional y simplificación de procesos
D03_P08_Seguridad Digital
D04_P14_Seguimiento y evaluación del desempeño institucional
D07_P19_Control Interno</v>
      </c>
      <c r="DK440" s="61" t="s">
        <v>160</v>
      </c>
      <c r="DL440" s="61"/>
      <c r="DM440" s="61"/>
      <c r="DN440" s="61"/>
      <c r="DO440" s="61"/>
      <c r="DP440" s="61"/>
      <c r="DQ440" s="61"/>
      <c r="DR440" s="61"/>
      <c r="DS440" s="61"/>
      <c r="DT440" s="61"/>
      <c r="DU440" s="61"/>
      <c r="DV440" s="61"/>
      <c r="DW440" s="61"/>
      <c r="DX440" s="61"/>
      <c r="DY440" s="61"/>
      <c r="DZ440" s="61"/>
      <c r="EA440" s="61"/>
      <c r="EB440" s="61"/>
      <c r="EC440" s="61"/>
      <c r="ED440" s="61"/>
      <c r="EE440" s="61"/>
    </row>
    <row r="441" spans="2:135" s="2" customFormat="1" ht="84" customHeight="1" x14ac:dyDescent="0.3">
      <c r="B441" s="1"/>
      <c r="C441" s="61">
        <v>33883</v>
      </c>
      <c r="D441" s="61" t="s">
        <v>2482</v>
      </c>
      <c r="E441" s="3" t="s">
        <v>2483</v>
      </c>
      <c r="F441" s="61" t="s">
        <v>2484</v>
      </c>
      <c r="G441" s="62" t="str">
        <f t="shared" si="36"/>
        <v>URF2026_NEI_232_Transversal_Realizar el autodiagnóstico de la política de Mejora Normativa</v>
      </c>
      <c r="H441" s="63" t="s">
        <v>2457</v>
      </c>
      <c r="I441" s="61" t="s">
        <v>2458</v>
      </c>
      <c r="J441" s="61" t="s">
        <v>2459</v>
      </c>
      <c r="K441" s="61" t="s">
        <v>2049</v>
      </c>
      <c r="L441" s="64" t="s">
        <v>2120</v>
      </c>
      <c r="M441" s="64" t="s">
        <v>2092</v>
      </c>
      <c r="N441" s="65">
        <v>46266</v>
      </c>
      <c r="O441" s="65">
        <v>46340.999305555553</v>
      </c>
      <c r="P441" s="66">
        <f t="shared" si="37"/>
        <v>74.999305555553292</v>
      </c>
      <c r="Q441" s="64" t="s">
        <v>174</v>
      </c>
      <c r="R441" s="64"/>
      <c r="S441" s="67" t="s">
        <v>175</v>
      </c>
      <c r="T441" s="61" t="s">
        <v>2460</v>
      </c>
      <c r="U441" s="100">
        <v>1</v>
      </c>
      <c r="V441" s="63" t="s">
        <v>6</v>
      </c>
      <c r="W441" s="101" t="s">
        <v>218</v>
      </c>
      <c r="X441" s="67" t="s">
        <v>178</v>
      </c>
      <c r="Y441" s="67" t="s">
        <v>335</v>
      </c>
      <c r="Z441" s="67" t="s">
        <v>336</v>
      </c>
      <c r="AA441" s="61" t="s">
        <v>181</v>
      </c>
      <c r="AB441" s="61"/>
      <c r="AC441" s="61" t="s">
        <v>182</v>
      </c>
      <c r="AD441" s="61"/>
      <c r="AE441" s="68" t="str">
        <f t="shared" si="38"/>
        <v>Talento Humano
Tecnológicos</v>
      </c>
      <c r="AF441" s="61"/>
      <c r="AG441" s="61" t="s">
        <v>183</v>
      </c>
      <c r="AH441" s="61" t="s">
        <v>183</v>
      </c>
      <c r="AI441" s="69">
        <v>0</v>
      </c>
      <c r="AJ441" s="70"/>
      <c r="AK441" s="61" t="s">
        <v>183</v>
      </c>
      <c r="AL441" s="61" t="s">
        <v>183</v>
      </c>
      <c r="AM441" s="69">
        <v>0</v>
      </c>
      <c r="AN441" s="70"/>
      <c r="AO441" s="61" t="s">
        <v>183</v>
      </c>
      <c r="AP441" s="61" t="s">
        <v>183</v>
      </c>
      <c r="AQ441" s="69">
        <v>0</v>
      </c>
      <c r="AR441" s="70"/>
      <c r="AS441" s="61" t="s">
        <v>183</v>
      </c>
      <c r="AT441" s="61" t="s">
        <v>183</v>
      </c>
      <c r="AU441" s="69">
        <v>0</v>
      </c>
      <c r="AV441" s="70"/>
      <c r="AW441" s="61" t="s">
        <v>183</v>
      </c>
      <c r="AX441" s="61" t="s">
        <v>183</v>
      </c>
      <c r="AY441" s="69">
        <v>0</v>
      </c>
      <c r="AZ441" s="70"/>
      <c r="BA441" s="61" t="s">
        <v>183</v>
      </c>
      <c r="BB441" s="61" t="s">
        <v>183</v>
      </c>
      <c r="BC441" s="69">
        <v>0</v>
      </c>
      <c r="BD441" s="61"/>
      <c r="BE441" s="61" t="s">
        <v>183</v>
      </c>
      <c r="BF441" s="61"/>
      <c r="BG441" s="61" t="s">
        <v>183</v>
      </c>
      <c r="BH441" s="61"/>
      <c r="BI441" s="61"/>
      <c r="BJ441" s="61"/>
      <c r="BK441" s="61"/>
      <c r="BL441" s="61"/>
      <c r="BM441" s="61"/>
      <c r="BN441" s="61"/>
      <c r="BO441" s="61"/>
      <c r="BP441" s="61"/>
      <c r="BQ441" s="61" t="s">
        <v>183</v>
      </c>
      <c r="BR441" s="61" t="s">
        <v>183</v>
      </c>
      <c r="BS441" s="61"/>
      <c r="BT441" s="61" t="s">
        <v>183</v>
      </c>
      <c r="BU441" s="61"/>
      <c r="BV441" s="61" t="s">
        <v>183</v>
      </c>
      <c r="BW441" s="61"/>
      <c r="BX441" s="61" t="s">
        <v>183</v>
      </c>
      <c r="BY441" s="61" t="s">
        <v>183</v>
      </c>
      <c r="BZ441" s="61"/>
      <c r="CA441" s="61" t="s">
        <v>183</v>
      </c>
      <c r="CB441" s="61"/>
      <c r="CC441" s="61" t="s">
        <v>183</v>
      </c>
      <c r="CD441" s="61"/>
      <c r="CE441" s="61" t="s">
        <v>183</v>
      </c>
      <c r="CF441" s="61" t="s">
        <v>133</v>
      </c>
      <c r="CG441" s="61"/>
      <c r="CH441" s="68" t="str">
        <f t="shared" si="39"/>
        <v>24_Operación del Sistema de Gestión Institucional - SGI</v>
      </c>
      <c r="CI441" s="61"/>
      <c r="CJ441" s="61" t="s">
        <v>337</v>
      </c>
      <c r="CK441" s="61" t="s">
        <v>187</v>
      </c>
      <c r="CL441" s="61" t="s">
        <v>419</v>
      </c>
      <c r="CM441" s="61"/>
      <c r="CN441" s="61"/>
      <c r="CO441" s="61" t="s">
        <v>431</v>
      </c>
      <c r="CP441" s="68" t="str">
        <f t="shared" si="40"/>
        <v>D02_Direccionamiento Estratégico y Planeación
D03_Gestión con valores para resultados
D04_Evaluación de resultados
D07_Control Interno</v>
      </c>
      <c r="CQ441" s="61"/>
      <c r="CR441" s="61"/>
      <c r="CS441" s="61" t="s">
        <v>338</v>
      </c>
      <c r="CT441" s="61"/>
      <c r="CU441" s="61"/>
      <c r="CV441" s="61" t="s">
        <v>592</v>
      </c>
      <c r="CW441" s="61"/>
      <c r="CX441" s="61"/>
      <c r="CY441" s="61"/>
      <c r="CZ441" s="61" t="s">
        <v>2058</v>
      </c>
      <c r="DA441" s="61"/>
      <c r="DB441" s="61"/>
      <c r="DC441" s="61"/>
      <c r="DD441" s="61" t="s">
        <v>420</v>
      </c>
      <c r="DE441" s="61"/>
      <c r="DF441" s="61"/>
      <c r="DG441" s="61"/>
      <c r="DH441" s="61"/>
      <c r="DI441" s="61" t="s">
        <v>432</v>
      </c>
      <c r="DJ441" s="68" t="str">
        <f t="shared" si="41"/>
        <v>D02_P03_Planeación Institucional
D03_P06_Fortalecimiento organizacional y simplificación de procesos
D03_P10_Mejora Normativa
D04_P14_Seguimiento y evaluación del desempeño institucional
D07_P19_Control Interno</v>
      </c>
      <c r="DK441" s="61" t="s">
        <v>160</v>
      </c>
      <c r="DL441" s="61"/>
      <c r="DM441" s="61"/>
      <c r="DN441" s="61"/>
      <c r="DO441" s="61"/>
      <c r="DP441" s="61"/>
      <c r="DQ441" s="61"/>
      <c r="DR441" s="61"/>
      <c r="DS441" s="61"/>
      <c r="DT441" s="61"/>
      <c r="DU441" s="61"/>
      <c r="DV441" s="61"/>
      <c r="DW441" s="61"/>
      <c r="DX441" s="61"/>
      <c r="DY441" s="61"/>
      <c r="DZ441" s="61"/>
      <c r="EA441" s="61"/>
      <c r="EB441" s="61"/>
      <c r="EC441" s="61"/>
      <c r="ED441" s="61"/>
      <c r="EE441" s="61"/>
    </row>
    <row r="442" spans="2:135" s="2" customFormat="1" ht="84" customHeight="1" x14ac:dyDescent="0.3">
      <c r="B442" s="1"/>
      <c r="C442" s="61">
        <v>33991</v>
      </c>
      <c r="D442" s="61" t="s">
        <v>2485</v>
      </c>
      <c r="E442" s="3" t="s">
        <v>2486</v>
      </c>
      <c r="F442" s="61" t="s">
        <v>2487</v>
      </c>
      <c r="G442" s="62" t="str">
        <f t="shared" si="36"/>
        <v>URF2026_NEI_233_Transversal_Aplicar autodiagnóstico de rendición de cuentas de la Entidad para evidenciar avances institucionales frente a la vigencia anterior.</v>
      </c>
      <c r="H442" s="63" t="s">
        <v>2488</v>
      </c>
      <c r="I442" s="61" t="s">
        <v>2489</v>
      </c>
      <c r="J442" s="61" t="s">
        <v>2490</v>
      </c>
      <c r="K442" s="61" t="s">
        <v>1382</v>
      </c>
      <c r="L442" s="64" t="s">
        <v>1383</v>
      </c>
      <c r="M442" s="64"/>
      <c r="N442" s="65">
        <v>46266</v>
      </c>
      <c r="O442" s="65">
        <v>46340.999305555553</v>
      </c>
      <c r="P442" s="66">
        <f t="shared" si="37"/>
        <v>74.999305555553292</v>
      </c>
      <c r="Q442" s="64" t="s">
        <v>174</v>
      </c>
      <c r="R442" s="64" t="s">
        <v>1383</v>
      </c>
      <c r="S442" s="67" t="s">
        <v>175</v>
      </c>
      <c r="T442" s="61" t="s">
        <v>2491</v>
      </c>
      <c r="U442" s="100">
        <v>1</v>
      </c>
      <c r="V442" s="63" t="s">
        <v>6</v>
      </c>
      <c r="W442" s="101" t="s">
        <v>218</v>
      </c>
      <c r="X442" s="67" t="s">
        <v>178</v>
      </c>
      <c r="Y442" s="67" t="s">
        <v>335</v>
      </c>
      <c r="Z442" s="67" t="s">
        <v>336</v>
      </c>
      <c r="AA442" s="61" t="s">
        <v>181</v>
      </c>
      <c r="AB442" s="61"/>
      <c r="AC442" s="61" t="s">
        <v>182</v>
      </c>
      <c r="AD442" s="61"/>
      <c r="AE442" s="68" t="str">
        <f t="shared" si="38"/>
        <v>Talento Humano
Tecnológicos</v>
      </c>
      <c r="AF442" s="61"/>
      <c r="AG442" s="61" t="s">
        <v>183</v>
      </c>
      <c r="AH442" s="61" t="s">
        <v>183</v>
      </c>
      <c r="AI442" s="69">
        <v>0</v>
      </c>
      <c r="AJ442" s="70"/>
      <c r="AK442" s="61" t="s">
        <v>183</v>
      </c>
      <c r="AL442" s="61" t="s">
        <v>183</v>
      </c>
      <c r="AM442" s="69">
        <v>0</v>
      </c>
      <c r="AN442" s="70"/>
      <c r="AO442" s="61" t="s">
        <v>183</v>
      </c>
      <c r="AP442" s="61" t="s">
        <v>183</v>
      </c>
      <c r="AQ442" s="69">
        <v>0</v>
      </c>
      <c r="AR442" s="70"/>
      <c r="AS442" s="61" t="s">
        <v>183</v>
      </c>
      <c r="AT442" s="61" t="s">
        <v>183</v>
      </c>
      <c r="AU442" s="69">
        <v>0</v>
      </c>
      <c r="AV442" s="70"/>
      <c r="AW442" s="61" t="s">
        <v>183</v>
      </c>
      <c r="AX442" s="61" t="s">
        <v>183</v>
      </c>
      <c r="AY442" s="69">
        <v>0</v>
      </c>
      <c r="AZ442" s="70"/>
      <c r="BA442" s="61" t="s">
        <v>183</v>
      </c>
      <c r="BB442" s="61" t="s">
        <v>183</v>
      </c>
      <c r="BC442" s="69">
        <v>0</v>
      </c>
      <c r="BD442" s="61"/>
      <c r="BE442" s="61" t="s">
        <v>183</v>
      </c>
      <c r="BF442" s="61"/>
      <c r="BG442" s="61" t="s">
        <v>183</v>
      </c>
      <c r="BH442" s="61"/>
      <c r="BI442" s="61"/>
      <c r="BJ442" s="61"/>
      <c r="BK442" s="61"/>
      <c r="BL442" s="61"/>
      <c r="BM442" s="61"/>
      <c r="BN442" s="61"/>
      <c r="BO442" s="61"/>
      <c r="BP442" s="61" t="s">
        <v>52</v>
      </c>
      <c r="BQ442" s="61" t="s">
        <v>184</v>
      </c>
      <c r="BR442" s="61" t="s">
        <v>401</v>
      </c>
      <c r="BS442" s="61"/>
      <c r="BT442" s="61" t="s">
        <v>183</v>
      </c>
      <c r="BU442" s="61"/>
      <c r="BV442" s="61" t="s">
        <v>183</v>
      </c>
      <c r="BW442" s="61" t="s">
        <v>54</v>
      </c>
      <c r="BX442" s="61" t="s">
        <v>402</v>
      </c>
      <c r="BY442" s="61" t="s">
        <v>2492</v>
      </c>
      <c r="BZ442" s="61"/>
      <c r="CA442" s="61" t="s">
        <v>183</v>
      </c>
      <c r="CB442" s="61"/>
      <c r="CC442" s="61" t="s">
        <v>183</v>
      </c>
      <c r="CD442" s="61"/>
      <c r="CE442" s="61" t="s">
        <v>183</v>
      </c>
      <c r="CF442" s="61" t="s">
        <v>133</v>
      </c>
      <c r="CG442" s="61"/>
      <c r="CH442" s="68" t="str">
        <f t="shared" si="39"/>
        <v>17_Programas de transparencia y ética pública - PTEP
20_Estrategia de relación con el Ciudadano -ERV
24_Operación del Sistema de Gestión Institucional - SGI</v>
      </c>
      <c r="CI442" s="61"/>
      <c r="CJ442" s="61"/>
      <c r="CK442" s="61" t="s">
        <v>187</v>
      </c>
      <c r="CL442" s="61" t="s">
        <v>419</v>
      </c>
      <c r="CM442" s="61" t="s">
        <v>188</v>
      </c>
      <c r="CN442" s="61"/>
      <c r="CO442" s="61"/>
      <c r="CP442" s="68" t="str">
        <f t="shared" si="40"/>
        <v>D03_Gestión con valores para resultados
D04_Evaluación de resultados
D05_Información y comunicación</v>
      </c>
      <c r="CQ442" s="61"/>
      <c r="CR442" s="61"/>
      <c r="CS442" s="61"/>
      <c r="CT442" s="61"/>
      <c r="CU442" s="61"/>
      <c r="CV442" s="61" t="s">
        <v>592</v>
      </c>
      <c r="CW442" s="61"/>
      <c r="CX442" s="61"/>
      <c r="CY442" s="61"/>
      <c r="CZ442" s="61"/>
      <c r="DA442" s="61"/>
      <c r="DB442" s="61"/>
      <c r="DC442" s="61" t="s">
        <v>189</v>
      </c>
      <c r="DD442" s="61" t="s">
        <v>420</v>
      </c>
      <c r="DE442" s="61" t="s">
        <v>190</v>
      </c>
      <c r="DF442" s="61"/>
      <c r="DG442" s="61"/>
      <c r="DH442" s="61"/>
      <c r="DI442" s="61"/>
      <c r="DJ442" s="68" t="str">
        <f t="shared" si="41"/>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c r="DK442" s="61" t="s">
        <v>160</v>
      </c>
      <c r="DL442" s="61"/>
      <c r="DM442" s="61"/>
      <c r="DN442" s="61"/>
      <c r="DO442" s="61"/>
      <c r="DP442" s="61"/>
      <c r="DQ442" s="61"/>
      <c r="DR442" s="61"/>
      <c r="DS442" s="61"/>
      <c r="DT442" s="61"/>
      <c r="DU442" s="61"/>
      <c r="DV442" s="61"/>
      <c r="DW442" s="61"/>
      <c r="DX442" s="61"/>
      <c r="DY442" s="61"/>
      <c r="DZ442" s="61"/>
      <c r="EA442" s="61"/>
      <c r="EB442" s="61"/>
      <c r="EC442" s="61"/>
      <c r="ED442" s="61"/>
      <c r="EE442" s="61"/>
    </row>
    <row r="443" spans="2:135" s="2" customFormat="1" ht="84" customHeight="1" x14ac:dyDescent="0.3">
      <c r="B443" s="1"/>
      <c r="C443" s="61">
        <v>33993</v>
      </c>
      <c r="D443" s="61" t="s">
        <v>2493</v>
      </c>
      <c r="E443" s="3" t="s">
        <v>2494</v>
      </c>
      <c r="F443" s="61" t="s">
        <v>2495</v>
      </c>
      <c r="G443" s="62" t="str">
        <f t="shared" si="36"/>
        <v xml:space="preserve">URF2026_NEI_234_Transversal_Aplicar autodiagnóstico de la política de participación ciudadana de la Entidad para evidenciar avances institucionales frente a la vigencia anterior </v>
      </c>
      <c r="H443" s="63" t="s">
        <v>2496</v>
      </c>
      <c r="I443" s="61" t="s">
        <v>2497</v>
      </c>
      <c r="J443" s="61" t="s">
        <v>2498</v>
      </c>
      <c r="K443" s="61" t="s">
        <v>1382</v>
      </c>
      <c r="L443" s="64" t="s">
        <v>1383</v>
      </c>
      <c r="M443" s="64"/>
      <c r="N443" s="65">
        <v>46266</v>
      </c>
      <c r="O443" s="65">
        <v>46340.999305555553</v>
      </c>
      <c r="P443" s="66">
        <f t="shared" si="37"/>
        <v>74.999305555553292</v>
      </c>
      <c r="Q443" s="64" t="s">
        <v>174</v>
      </c>
      <c r="R443" s="64" t="s">
        <v>1383</v>
      </c>
      <c r="S443" s="67" t="s">
        <v>175</v>
      </c>
      <c r="T443" s="61" t="s">
        <v>2499</v>
      </c>
      <c r="U443" s="100">
        <v>1</v>
      </c>
      <c r="V443" s="63" t="s">
        <v>6</v>
      </c>
      <c r="W443" s="101" t="s">
        <v>218</v>
      </c>
      <c r="X443" s="67" t="s">
        <v>178</v>
      </c>
      <c r="Y443" s="67" t="s">
        <v>335</v>
      </c>
      <c r="Z443" s="67" t="s">
        <v>336</v>
      </c>
      <c r="AA443" s="61" t="s">
        <v>181</v>
      </c>
      <c r="AB443" s="61"/>
      <c r="AC443" s="61" t="s">
        <v>182</v>
      </c>
      <c r="AD443" s="61"/>
      <c r="AE443" s="68" t="str">
        <f t="shared" si="38"/>
        <v>Talento Humano
Tecnológicos</v>
      </c>
      <c r="AF443" s="61"/>
      <c r="AG443" s="61" t="s">
        <v>183</v>
      </c>
      <c r="AH443" s="61" t="s">
        <v>183</v>
      </c>
      <c r="AI443" s="69">
        <v>0</v>
      </c>
      <c r="AJ443" s="70"/>
      <c r="AK443" s="61" t="s">
        <v>183</v>
      </c>
      <c r="AL443" s="61" t="s">
        <v>183</v>
      </c>
      <c r="AM443" s="69">
        <v>0</v>
      </c>
      <c r="AN443" s="70"/>
      <c r="AO443" s="61" t="s">
        <v>183</v>
      </c>
      <c r="AP443" s="61" t="s">
        <v>183</v>
      </c>
      <c r="AQ443" s="69">
        <v>0</v>
      </c>
      <c r="AR443" s="70"/>
      <c r="AS443" s="61" t="s">
        <v>183</v>
      </c>
      <c r="AT443" s="61" t="s">
        <v>183</v>
      </c>
      <c r="AU443" s="69">
        <v>0</v>
      </c>
      <c r="AV443" s="70"/>
      <c r="AW443" s="61" t="s">
        <v>183</v>
      </c>
      <c r="AX443" s="61" t="s">
        <v>183</v>
      </c>
      <c r="AY443" s="69">
        <v>0</v>
      </c>
      <c r="AZ443" s="70"/>
      <c r="BA443" s="61" t="s">
        <v>183</v>
      </c>
      <c r="BB443" s="61" t="s">
        <v>183</v>
      </c>
      <c r="BC443" s="69">
        <v>0</v>
      </c>
      <c r="BD443" s="61"/>
      <c r="BE443" s="61" t="s">
        <v>183</v>
      </c>
      <c r="BF443" s="61"/>
      <c r="BG443" s="61" t="s">
        <v>183</v>
      </c>
      <c r="BH443" s="61"/>
      <c r="BI443" s="61"/>
      <c r="BJ443" s="61"/>
      <c r="BK443" s="61"/>
      <c r="BL443" s="61"/>
      <c r="BM443" s="61"/>
      <c r="BN443" s="61"/>
      <c r="BO443" s="61"/>
      <c r="BP443" s="61" t="s">
        <v>52</v>
      </c>
      <c r="BQ443" s="61" t="s">
        <v>184</v>
      </c>
      <c r="BR443" s="61" t="s">
        <v>401</v>
      </c>
      <c r="BS443" s="61"/>
      <c r="BT443" s="61" t="s">
        <v>183</v>
      </c>
      <c r="BU443" s="61"/>
      <c r="BV443" s="61" t="s">
        <v>183</v>
      </c>
      <c r="BW443" s="61" t="s">
        <v>54</v>
      </c>
      <c r="BX443" s="61" t="s">
        <v>402</v>
      </c>
      <c r="BY443" s="61" t="s">
        <v>2492</v>
      </c>
      <c r="BZ443" s="61"/>
      <c r="CA443" s="61" t="s">
        <v>183</v>
      </c>
      <c r="CB443" s="61"/>
      <c r="CC443" s="61" t="s">
        <v>183</v>
      </c>
      <c r="CD443" s="61"/>
      <c r="CE443" s="61" t="s">
        <v>183</v>
      </c>
      <c r="CF443" s="61" t="s">
        <v>133</v>
      </c>
      <c r="CG443" s="61"/>
      <c r="CH443" s="68" t="str">
        <f t="shared" si="39"/>
        <v>17_Programas de transparencia y ética pública - PTEP
20_Estrategia de relación con el Ciudadano -ERV
24_Operación del Sistema de Gestión Institucional - SGI</v>
      </c>
      <c r="CI443" s="61"/>
      <c r="CJ443" s="61"/>
      <c r="CK443" s="61" t="s">
        <v>187</v>
      </c>
      <c r="CL443" s="61" t="s">
        <v>419</v>
      </c>
      <c r="CM443" s="61" t="s">
        <v>188</v>
      </c>
      <c r="CN443" s="61"/>
      <c r="CO443" s="61"/>
      <c r="CP443" s="68" t="str">
        <f t="shared" si="40"/>
        <v>D03_Gestión con valores para resultados
D04_Evaluación de resultados
D05_Información y comunicación</v>
      </c>
      <c r="CQ443" s="61"/>
      <c r="CR443" s="61"/>
      <c r="CS443" s="61"/>
      <c r="CT443" s="61"/>
      <c r="CU443" s="61"/>
      <c r="CV443" s="61" t="s">
        <v>592</v>
      </c>
      <c r="CW443" s="61"/>
      <c r="CX443" s="61"/>
      <c r="CY443" s="61"/>
      <c r="CZ443" s="61"/>
      <c r="DA443" s="61"/>
      <c r="DB443" s="61"/>
      <c r="DC443" s="61" t="s">
        <v>189</v>
      </c>
      <c r="DD443" s="61" t="s">
        <v>420</v>
      </c>
      <c r="DE443" s="61" t="s">
        <v>190</v>
      </c>
      <c r="DF443" s="61"/>
      <c r="DG443" s="61"/>
      <c r="DH443" s="61"/>
      <c r="DI443" s="61"/>
      <c r="DJ443" s="68" t="str">
        <f t="shared" si="41"/>
        <v>D03_P06_Fortalecimiento organizacional y simplificación de procesos
D03_P13_Participación ciudadana en la gestión pública
D04_P14_Seguimiento y evaluación del desempeño institucional
D05_P15_Transparencia, acceso a la información pública y lucha contra la corrupción</v>
      </c>
      <c r="DK443" s="61" t="s">
        <v>160</v>
      </c>
      <c r="DL443" s="61"/>
      <c r="DM443" s="61"/>
      <c r="DN443" s="61"/>
      <c r="DO443" s="61"/>
      <c r="DP443" s="61"/>
      <c r="DQ443" s="61"/>
      <c r="DR443" s="61"/>
      <c r="DS443" s="61"/>
      <c r="DT443" s="61"/>
      <c r="DU443" s="61"/>
      <c r="DV443" s="61"/>
      <c r="DW443" s="61"/>
      <c r="DX443" s="61"/>
      <c r="DY443" s="61"/>
      <c r="DZ443" s="61"/>
      <c r="EA443" s="61"/>
      <c r="EB443" s="61"/>
      <c r="EC443" s="61"/>
      <c r="ED443" s="61"/>
      <c r="EE443" s="61"/>
    </row>
    <row r="444" spans="2:135" s="2" customFormat="1" ht="84" customHeight="1" x14ac:dyDescent="0.3">
      <c r="B444" s="1"/>
      <c r="C444" s="61">
        <v>33995</v>
      </c>
      <c r="D444" s="61" t="s">
        <v>2500</v>
      </c>
      <c r="E444" s="3" t="s">
        <v>2501</v>
      </c>
      <c r="F444" s="61" t="s">
        <v>2502</v>
      </c>
      <c r="G444" s="62" t="str">
        <f t="shared" si="36"/>
        <v xml:space="preserve">URF2026_NEI_235_Transversal_Aplicar autodiagnóstico de la política transparencia de la Entidad para evidenciar avances institucionales frente a la vigencia anterior </v>
      </c>
      <c r="H444" s="63" t="s">
        <v>2503</v>
      </c>
      <c r="I444" s="61" t="s">
        <v>2504</v>
      </c>
      <c r="J444" s="61" t="s">
        <v>2505</v>
      </c>
      <c r="K444" s="61" t="s">
        <v>1382</v>
      </c>
      <c r="L444" s="64" t="s">
        <v>1383</v>
      </c>
      <c r="M444" s="64"/>
      <c r="N444" s="65">
        <v>46266</v>
      </c>
      <c r="O444" s="65">
        <v>46340.999305555553</v>
      </c>
      <c r="P444" s="66">
        <f t="shared" si="37"/>
        <v>74.999305555553292</v>
      </c>
      <c r="Q444" s="64" t="s">
        <v>174</v>
      </c>
      <c r="R444" s="64" t="s">
        <v>1383</v>
      </c>
      <c r="S444" s="67" t="s">
        <v>175</v>
      </c>
      <c r="T444" s="61" t="s">
        <v>2491</v>
      </c>
      <c r="U444" s="100">
        <v>1</v>
      </c>
      <c r="V444" s="63" t="s">
        <v>6</v>
      </c>
      <c r="W444" s="101" t="s">
        <v>218</v>
      </c>
      <c r="X444" s="67" t="s">
        <v>178</v>
      </c>
      <c r="Y444" s="67" t="s">
        <v>335</v>
      </c>
      <c r="Z444" s="67" t="s">
        <v>336</v>
      </c>
      <c r="AA444" s="61" t="s">
        <v>181</v>
      </c>
      <c r="AB444" s="61"/>
      <c r="AC444" s="61" t="s">
        <v>182</v>
      </c>
      <c r="AD444" s="61"/>
      <c r="AE444" s="68" t="str">
        <f t="shared" si="38"/>
        <v>Talento Humano
Tecnológicos</v>
      </c>
      <c r="AF444" s="61"/>
      <c r="AG444" s="61" t="s">
        <v>183</v>
      </c>
      <c r="AH444" s="61" t="s">
        <v>183</v>
      </c>
      <c r="AI444" s="69">
        <v>0</v>
      </c>
      <c r="AJ444" s="70"/>
      <c r="AK444" s="61" t="s">
        <v>183</v>
      </c>
      <c r="AL444" s="61" t="s">
        <v>183</v>
      </c>
      <c r="AM444" s="69">
        <v>0</v>
      </c>
      <c r="AN444" s="70"/>
      <c r="AO444" s="61" t="s">
        <v>183</v>
      </c>
      <c r="AP444" s="61" t="s">
        <v>183</v>
      </c>
      <c r="AQ444" s="69">
        <v>0</v>
      </c>
      <c r="AR444" s="70"/>
      <c r="AS444" s="61" t="s">
        <v>183</v>
      </c>
      <c r="AT444" s="61" t="s">
        <v>183</v>
      </c>
      <c r="AU444" s="69">
        <v>0</v>
      </c>
      <c r="AV444" s="70"/>
      <c r="AW444" s="61" t="s">
        <v>183</v>
      </c>
      <c r="AX444" s="61" t="s">
        <v>183</v>
      </c>
      <c r="AY444" s="69">
        <v>0</v>
      </c>
      <c r="AZ444" s="70"/>
      <c r="BA444" s="61" t="s">
        <v>183</v>
      </c>
      <c r="BB444" s="61" t="s">
        <v>183</v>
      </c>
      <c r="BC444" s="69">
        <v>0</v>
      </c>
      <c r="BD444" s="61"/>
      <c r="BE444" s="61" t="s">
        <v>183</v>
      </c>
      <c r="BF444" s="61"/>
      <c r="BG444" s="61" t="s">
        <v>183</v>
      </c>
      <c r="BH444" s="61"/>
      <c r="BI444" s="61"/>
      <c r="BJ444" s="61"/>
      <c r="BK444" s="61"/>
      <c r="BL444" s="61"/>
      <c r="BM444" s="61"/>
      <c r="BN444" s="61"/>
      <c r="BO444" s="61"/>
      <c r="BP444" s="61" t="s">
        <v>52</v>
      </c>
      <c r="BQ444" s="61" t="s">
        <v>184</v>
      </c>
      <c r="BR444" s="61" t="s">
        <v>401</v>
      </c>
      <c r="BS444" s="61"/>
      <c r="BT444" s="61" t="s">
        <v>183</v>
      </c>
      <c r="BU444" s="61"/>
      <c r="BV444" s="61" t="s">
        <v>183</v>
      </c>
      <c r="BW444" s="61" t="s">
        <v>54</v>
      </c>
      <c r="BX444" s="61" t="s">
        <v>402</v>
      </c>
      <c r="BY444" s="61" t="s">
        <v>2492</v>
      </c>
      <c r="BZ444" s="61"/>
      <c r="CA444" s="61" t="s">
        <v>183</v>
      </c>
      <c r="CB444" s="61"/>
      <c r="CC444" s="61" t="s">
        <v>183</v>
      </c>
      <c r="CD444" s="61"/>
      <c r="CE444" s="61" t="s">
        <v>183</v>
      </c>
      <c r="CF444" s="61" t="s">
        <v>133</v>
      </c>
      <c r="CG444" s="61"/>
      <c r="CH444" s="68" t="str">
        <f t="shared" si="39"/>
        <v>17_Programas de transparencia y ética pública - PTEP
20_Estrategia de relación con el Ciudadano -ERV
24_Operación del Sistema de Gestión Institucional - SGI</v>
      </c>
      <c r="CI444" s="61"/>
      <c r="CJ444" s="61"/>
      <c r="CK444" s="61" t="s">
        <v>187</v>
      </c>
      <c r="CL444" s="61" t="s">
        <v>419</v>
      </c>
      <c r="CM444" s="61" t="s">
        <v>188</v>
      </c>
      <c r="CN444" s="61"/>
      <c r="CO444" s="61"/>
      <c r="CP444" s="68" t="str">
        <f t="shared" si="40"/>
        <v>D03_Gestión con valores para resultados
D04_Evaluación de resultados
D05_Información y comunicación</v>
      </c>
      <c r="CQ444" s="61"/>
      <c r="CR444" s="61"/>
      <c r="CS444" s="61"/>
      <c r="CT444" s="61"/>
      <c r="CU444" s="61"/>
      <c r="CV444" s="61" t="s">
        <v>592</v>
      </c>
      <c r="CW444" s="61"/>
      <c r="CX444" s="61"/>
      <c r="CY444" s="61"/>
      <c r="CZ444" s="61"/>
      <c r="DA444" s="61" t="s">
        <v>837</v>
      </c>
      <c r="DB444" s="61"/>
      <c r="DC444" s="61" t="s">
        <v>189</v>
      </c>
      <c r="DD444" s="61" t="s">
        <v>420</v>
      </c>
      <c r="DE444" s="61" t="s">
        <v>190</v>
      </c>
      <c r="DF444" s="61"/>
      <c r="DG444" s="61"/>
      <c r="DH444" s="61"/>
      <c r="DI444" s="61"/>
      <c r="DJ444" s="68" t="str">
        <f t="shared" si="41"/>
        <v>D03_P06_Fortalecimiento organizacional y simplificación de procesos
D03_P11_Servicio al ciudadano
D03_P13_Participación ciudadana en la gestión pública
D04_P14_Seguimiento y evaluación del desempeño institucional
D05_P15_Transparencia, acceso a la información pública y lucha contra la corrupción</v>
      </c>
      <c r="DK444" s="61" t="s">
        <v>160</v>
      </c>
      <c r="DL444" s="61"/>
      <c r="DM444" s="61"/>
      <c r="DN444" s="61"/>
      <c r="DO444" s="61"/>
      <c r="DP444" s="61"/>
      <c r="DQ444" s="61"/>
      <c r="DR444" s="61"/>
      <c r="DS444" s="61"/>
      <c r="DT444" s="61"/>
      <c r="DU444" s="61"/>
      <c r="DV444" s="61"/>
      <c r="DW444" s="61"/>
      <c r="DX444" s="61"/>
      <c r="DY444" s="61"/>
      <c r="DZ444" s="61"/>
      <c r="EA444" s="61"/>
      <c r="EB444" s="61"/>
      <c r="EC444" s="61"/>
      <c r="ED444" s="61"/>
      <c r="EE444" s="61"/>
    </row>
    <row r="445" spans="2:135" s="2" customFormat="1" ht="84" customHeight="1" x14ac:dyDescent="0.3">
      <c r="B445" s="1"/>
      <c r="C445" s="61">
        <v>33885</v>
      </c>
      <c r="D445" s="61" t="s">
        <v>2506</v>
      </c>
      <c r="E445" s="3" t="s">
        <v>2507</v>
      </c>
      <c r="F445" s="61" t="s">
        <v>2508</v>
      </c>
      <c r="G445" s="62" t="str">
        <f t="shared" si="36"/>
        <v xml:space="preserve">URF2026_NEI_236_Transversal_Aplicar autodiagnóstico de la política de servicio al ciudadano de la Entidad para evidenciar avances institucionales frente a la vigencia anterior </v>
      </c>
      <c r="H445" s="63" t="s">
        <v>2509</v>
      </c>
      <c r="I445" s="61" t="s">
        <v>2510</v>
      </c>
      <c r="J445" s="61" t="s">
        <v>2511</v>
      </c>
      <c r="K445" s="61" t="s">
        <v>1382</v>
      </c>
      <c r="L445" s="64" t="s">
        <v>1383</v>
      </c>
      <c r="M445" s="64"/>
      <c r="N445" s="65">
        <v>46266</v>
      </c>
      <c r="O445" s="65">
        <v>46340.999305555553</v>
      </c>
      <c r="P445" s="66">
        <f t="shared" si="37"/>
        <v>74.999305555553292</v>
      </c>
      <c r="Q445" s="64" t="s">
        <v>174</v>
      </c>
      <c r="R445" s="64" t="s">
        <v>1383</v>
      </c>
      <c r="S445" s="67" t="s">
        <v>175</v>
      </c>
      <c r="T445" s="61" t="s">
        <v>2491</v>
      </c>
      <c r="U445" s="100">
        <v>1</v>
      </c>
      <c r="V445" s="63" t="s">
        <v>6</v>
      </c>
      <c r="W445" s="101" t="s">
        <v>218</v>
      </c>
      <c r="X445" s="67" t="s">
        <v>178</v>
      </c>
      <c r="Y445" s="67" t="s">
        <v>335</v>
      </c>
      <c r="Z445" s="67" t="s">
        <v>336</v>
      </c>
      <c r="AA445" s="61" t="s">
        <v>181</v>
      </c>
      <c r="AB445" s="61"/>
      <c r="AC445" s="61" t="s">
        <v>182</v>
      </c>
      <c r="AD445" s="61"/>
      <c r="AE445" s="68" t="str">
        <f t="shared" si="38"/>
        <v>Talento Humano
Tecnológicos</v>
      </c>
      <c r="AF445" s="61"/>
      <c r="AG445" s="61" t="s">
        <v>183</v>
      </c>
      <c r="AH445" s="61" t="s">
        <v>183</v>
      </c>
      <c r="AI445" s="69">
        <v>0</v>
      </c>
      <c r="AJ445" s="70"/>
      <c r="AK445" s="61" t="s">
        <v>183</v>
      </c>
      <c r="AL445" s="61" t="s">
        <v>183</v>
      </c>
      <c r="AM445" s="69">
        <v>0</v>
      </c>
      <c r="AN445" s="70"/>
      <c r="AO445" s="61" t="s">
        <v>183</v>
      </c>
      <c r="AP445" s="61" t="s">
        <v>183</v>
      </c>
      <c r="AQ445" s="69">
        <v>0</v>
      </c>
      <c r="AR445" s="70"/>
      <c r="AS445" s="61" t="s">
        <v>183</v>
      </c>
      <c r="AT445" s="61" t="s">
        <v>183</v>
      </c>
      <c r="AU445" s="69">
        <v>0</v>
      </c>
      <c r="AV445" s="70"/>
      <c r="AW445" s="61" t="s">
        <v>183</v>
      </c>
      <c r="AX445" s="61" t="s">
        <v>183</v>
      </c>
      <c r="AY445" s="69">
        <v>0</v>
      </c>
      <c r="AZ445" s="70"/>
      <c r="BA445" s="61" t="s">
        <v>183</v>
      </c>
      <c r="BB445" s="61" t="s">
        <v>183</v>
      </c>
      <c r="BC445" s="69">
        <v>0</v>
      </c>
      <c r="BD445" s="61"/>
      <c r="BE445" s="61" t="s">
        <v>183</v>
      </c>
      <c r="BF445" s="61"/>
      <c r="BG445" s="61" t="s">
        <v>183</v>
      </c>
      <c r="BH445" s="61"/>
      <c r="BI445" s="61"/>
      <c r="BJ445" s="61"/>
      <c r="BK445" s="61"/>
      <c r="BL445" s="61"/>
      <c r="BM445" s="61"/>
      <c r="BN445" s="61"/>
      <c r="BO445" s="61"/>
      <c r="BP445" s="61"/>
      <c r="BQ445" s="61" t="s">
        <v>183</v>
      </c>
      <c r="BR445" s="61" t="s">
        <v>183</v>
      </c>
      <c r="BS445" s="61"/>
      <c r="BT445" s="61" t="s">
        <v>183</v>
      </c>
      <c r="BU445" s="61"/>
      <c r="BV445" s="61" t="s">
        <v>183</v>
      </c>
      <c r="BW445" s="61"/>
      <c r="BX445" s="61" t="s">
        <v>183</v>
      </c>
      <c r="BY445" s="61" t="s">
        <v>183</v>
      </c>
      <c r="BZ445" s="61"/>
      <c r="CA445" s="61" t="s">
        <v>183</v>
      </c>
      <c r="CB445" s="61"/>
      <c r="CC445" s="61" t="s">
        <v>183</v>
      </c>
      <c r="CD445" s="61"/>
      <c r="CE445" s="61" t="s">
        <v>183</v>
      </c>
      <c r="CF445" s="61" t="s">
        <v>133</v>
      </c>
      <c r="CG445" s="61"/>
      <c r="CH445" s="68" t="str">
        <f t="shared" si="39"/>
        <v>24_Operación del Sistema de Gestión Institucional - SGI</v>
      </c>
      <c r="CI445" s="61"/>
      <c r="CJ445" s="61"/>
      <c r="CK445" s="61" t="s">
        <v>187</v>
      </c>
      <c r="CL445" s="61" t="s">
        <v>419</v>
      </c>
      <c r="CM445" s="61"/>
      <c r="CN445" s="61"/>
      <c r="CO445" s="61"/>
      <c r="CP445" s="68" t="str">
        <f t="shared" si="40"/>
        <v>D03_Gestión con valores para resultados
D04_Evaluación de resultados</v>
      </c>
      <c r="CQ445" s="61"/>
      <c r="CR445" s="61"/>
      <c r="CS445" s="61"/>
      <c r="CT445" s="61"/>
      <c r="CU445" s="61"/>
      <c r="CV445" s="61" t="s">
        <v>592</v>
      </c>
      <c r="CW445" s="61"/>
      <c r="CX445" s="61"/>
      <c r="CY445" s="61"/>
      <c r="CZ445" s="61"/>
      <c r="DA445" s="61" t="s">
        <v>837</v>
      </c>
      <c r="DB445" s="61"/>
      <c r="DC445" s="61"/>
      <c r="DD445" s="61" t="s">
        <v>420</v>
      </c>
      <c r="DE445" s="61"/>
      <c r="DF445" s="61"/>
      <c r="DG445" s="61"/>
      <c r="DH445" s="61"/>
      <c r="DI445" s="61"/>
      <c r="DJ445" s="68" t="str">
        <f t="shared" si="41"/>
        <v>D03_P06_Fortalecimiento organizacional y simplificación de procesos
D03_P11_Servicio al ciudadano
D04_P14_Seguimiento y evaluación del desempeño institucional</v>
      </c>
      <c r="DK445" s="61" t="s">
        <v>160</v>
      </c>
      <c r="DL445" s="61"/>
      <c r="DM445" s="61"/>
      <c r="DN445" s="61"/>
      <c r="DO445" s="61"/>
      <c r="DP445" s="61"/>
      <c r="DQ445" s="61"/>
      <c r="DR445" s="61"/>
      <c r="DS445" s="61"/>
      <c r="DT445" s="61"/>
      <c r="DU445" s="61"/>
      <c r="DV445" s="61"/>
      <c r="DW445" s="61"/>
      <c r="DX445" s="61"/>
      <c r="DY445" s="61"/>
      <c r="DZ445" s="61"/>
      <c r="EA445" s="61"/>
      <c r="EB445" s="61"/>
      <c r="EC445" s="61"/>
      <c r="ED445" s="61"/>
      <c r="EE445" s="61"/>
    </row>
    <row r="446" spans="2:135" s="2" customFormat="1" ht="84" customHeight="1" x14ac:dyDescent="0.3">
      <c r="B446" s="1"/>
      <c r="C446" s="61">
        <v>33887</v>
      </c>
      <c r="D446" s="61" t="s">
        <v>2512</v>
      </c>
      <c r="E446" s="3" t="s">
        <v>2513</v>
      </c>
      <c r="F446" s="61" t="s">
        <v>2514</v>
      </c>
      <c r="G446" s="62" t="str">
        <f t="shared" si="36"/>
        <v>URF2026_NEI_237_Transversal_Realizar el autodiagnóstico de la política de Seguimiento y evaluación del desempeño institucional</v>
      </c>
      <c r="H446" s="63" t="s">
        <v>2457</v>
      </c>
      <c r="I446" s="61" t="s">
        <v>2458</v>
      </c>
      <c r="J446" s="61" t="s">
        <v>2459</v>
      </c>
      <c r="K446" s="61" t="s">
        <v>331</v>
      </c>
      <c r="L446" s="64" t="s">
        <v>174</v>
      </c>
      <c r="M446" s="64"/>
      <c r="N446" s="65">
        <v>46266</v>
      </c>
      <c r="O446" s="65">
        <v>46340.999305555553</v>
      </c>
      <c r="P446" s="66">
        <f t="shared" si="37"/>
        <v>74.999305555553292</v>
      </c>
      <c r="Q446" s="64" t="s">
        <v>174</v>
      </c>
      <c r="R446" s="64"/>
      <c r="S446" s="67" t="s">
        <v>175</v>
      </c>
      <c r="T446" s="61" t="s">
        <v>2460</v>
      </c>
      <c r="U446" s="100">
        <v>1</v>
      </c>
      <c r="V446" s="63" t="s">
        <v>6</v>
      </c>
      <c r="W446" s="101" t="s">
        <v>218</v>
      </c>
      <c r="X446" s="67" t="s">
        <v>178</v>
      </c>
      <c r="Y446" s="67" t="s">
        <v>335</v>
      </c>
      <c r="Z446" s="67" t="s">
        <v>336</v>
      </c>
      <c r="AA446" s="61" t="s">
        <v>181</v>
      </c>
      <c r="AB446" s="61"/>
      <c r="AC446" s="61" t="s">
        <v>182</v>
      </c>
      <c r="AD446" s="61"/>
      <c r="AE446" s="68" t="str">
        <f t="shared" si="38"/>
        <v>Talento Humano
Tecnológicos</v>
      </c>
      <c r="AF446" s="61"/>
      <c r="AG446" s="61" t="s">
        <v>183</v>
      </c>
      <c r="AH446" s="61" t="s">
        <v>183</v>
      </c>
      <c r="AI446" s="69">
        <v>0</v>
      </c>
      <c r="AJ446" s="70"/>
      <c r="AK446" s="61" t="s">
        <v>183</v>
      </c>
      <c r="AL446" s="61" t="s">
        <v>183</v>
      </c>
      <c r="AM446" s="69">
        <v>0</v>
      </c>
      <c r="AN446" s="70"/>
      <c r="AO446" s="61" t="s">
        <v>183</v>
      </c>
      <c r="AP446" s="61" t="s">
        <v>183</v>
      </c>
      <c r="AQ446" s="69">
        <v>0</v>
      </c>
      <c r="AR446" s="70"/>
      <c r="AS446" s="61" t="s">
        <v>183</v>
      </c>
      <c r="AT446" s="61" t="s">
        <v>183</v>
      </c>
      <c r="AU446" s="69">
        <v>0</v>
      </c>
      <c r="AV446" s="70"/>
      <c r="AW446" s="61" t="s">
        <v>183</v>
      </c>
      <c r="AX446" s="61" t="s">
        <v>183</v>
      </c>
      <c r="AY446" s="69">
        <v>0</v>
      </c>
      <c r="AZ446" s="70"/>
      <c r="BA446" s="61" t="s">
        <v>183</v>
      </c>
      <c r="BB446" s="61" t="s">
        <v>183</v>
      </c>
      <c r="BC446" s="69">
        <v>0</v>
      </c>
      <c r="BD446" s="61"/>
      <c r="BE446" s="61" t="s">
        <v>183</v>
      </c>
      <c r="BF446" s="61"/>
      <c r="BG446" s="61" t="s">
        <v>183</v>
      </c>
      <c r="BH446" s="61"/>
      <c r="BI446" s="61"/>
      <c r="BJ446" s="61"/>
      <c r="BK446" s="61"/>
      <c r="BL446" s="61"/>
      <c r="BM446" s="61"/>
      <c r="BN446" s="61"/>
      <c r="BO446" s="61"/>
      <c r="BP446" s="61"/>
      <c r="BQ446" s="61" t="s">
        <v>183</v>
      </c>
      <c r="BR446" s="61" t="s">
        <v>183</v>
      </c>
      <c r="BS446" s="61"/>
      <c r="BT446" s="61" t="s">
        <v>183</v>
      </c>
      <c r="BU446" s="61"/>
      <c r="BV446" s="61" t="s">
        <v>183</v>
      </c>
      <c r="BW446" s="61"/>
      <c r="BX446" s="61" t="s">
        <v>183</v>
      </c>
      <c r="BY446" s="61" t="s">
        <v>183</v>
      </c>
      <c r="BZ446" s="61"/>
      <c r="CA446" s="61" t="s">
        <v>183</v>
      </c>
      <c r="CB446" s="61"/>
      <c r="CC446" s="61" t="s">
        <v>183</v>
      </c>
      <c r="CD446" s="61"/>
      <c r="CE446" s="61" t="s">
        <v>183</v>
      </c>
      <c r="CF446" s="61" t="s">
        <v>133</v>
      </c>
      <c r="CG446" s="61"/>
      <c r="CH446" s="68" t="str">
        <f t="shared" si="39"/>
        <v>24_Operación del Sistema de Gestión Institucional - SGI</v>
      </c>
      <c r="CI446" s="61"/>
      <c r="CJ446" s="61" t="s">
        <v>337</v>
      </c>
      <c r="CK446" s="61" t="s">
        <v>187</v>
      </c>
      <c r="CL446" s="61" t="s">
        <v>419</v>
      </c>
      <c r="CM446" s="61"/>
      <c r="CN446" s="61"/>
      <c r="CO446" s="61" t="s">
        <v>431</v>
      </c>
      <c r="CP446" s="68" t="str">
        <f t="shared" si="40"/>
        <v>D02_Direccionamiento Estratégico y Planeación
D03_Gestión con valores para resultados
D04_Evaluación de resultados
D07_Control Interno</v>
      </c>
      <c r="CQ446" s="61"/>
      <c r="CR446" s="61"/>
      <c r="CS446" s="61" t="s">
        <v>338</v>
      </c>
      <c r="CT446" s="61"/>
      <c r="CU446" s="61"/>
      <c r="CV446" s="61" t="s">
        <v>592</v>
      </c>
      <c r="CW446" s="61"/>
      <c r="CX446" s="61"/>
      <c r="CY446" s="61"/>
      <c r="CZ446" s="61"/>
      <c r="DA446" s="61"/>
      <c r="DB446" s="61"/>
      <c r="DC446" s="61"/>
      <c r="DD446" s="61" t="s">
        <v>420</v>
      </c>
      <c r="DE446" s="61"/>
      <c r="DF446" s="61"/>
      <c r="DG446" s="61"/>
      <c r="DH446" s="61"/>
      <c r="DI446" s="61" t="s">
        <v>432</v>
      </c>
      <c r="DJ446" s="68" t="str">
        <f t="shared" si="41"/>
        <v>D02_P03_Planeación Institucional
D03_P06_Fortalecimiento organizacional y simplificación de procesos
D04_P14_Seguimiento y evaluación del desempeño institucional
D07_P19_Control Interno</v>
      </c>
      <c r="DK446" s="61" t="s">
        <v>160</v>
      </c>
      <c r="DL446" s="61"/>
      <c r="DM446" s="61"/>
      <c r="DN446" s="61"/>
      <c r="DO446" s="61"/>
      <c r="DP446" s="61"/>
      <c r="DQ446" s="61"/>
      <c r="DR446" s="61"/>
      <c r="DS446" s="61"/>
      <c r="DT446" s="61"/>
      <c r="DU446" s="61"/>
      <c r="DV446" s="61"/>
      <c r="DW446" s="61"/>
      <c r="DX446" s="61"/>
      <c r="DY446" s="61"/>
      <c r="DZ446" s="61"/>
      <c r="EA446" s="61"/>
      <c r="EB446" s="61"/>
      <c r="EC446" s="61"/>
      <c r="ED446" s="61"/>
      <c r="EE446" s="61"/>
    </row>
    <row r="447" spans="2:135" s="2" customFormat="1" ht="84" customHeight="1" x14ac:dyDescent="0.3">
      <c r="B447" s="1"/>
      <c r="C447" s="61">
        <v>33889</v>
      </c>
      <c r="D447" s="61" t="s">
        <v>2515</v>
      </c>
      <c r="E447" s="3" t="s">
        <v>2516</v>
      </c>
      <c r="F447" s="61" t="s">
        <v>2517</v>
      </c>
      <c r="G447" s="62" t="str">
        <f t="shared" si="36"/>
        <v>URF2026_NEI_238_Transversal_Realizar el autodiagnóstico de la política de Gestión del conocimiento y la innovación</v>
      </c>
      <c r="H447" s="63" t="s">
        <v>2457</v>
      </c>
      <c r="I447" s="61" t="s">
        <v>2458</v>
      </c>
      <c r="J447" s="61" t="s">
        <v>2459</v>
      </c>
      <c r="K447" s="61" t="s">
        <v>1057</v>
      </c>
      <c r="L447" s="64" t="s">
        <v>900</v>
      </c>
      <c r="M447" s="64"/>
      <c r="N447" s="65">
        <v>46266</v>
      </c>
      <c r="O447" s="65">
        <v>46340.999305555553</v>
      </c>
      <c r="P447" s="66">
        <f t="shared" si="37"/>
        <v>74.999305555553292</v>
      </c>
      <c r="Q447" s="64" t="s">
        <v>174</v>
      </c>
      <c r="R447" s="64"/>
      <c r="S447" s="67" t="s">
        <v>175</v>
      </c>
      <c r="T447" s="61" t="s">
        <v>2460</v>
      </c>
      <c r="U447" s="100">
        <v>1</v>
      </c>
      <c r="V447" s="63" t="s">
        <v>6</v>
      </c>
      <c r="W447" s="101" t="s">
        <v>218</v>
      </c>
      <c r="X447" s="67" t="s">
        <v>178</v>
      </c>
      <c r="Y447" s="67" t="s">
        <v>335</v>
      </c>
      <c r="Z447" s="67" t="s">
        <v>336</v>
      </c>
      <c r="AA447" s="61" t="s">
        <v>181</v>
      </c>
      <c r="AB447" s="61"/>
      <c r="AC447" s="61" t="s">
        <v>182</v>
      </c>
      <c r="AD447" s="61"/>
      <c r="AE447" s="68" t="str">
        <f t="shared" si="38"/>
        <v>Talento Humano
Tecnológicos</v>
      </c>
      <c r="AF447" s="61"/>
      <c r="AG447" s="61" t="s">
        <v>183</v>
      </c>
      <c r="AH447" s="61" t="s">
        <v>183</v>
      </c>
      <c r="AI447" s="69">
        <v>0</v>
      </c>
      <c r="AJ447" s="70"/>
      <c r="AK447" s="61" t="s">
        <v>183</v>
      </c>
      <c r="AL447" s="61" t="s">
        <v>183</v>
      </c>
      <c r="AM447" s="69">
        <v>0</v>
      </c>
      <c r="AN447" s="70"/>
      <c r="AO447" s="61" t="s">
        <v>183</v>
      </c>
      <c r="AP447" s="61" t="s">
        <v>183</v>
      </c>
      <c r="AQ447" s="69">
        <v>0</v>
      </c>
      <c r="AR447" s="70"/>
      <c r="AS447" s="61" t="s">
        <v>183</v>
      </c>
      <c r="AT447" s="61" t="s">
        <v>183</v>
      </c>
      <c r="AU447" s="69">
        <v>0</v>
      </c>
      <c r="AV447" s="70"/>
      <c r="AW447" s="61" t="s">
        <v>183</v>
      </c>
      <c r="AX447" s="61" t="s">
        <v>183</v>
      </c>
      <c r="AY447" s="69">
        <v>0</v>
      </c>
      <c r="AZ447" s="70"/>
      <c r="BA447" s="61" t="s">
        <v>183</v>
      </c>
      <c r="BB447" s="61" t="s">
        <v>183</v>
      </c>
      <c r="BC447" s="69">
        <v>0</v>
      </c>
      <c r="BD447" s="61"/>
      <c r="BE447" s="61" t="s">
        <v>183</v>
      </c>
      <c r="BF447" s="61"/>
      <c r="BG447" s="61" t="s">
        <v>183</v>
      </c>
      <c r="BH447" s="61"/>
      <c r="BI447" s="61"/>
      <c r="BJ447" s="61"/>
      <c r="BK447" s="61"/>
      <c r="BL447" s="61"/>
      <c r="BM447" s="61"/>
      <c r="BN447" s="61"/>
      <c r="BO447" s="61"/>
      <c r="BP447" s="61"/>
      <c r="BQ447" s="61" t="s">
        <v>183</v>
      </c>
      <c r="BR447" s="61" t="s">
        <v>183</v>
      </c>
      <c r="BS447" s="61"/>
      <c r="BT447" s="61" t="s">
        <v>183</v>
      </c>
      <c r="BU447" s="61"/>
      <c r="BV447" s="61" t="s">
        <v>183</v>
      </c>
      <c r="BW447" s="61"/>
      <c r="BX447" s="61" t="s">
        <v>183</v>
      </c>
      <c r="BY447" s="61" t="s">
        <v>183</v>
      </c>
      <c r="BZ447" s="61"/>
      <c r="CA447" s="61" t="s">
        <v>183</v>
      </c>
      <c r="CB447" s="61"/>
      <c r="CC447" s="61" t="s">
        <v>183</v>
      </c>
      <c r="CD447" s="61"/>
      <c r="CE447" s="61" t="s">
        <v>183</v>
      </c>
      <c r="CF447" s="61" t="s">
        <v>133</v>
      </c>
      <c r="CG447" s="61"/>
      <c r="CH447" s="68" t="str">
        <f t="shared" si="39"/>
        <v>24_Operación del Sistema de Gestión Institucional - SGI</v>
      </c>
      <c r="CI447" s="61" t="s">
        <v>800</v>
      </c>
      <c r="CJ447" s="61" t="s">
        <v>337</v>
      </c>
      <c r="CK447" s="61" t="s">
        <v>187</v>
      </c>
      <c r="CL447" s="61" t="s">
        <v>419</v>
      </c>
      <c r="CM447" s="61"/>
      <c r="CN447" s="61" t="s">
        <v>447</v>
      </c>
      <c r="CO447" s="61" t="s">
        <v>431</v>
      </c>
      <c r="CP447" s="68" t="str">
        <f t="shared" si="40"/>
        <v>D01_Talento Humano
D02_Direccionamiento Estratégico y Planeación
D03_Gestión con valores para resultados
D04_Evaluación de resultados
D06_Gestión del conocimiento y la innovación
D07_Control Interno</v>
      </c>
      <c r="CQ447" s="61" t="s">
        <v>801</v>
      </c>
      <c r="CR447" s="61"/>
      <c r="CS447" s="61" t="s">
        <v>338</v>
      </c>
      <c r="CT447" s="61"/>
      <c r="CU447" s="61"/>
      <c r="CV447" s="61" t="s">
        <v>592</v>
      </c>
      <c r="CW447" s="61"/>
      <c r="CX447" s="61"/>
      <c r="CY447" s="61"/>
      <c r="CZ447" s="61"/>
      <c r="DA447" s="61"/>
      <c r="DB447" s="61"/>
      <c r="DC447" s="61"/>
      <c r="DD447" s="61" t="s">
        <v>420</v>
      </c>
      <c r="DE447" s="61"/>
      <c r="DF447" s="61"/>
      <c r="DG447" s="61"/>
      <c r="DH447" s="61" t="s">
        <v>448</v>
      </c>
      <c r="DI447" s="61" t="s">
        <v>432</v>
      </c>
      <c r="DJ447" s="68" t="str">
        <f t="shared" si="41"/>
        <v>D01_P01_Gestión Estratégica del Talento Humano
D02_P03_Planeación Institucional
D03_P06_Fortalecimiento organizacional y simplificación de procesos
D04_P14_Seguimiento y evaluación del desempeño institucional
D06_P18_Gestión del conocimiento y la innovación
D07_P19_Control Interno</v>
      </c>
      <c r="DK447" s="61" t="s">
        <v>160</v>
      </c>
      <c r="DL447" s="61"/>
      <c r="DM447" s="61"/>
      <c r="DN447" s="61"/>
      <c r="DO447" s="61"/>
      <c r="DP447" s="61"/>
      <c r="DQ447" s="61"/>
      <c r="DR447" s="61"/>
      <c r="DS447" s="61"/>
      <c r="DT447" s="61"/>
      <c r="DU447" s="61"/>
      <c r="DV447" s="61"/>
      <c r="DW447" s="61"/>
      <c r="DX447" s="61"/>
      <c r="DY447" s="61"/>
      <c r="DZ447" s="61"/>
      <c r="EA447" s="61"/>
      <c r="EB447" s="61"/>
      <c r="EC447" s="61"/>
      <c r="ED447" s="61"/>
      <c r="EE447" s="61"/>
    </row>
    <row r="448" spans="2:135" s="2" customFormat="1" ht="84" customHeight="1" x14ac:dyDescent="0.3">
      <c r="B448" s="1"/>
      <c r="C448" s="61">
        <v>33891</v>
      </c>
      <c r="D448" s="61" t="s">
        <v>2518</v>
      </c>
      <c r="E448" s="3" t="s">
        <v>2519</v>
      </c>
      <c r="F448" s="61" t="s">
        <v>2520</v>
      </c>
      <c r="G448" s="62" t="str">
        <f t="shared" si="36"/>
        <v>URF2026_NEI_239_Reportar el avance en la gestión de riesgos de seguridad digital a la alta dirección</v>
      </c>
      <c r="H448" s="63" t="s">
        <v>2521</v>
      </c>
      <c r="I448" s="61" t="s">
        <v>2522</v>
      </c>
      <c r="J448" s="61" t="s">
        <v>2522</v>
      </c>
      <c r="K448" s="61" t="s">
        <v>1635</v>
      </c>
      <c r="L448" s="64" t="s">
        <v>1822</v>
      </c>
      <c r="M448" s="64" t="s">
        <v>1383</v>
      </c>
      <c r="N448" s="65">
        <v>46357</v>
      </c>
      <c r="O448" s="65">
        <v>46371.999305555553</v>
      </c>
      <c r="P448" s="66">
        <f t="shared" si="37"/>
        <v>14.999305555553292</v>
      </c>
      <c r="Q448" s="64" t="s">
        <v>1383</v>
      </c>
      <c r="R448" s="64" t="s">
        <v>1383</v>
      </c>
      <c r="S448" s="67" t="s">
        <v>175</v>
      </c>
      <c r="T448" s="61" t="s">
        <v>1823</v>
      </c>
      <c r="U448" s="100">
        <v>1</v>
      </c>
      <c r="V448" s="63" t="s">
        <v>6</v>
      </c>
      <c r="W448" s="101" t="s">
        <v>218</v>
      </c>
      <c r="X448" s="67" t="s">
        <v>624</v>
      </c>
      <c r="Y448" s="67" t="s">
        <v>762</v>
      </c>
      <c r="Z448" s="67" t="s">
        <v>2523</v>
      </c>
      <c r="AA448" s="61" t="s">
        <v>181</v>
      </c>
      <c r="AB448" s="61"/>
      <c r="AC448" s="61" t="s">
        <v>182</v>
      </c>
      <c r="AD448" s="61"/>
      <c r="AE448" s="68" t="str">
        <f t="shared" si="38"/>
        <v>Talento Humano
Tecnológicos</v>
      </c>
      <c r="AF448" s="61"/>
      <c r="AG448" s="61" t="s">
        <v>183</v>
      </c>
      <c r="AH448" s="61" t="s">
        <v>183</v>
      </c>
      <c r="AI448" s="69">
        <v>0</v>
      </c>
      <c r="AJ448" s="70"/>
      <c r="AK448" s="61" t="s">
        <v>183</v>
      </c>
      <c r="AL448" s="61" t="s">
        <v>183</v>
      </c>
      <c r="AM448" s="69">
        <v>0</v>
      </c>
      <c r="AN448" s="70" t="s">
        <v>46</v>
      </c>
      <c r="AO448" s="61" t="s">
        <v>1824</v>
      </c>
      <c r="AP448" s="61" t="s">
        <v>1825</v>
      </c>
      <c r="AQ448" s="69">
        <v>2.5</v>
      </c>
      <c r="AR448" s="70"/>
      <c r="AS448" s="61" t="s">
        <v>183</v>
      </c>
      <c r="AT448" s="61" t="s">
        <v>183</v>
      </c>
      <c r="AU448" s="69">
        <v>0</v>
      </c>
      <c r="AV448" s="70"/>
      <c r="AW448" s="61" t="s">
        <v>183</v>
      </c>
      <c r="AX448" s="61" t="s">
        <v>183</v>
      </c>
      <c r="AY448" s="69">
        <v>0</v>
      </c>
      <c r="AZ448" s="70"/>
      <c r="BA448" s="61" t="s">
        <v>183</v>
      </c>
      <c r="BB448" s="61" t="s">
        <v>183</v>
      </c>
      <c r="BC448" s="69">
        <v>0</v>
      </c>
      <c r="BD448" s="61"/>
      <c r="BE448" s="61" t="s">
        <v>183</v>
      </c>
      <c r="BF448" s="61" t="s">
        <v>51</v>
      </c>
      <c r="BG448" s="61" t="s">
        <v>2011</v>
      </c>
      <c r="BH448" s="61"/>
      <c r="BI448" s="61"/>
      <c r="BJ448" s="61"/>
      <c r="BK448" s="61"/>
      <c r="BL448" s="61"/>
      <c r="BM448" s="61"/>
      <c r="BN448" s="61"/>
      <c r="BO448" s="61"/>
      <c r="BP448" s="61"/>
      <c r="BQ448" s="61" t="s">
        <v>183</v>
      </c>
      <c r="BR448" s="61" t="s">
        <v>183</v>
      </c>
      <c r="BS448" s="61"/>
      <c r="BT448" s="61" t="s">
        <v>183</v>
      </c>
      <c r="BU448" s="61"/>
      <c r="BV448" s="61" t="s">
        <v>183</v>
      </c>
      <c r="BW448" s="61" t="s">
        <v>54</v>
      </c>
      <c r="BX448" s="61" t="s">
        <v>346</v>
      </c>
      <c r="BY448" s="61" t="s">
        <v>1463</v>
      </c>
      <c r="BZ448" s="61"/>
      <c r="CA448" s="61" t="s">
        <v>183</v>
      </c>
      <c r="CB448" s="61"/>
      <c r="CC448" s="61" t="s">
        <v>183</v>
      </c>
      <c r="CD448" s="61"/>
      <c r="CE448" s="61" t="s">
        <v>183</v>
      </c>
      <c r="CF448" s="61" t="s">
        <v>133</v>
      </c>
      <c r="CG448" s="61"/>
      <c r="CH448" s="68" t="str">
        <f t="shared" si="39"/>
        <v>03_Plan de Seguridad y Privacidad de la Información - PPSI
08_Plan de Tratamiento de Riesgos de Seguridad y Privacidad de la Información - PTRSPI
20_Estrategia de relación con el Ciudadano -ERV
24_Operación del Sistema de Gestión Institucional - SGI</v>
      </c>
      <c r="CI448" s="61"/>
      <c r="CJ448" s="61"/>
      <c r="CK448" s="61" t="s">
        <v>2524</v>
      </c>
      <c r="CL448" s="61"/>
      <c r="CM448" s="61"/>
      <c r="CN448" s="61"/>
      <c r="CO448" s="61"/>
      <c r="CP448" s="68" t="str">
        <f t="shared" si="40"/>
        <v xml:space="preserve">D03_Gestión con valores para resultados </v>
      </c>
      <c r="CQ448" s="61"/>
      <c r="CR448" s="61"/>
      <c r="CS448" s="61"/>
      <c r="CT448" s="61"/>
      <c r="CU448" s="61"/>
      <c r="CV448" s="61"/>
      <c r="CW448" s="61"/>
      <c r="CX448" s="61" t="s">
        <v>1827</v>
      </c>
      <c r="CY448" s="61"/>
      <c r="CZ448" s="61"/>
      <c r="DA448" s="61"/>
      <c r="DB448" s="61"/>
      <c r="DC448" s="61"/>
      <c r="DD448" s="61"/>
      <c r="DE448" s="61"/>
      <c r="DF448" s="61"/>
      <c r="DG448" s="61"/>
      <c r="DH448" s="61"/>
      <c r="DI448" s="61"/>
      <c r="DJ448" s="68" t="str">
        <f t="shared" si="41"/>
        <v>D03_P08_Seguridad Digital</v>
      </c>
      <c r="DK448" s="61" t="s">
        <v>160</v>
      </c>
      <c r="DL448" s="61"/>
      <c r="DM448" s="61"/>
      <c r="DN448" s="61"/>
      <c r="DO448" s="61"/>
      <c r="DP448" s="61"/>
      <c r="DQ448" s="61"/>
      <c r="DR448" s="61"/>
      <c r="DS448" s="61"/>
      <c r="DT448" s="61"/>
      <c r="DU448" s="61"/>
      <c r="DV448" s="61"/>
      <c r="DW448" s="61"/>
      <c r="DX448" s="61"/>
      <c r="DY448" s="61"/>
      <c r="DZ448" s="61"/>
      <c r="EA448" s="61"/>
      <c r="EB448" s="61"/>
      <c r="EC448" s="61"/>
      <c r="ED448" s="61"/>
      <c r="EE448" s="61"/>
    </row>
    <row r="449" spans="2:136" s="2" customFormat="1" ht="84" customHeight="1" x14ac:dyDescent="0.3">
      <c r="B449" s="1"/>
      <c r="C449" s="61">
        <v>34633</v>
      </c>
      <c r="D449" s="61" t="s">
        <v>2525</v>
      </c>
      <c r="E449" s="3" t="s">
        <v>2526</v>
      </c>
      <c r="F449" s="61" t="s">
        <v>2527</v>
      </c>
      <c r="G449" s="62" t="str">
        <f t="shared" si="36"/>
        <v xml:space="preserve">URF2026_NEI_240_Articular en los documentos del proceso lo relacionado con ejerccios de evaluación independiente relacionadas con denuncias por hechos de corrupción </v>
      </c>
      <c r="H449" s="63" t="s">
        <v>2528</v>
      </c>
      <c r="I449" s="61" t="s">
        <v>2529</v>
      </c>
      <c r="J449" s="61" t="s">
        <v>2529</v>
      </c>
      <c r="K449" s="61" t="s">
        <v>820</v>
      </c>
      <c r="L449" s="64" t="s">
        <v>822</v>
      </c>
      <c r="M449" s="64"/>
      <c r="N449" s="65">
        <v>46054</v>
      </c>
      <c r="O449" s="65">
        <v>46173.999305555553</v>
      </c>
      <c r="P449" s="66">
        <f t="shared" si="37"/>
        <v>119.99930555555329</v>
      </c>
      <c r="Q449" s="64" t="s">
        <v>822</v>
      </c>
      <c r="R449" s="64"/>
      <c r="S449" s="67" t="s">
        <v>175</v>
      </c>
      <c r="T449" s="61" t="s">
        <v>823</v>
      </c>
      <c r="U449" s="100">
        <v>1</v>
      </c>
      <c r="V449" s="63" t="s">
        <v>6</v>
      </c>
      <c r="W449" s="101" t="s">
        <v>218</v>
      </c>
      <c r="X449" s="67" t="s">
        <v>178</v>
      </c>
      <c r="Y449" s="67" t="s">
        <v>335</v>
      </c>
      <c r="Z449" s="67" t="s">
        <v>824</v>
      </c>
      <c r="AA449" s="61" t="s">
        <v>181</v>
      </c>
      <c r="AB449" s="61"/>
      <c r="AC449" s="61" t="s">
        <v>182</v>
      </c>
      <c r="AD449" s="61"/>
      <c r="AE449" s="68" t="str">
        <f t="shared" si="38"/>
        <v>Talento Humano
Tecnológicos</v>
      </c>
      <c r="AF449" s="61"/>
      <c r="AG449" s="61" t="s">
        <v>183</v>
      </c>
      <c r="AH449" s="61" t="s">
        <v>183</v>
      </c>
      <c r="AI449" s="69">
        <v>0</v>
      </c>
      <c r="AJ449" s="70"/>
      <c r="AK449" s="61" t="s">
        <v>183</v>
      </c>
      <c r="AL449" s="61" t="s">
        <v>183</v>
      </c>
      <c r="AM449" s="69">
        <v>0</v>
      </c>
      <c r="AN449" s="70"/>
      <c r="AO449" s="61" t="s">
        <v>183</v>
      </c>
      <c r="AP449" s="61" t="s">
        <v>183</v>
      </c>
      <c r="AQ449" s="69">
        <v>0</v>
      </c>
      <c r="AR449" s="70"/>
      <c r="AS449" s="61" t="s">
        <v>183</v>
      </c>
      <c r="AT449" s="61" t="s">
        <v>183</v>
      </c>
      <c r="AU449" s="69">
        <v>0</v>
      </c>
      <c r="AV449" s="70"/>
      <c r="AW449" s="61" t="s">
        <v>183</v>
      </c>
      <c r="AX449" s="61" t="s">
        <v>183</v>
      </c>
      <c r="AY449" s="69">
        <v>0</v>
      </c>
      <c r="AZ449" s="70"/>
      <c r="BA449" s="61" t="s">
        <v>183</v>
      </c>
      <c r="BB449" s="61" t="s">
        <v>183</v>
      </c>
      <c r="BC449" s="69">
        <v>0</v>
      </c>
      <c r="BD449" s="61"/>
      <c r="BE449" s="61" t="s">
        <v>183</v>
      </c>
      <c r="BF449" s="61"/>
      <c r="BG449" s="61" t="s">
        <v>183</v>
      </c>
      <c r="BH449" s="61"/>
      <c r="BI449" s="61"/>
      <c r="BJ449" s="61"/>
      <c r="BK449" s="61"/>
      <c r="BL449" s="61"/>
      <c r="BM449" s="61"/>
      <c r="BN449" s="61"/>
      <c r="BO449" s="61"/>
      <c r="BP449" s="61" t="s">
        <v>52</v>
      </c>
      <c r="BQ449" s="61" t="s">
        <v>534</v>
      </c>
      <c r="BR449" s="61" t="s">
        <v>2530</v>
      </c>
      <c r="BS449" s="61"/>
      <c r="BT449" s="61"/>
      <c r="BU449" s="61"/>
      <c r="BV449" s="61"/>
      <c r="BW449" s="61"/>
      <c r="BX449" s="61"/>
      <c r="BY449" s="61"/>
      <c r="BZ449" s="61"/>
      <c r="CA449" s="61"/>
      <c r="CB449" s="61"/>
      <c r="CC449" s="61"/>
      <c r="CD449" s="61"/>
      <c r="CE449" s="61"/>
      <c r="CF449" s="61" t="s">
        <v>133</v>
      </c>
      <c r="CG449" s="61"/>
      <c r="CH449" s="68" t="str">
        <f t="shared" si="39"/>
        <v>17_Programas de transparencia y ética pública - PTEP
24_Operación del Sistema de Gestión Institucional - SGI</v>
      </c>
      <c r="CI449" s="61"/>
      <c r="CJ449" s="61"/>
      <c r="CK449" s="61"/>
      <c r="CL449" s="61"/>
      <c r="CM449" s="61"/>
      <c r="CN449" s="61"/>
      <c r="CO449" s="61" t="s">
        <v>2531</v>
      </c>
      <c r="CP449" s="68" t="str">
        <f t="shared" si="40"/>
        <v xml:space="preserve">D07_Control Interno </v>
      </c>
      <c r="CQ449" s="61"/>
      <c r="CR449" s="61"/>
      <c r="CS449" s="61"/>
      <c r="CT449" s="61"/>
      <c r="CU449" s="61"/>
      <c r="CV449" s="61"/>
      <c r="CW449" s="61"/>
      <c r="CX449" s="61"/>
      <c r="CY449" s="61"/>
      <c r="CZ449" s="61"/>
      <c r="DA449" s="61"/>
      <c r="DB449" s="61"/>
      <c r="DC449" s="61"/>
      <c r="DD449" s="61"/>
      <c r="DE449" s="61"/>
      <c r="DF449" s="61"/>
      <c r="DG449" s="61"/>
      <c r="DH449" s="61"/>
      <c r="DI449" s="61" t="s">
        <v>432</v>
      </c>
      <c r="DJ449" s="68" t="str">
        <f t="shared" si="41"/>
        <v>D07_P19_Control Interno</v>
      </c>
      <c r="DK449" s="61" t="s">
        <v>160</v>
      </c>
      <c r="DL449" s="61"/>
      <c r="DM449" s="61"/>
      <c r="DN449" s="61"/>
      <c r="DO449" s="61"/>
      <c r="DP449" s="61"/>
      <c r="DQ449" s="61"/>
      <c r="DR449" s="61"/>
      <c r="DS449" s="61"/>
      <c r="DT449" s="61"/>
      <c r="DU449" s="61"/>
      <c r="DV449" s="61"/>
      <c r="DW449" s="61"/>
      <c r="DX449" s="61"/>
      <c r="DY449" s="61"/>
      <c r="DZ449" s="61"/>
      <c r="EA449" s="61"/>
      <c r="EB449" s="61"/>
      <c r="EC449" s="61"/>
      <c r="ED449" s="61"/>
      <c r="EE449" s="61"/>
    </row>
    <row r="450" spans="2:136" s="2" customFormat="1" ht="84" customHeight="1" x14ac:dyDescent="0.3">
      <c r="B450" s="1"/>
      <c r="C450" s="61">
        <v>34627</v>
      </c>
      <c r="D450" s="61" t="s">
        <v>2532</v>
      </c>
      <c r="E450" s="3" t="s">
        <v>2533</v>
      </c>
      <c r="F450" s="61" t="s">
        <v>2534</v>
      </c>
      <c r="G450" s="62" t="str">
        <f t="shared" si="36"/>
        <v>URF2026_NOI_241_Realizar la reinudcción a los servidores de la URF</v>
      </c>
      <c r="H450" s="63" t="s">
        <v>2535</v>
      </c>
      <c r="I450" s="61" t="s">
        <v>2536</v>
      </c>
      <c r="J450" s="61" t="s">
        <v>2536</v>
      </c>
      <c r="K450" s="61" t="s">
        <v>1057</v>
      </c>
      <c r="L450" s="64" t="s">
        <v>900</v>
      </c>
      <c r="M450" s="64" t="s">
        <v>906</v>
      </c>
      <c r="N450" s="65">
        <v>46174</v>
      </c>
      <c r="O450" s="65">
        <v>46233.999305555553</v>
      </c>
      <c r="P450" s="66">
        <f t="shared" si="37"/>
        <v>59.999305555553292</v>
      </c>
      <c r="Q450" s="64" t="s">
        <v>883</v>
      </c>
      <c r="R450" s="64"/>
      <c r="S450" s="67" t="s">
        <v>175</v>
      </c>
      <c r="T450" s="61" t="s">
        <v>1166</v>
      </c>
      <c r="U450" s="100">
        <v>1</v>
      </c>
      <c r="V450" s="63" t="s">
        <v>7</v>
      </c>
      <c r="W450" s="101" t="s">
        <v>218</v>
      </c>
      <c r="X450" s="67" t="s">
        <v>624</v>
      </c>
      <c r="Y450" s="67" t="s">
        <v>798</v>
      </c>
      <c r="Z450" s="67" t="s">
        <v>2537</v>
      </c>
      <c r="AA450" s="61" t="s">
        <v>181</v>
      </c>
      <c r="AB450" s="61" t="s">
        <v>1060</v>
      </c>
      <c r="AC450" s="61" t="s">
        <v>182</v>
      </c>
      <c r="AD450" s="61" t="s">
        <v>1184</v>
      </c>
      <c r="AE450" s="68" t="str">
        <f t="shared" si="38"/>
        <v>Talento Humano
Financieros
Tecnológicos
Físicos</v>
      </c>
      <c r="AF450" s="61"/>
      <c r="AG450" s="61" t="s">
        <v>183</v>
      </c>
      <c r="AH450" s="61" t="s">
        <v>183</v>
      </c>
      <c r="AI450" s="69">
        <v>0</v>
      </c>
      <c r="AJ450" s="70"/>
      <c r="AK450" s="61" t="s">
        <v>183</v>
      </c>
      <c r="AL450" s="61" t="s">
        <v>183</v>
      </c>
      <c r="AM450" s="69">
        <v>0</v>
      </c>
      <c r="AN450" s="70"/>
      <c r="AO450" s="61" t="s">
        <v>183</v>
      </c>
      <c r="AP450" s="61" t="s">
        <v>183</v>
      </c>
      <c r="AQ450" s="69">
        <v>0</v>
      </c>
      <c r="AR450" s="70"/>
      <c r="AS450" s="61" t="s">
        <v>183</v>
      </c>
      <c r="AT450" s="61" t="s">
        <v>183</v>
      </c>
      <c r="AU450" s="69">
        <v>0</v>
      </c>
      <c r="AV450" s="70"/>
      <c r="AW450" s="61" t="s">
        <v>183</v>
      </c>
      <c r="AX450" s="61" t="s">
        <v>183</v>
      </c>
      <c r="AY450" s="69">
        <v>0</v>
      </c>
      <c r="AZ450" s="70"/>
      <c r="BA450" s="61" t="s">
        <v>183</v>
      </c>
      <c r="BB450" s="61" t="s">
        <v>183</v>
      </c>
      <c r="BC450" s="69">
        <v>0</v>
      </c>
      <c r="BD450" s="61"/>
      <c r="BE450" s="61" t="s">
        <v>183</v>
      </c>
      <c r="BF450" s="61"/>
      <c r="BG450" s="61" t="s">
        <v>183</v>
      </c>
      <c r="BH450" s="61"/>
      <c r="BI450" s="61"/>
      <c r="BJ450" s="61"/>
      <c r="BK450" s="61" t="s">
        <v>118</v>
      </c>
      <c r="BL450" s="61" t="s">
        <v>119</v>
      </c>
      <c r="BM450" s="61"/>
      <c r="BN450" s="61"/>
      <c r="BO450" s="61"/>
      <c r="BP450" s="61"/>
      <c r="BQ450" s="61" t="s">
        <v>183</v>
      </c>
      <c r="BR450" s="61" t="s">
        <v>183</v>
      </c>
      <c r="BS450" s="61"/>
      <c r="BT450" s="61" t="s">
        <v>183</v>
      </c>
      <c r="BU450" s="61"/>
      <c r="BV450" s="61" t="s">
        <v>183</v>
      </c>
      <c r="BW450" s="61"/>
      <c r="BX450" s="61" t="s">
        <v>183</v>
      </c>
      <c r="BY450" s="61" t="s">
        <v>183</v>
      </c>
      <c r="BZ450" s="61"/>
      <c r="CA450" s="61" t="s">
        <v>183</v>
      </c>
      <c r="CB450" s="61"/>
      <c r="CC450" s="61" t="s">
        <v>183</v>
      </c>
      <c r="CD450" s="61"/>
      <c r="CE450" s="61" t="s">
        <v>183</v>
      </c>
      <c r="CF450" s="61" t="s">
        <v>133</v>
      </c>
      <c r="CG450" s="61"/>
      <c r="CH450" s="68" t="str">
        <f t="shared" si="39"/>
        <v>12_Plan Estratégico de Gestión de Talento Humano - PEGTH
13_Plan Institucional de Capacitación - PIC
24_Operación del Sistema de Gestión Institucional - SGI</v>
      </c>
      <c r="CI450" s="61" t="s">
        <v>800</v>
      </c>
      <c r="CJ450" s="61"/>
      <c r="CK450" s="61"/>
      <c r="CL450" s="61"/>
      <c r="CM450" s="61"/>
      <c r="CN450" s="61" t="s">
        <v>447</v>
      </c>
      <c r="CO450" s="61"/>
      <c r="CP450" s="68" t="str">
        <f t="shared" si="40"/>
        <v>D01_Talento Humano
D06_Gestión del conocimiento y la innovación</v>
      </c>
      <c r="CQ450" s="61" t="s">
        <v>801</v>
      </c>
      <c r="CR450" s="61"/>
      <c r="CS450" s="61"/>
      <c r="CT450" s="61"/>
      <c r="CU450" s="61"/>
      <c r="CV450" s="61"/>
      <c r="CW450" s="61"/>
      <c r="CX450" s="61"/>
      <c r="CY450" s="61"/>
      <c r="CZ450" s="61"/>
      <c r="DA450" s="61"/>
      <c r="DB450" s="61"/>
      <c r="DC450" s="61"/>
      <c r="DD450" s="61"/>
      <c r="DE450" s="61"/>
      <c r="DF450" s="61"/>
      <c r="DG450" s="61"/>
      <c r="DH450" s="61" t="s">
        <v>448</v>
      </c>
      <c r="DI450" s="61"/>
      <c r="DJ450" s="68" t="str">
        <f t="shared" si="41"/>
        <v>D01_P01_Gestión Estratégica del Talento Humano
D06_P18_Gestión del conocimiento y la innovación</v>
      </c>
      <c r="DK450" s="61" t="s">
        <v>160</v>
      </c>
      <c r="DL450" s="61"/>
      <c r="DM450" s="61"/>
      <c r="DN450" s="61"/>
      <c r="DO450" s="61"/>
      <c r="DP450" s="61"/>
      <c r="DQ450" s="61"/>
      <c r="DR450" s="61"/>
      <c r="DS450" s="61"/>
      <c r="DT450" s="61"/>
      <c r="DU450" s="61"/>
      <c r="DV450" s="61"/>
      <c r="DW450" s="61"/>
      <c r="DX450" s="61"/>
      <c r="DY450" s="61"/>
      <c r="DZ450" s="61"/>
      <c r="EA450" s="61"/>
      <c r="EB450" s="61"/>
      <c r="EC450" s="61"/>
      <c r="ED450" s="61"/>
      <c r="EE450" s="61"/>
    </row>
    <row r="451" spans="2:136" s="2" customFormat="1" ht="84" customHeight="1" x14ac:dyDescent="0.3">
      <c r="B451" s="1"/>
      <c r="C451" s="61">
        <v>34629</v>
      </c>
      <c r="D451" s="61" t="s">
        <v>2538</v>
      </c>
      <c r="E451" s="3" t="s">
        <v>2539</v>
      </c>
      <c r="F451" s="61" t="s">
        <v>2540</v>
      </c>
      <c r="G451" s="62" t="str">
        <f t="shared" si="36"/>
        <v>URF2026_NOI_242_Diseñar formato para el Mapa de conocimiento</v>
      </c>
      <c r="H451" s="63" t="s">
        <v>2541</v>
      </c>
      <c r="I451" s="61" t="s">
        <v>2542</v>
      </c>
      <c r="J451" s="61" t="s">
        <v>2542</v>
      </c>
      <c r="K451" s="61" t="s">
        <v>1057</v>
      </c>
      <c r="L451" s="64" t="s">
        <v>900</v>
      </c>
      <c r="M451" s="64" t="s">
        <v>906</v>
      </c>
      <c r="N451" s="65">
        <v>46082</v>
      </c>
      <c r="O451" s="65">
        <v>46142</v>
      </c>
      <c r="P451" s="66">
        <f t="shared" si="37"/>
        <v>60</v>
      </c>
      <c r="Q451" s="64" t="s">
        <v>883</v>
      </c>
      <c r="R451" s="64"/>
      <c r="S451" s="67" t="s">
        <v>175</v>
      </c>
      <c r="T451" s="61" t="s">
        <v>1166</v>
      </c>
      <c r="U451" s="100">
        <v>1</v>
      </c>
      <c r="V451" s="63" t="s">
        <v>7</v>
      </c>
      <c r="W451" s="101" t="s">
        <v>218</v>
      </c>
      <c r="X451" s="67" t="s">
        <v>624</v>
      </c>
      <c r="Y451" s="67" t="s">
        <v>798</v>
      </c>
      <c r="Z451" s="67" t="s">
        <v>2537</v>
      </c>
      <c r="AA451" s="61" t="s">
        <v>181</v>
      </c>
      <c r="AB451" s="61" t="s">
        <v>1060</v>
      </c>
      <c r="AC451" s="61" t="s">
        <v>182</v>
      </c>
      <c r="AD451" s="61" t="s">
        <v>1184</v>
      </c>
      <c r="AE451" s="68" t="str">
        <f t="shared" si="38"/>
        <v>Talento Humano
Financieros
Tecnológicos
Físicos</v>
      </c>
      <c r="AF451" s="61"/>
      <c r="AG451" s="61" t="s">
        <v>183</v>
      </c>
      <c r="AH451" s="61" t="s">
        <v>183</v>
      </c>
      <c r="AI451" s="69">
        <v>0</v>
      </c>
      <c r="AJ451" s="70"/>
      <c r="AK451" s="61" t="s">
        <v>183</v>
      </c>
      <c r="AL451" s="61" t="s">
        <v>183</v>
      </c>
      <c r="AM451" s="69">
        <v>0</v>
      </c>
      <c r="AN451" s="70"/>
      <c r="AO451" s="61" t="s">
        <v>183</v>
      </c>
      <c r="AP451" s="61" t="s">
        <v>183</v>
      </c>
      <c r="AQ451" s="69">
        <v>0</v>
      </c>
      <c r="AR451" s="70"/>
      <c r="AS451" s="61" t="s">
        <v>183</v>
      </c>
      <c r="AT451" s="61" t="s">
        <v>183</v>
      </c>
      <c r="AU451" s="69">
        <v>0</v>
      </c>
      <c r="AV451" s="70"/>
      <c r="AW451" s="61" t="s">
        <v>183</v>
      </c>
      <c r="AX451" s="61" t="s">
        <v>183</v>
      </c>
      <c r="AY451" s="69">
        <v>0</v>
      </c>
      <c r="AZ451" s="70"/>
      <c r="BA451" s="61" t="s">
        <v>183</v>
      </c>
      <c r="BB451" s="61" t="s">
        <v>183</v>
      </c>
      <c r="BC451" s="69">
        <v>0</v>
      </c>
      <c r="BD451" s="61"/>
      <c r="BE451" s="61" t="s">
        <v>183</v>
      </c>
      <c r="BF451" s="61"/>
      <c r="BG451" s="61" t="s">
        <v>183</v>
      </c>
      <c r="BH451" s="61"/>
      <c r="BI451" s="61"/>
      <c r="BJ451" s="61"/>
      <c r="BK451" s="61" t="s">
        <v>118</v>
      </c>
      <c r="BL451" s="61"/>
      <c r="BM451" s="61"/>
      <c r="BN451" s="61"/>
      <c r="BO451" s="61"/>
      <c r="BP451" s="61"/>
      <c r="BQ451" s="61" t="s">
        <v>183</v>
      </c>
      <c r="BR451" s="61" t="s">
        <v>183</v>
      </c>
      <c r="BS451" s="61"/>
      <c r="BT451" s="61" t="s">
        <v>183</v>
      </c>
      <c r="BU451" s="61"/>
      <c r="BV451" s="61" t="s">
        <v>183</v>
      </c>
      <c r="BW451" s="61"/>
      <c r="BX451" s="61" t="s">
        <v>183</v>
      </c>
      <c r="BY451" s="61" t="s">
        <v>183</v>
      </c>
      <c r="BZ451" s="61"/>
      <c r="CA451" s="61" t="s">
        <v>183</v>
      </c>
      <c r="CB451" s="61"/>
      <c r="CC451" s="61" t="s">
        <v>183</v>
      </c>
      <c r="CD451" s="61"/>
      <c r="CE451" s="61" t="s">
        <v>183</v>
      </c>
      <c r="CF451" s="61" t="s">
        <v>133</v>
      </c>
      <c r="CG451" s="61"/>
      <c r="CH451" s="68" t="str">
        <f t="shared" si="39"/>
        <v>12_Plan Estratégico de Gestión de Talento Humano - PEGTH
24_Operación del Sistema de Gestión Institucional - SGI</v>
      </c>
      <c r="CI451" s="61" t="s">
        <v>800</v>
      </c>
      <c r="CJ451" s="61"/>
      <c r="CK451" s="61"/>
      <c r="CL451" s="61"/>
      <c r="CM451" s="61"/>
      <c r="CN451" s="61" t="s">
        <v>447</v>
      </c>
      <c r="CO451" s="61"/>
      <c r="CP451" s="68" t="str">
        <f t="shared" si="40"/>
        <v>D01_Talento Humano
D06_Gestión del conocimiento y la innovación</v>
      </c>
      <c r="CQ451" s="61" t="s">
        <v>801</v>
      </c>
      <c r="CR451" s="61"/>
      <c r="CS451" s="61"/>
      <c r="CT451" s="61"/>
      <c r="CU451" s="61"/>
      <c r="CV451" s="61"/>
      <c r="CW451" s="61"/>
      <c r="CX451" s="61"/>
      <c r="CY451" s="61"/>
      <c r="CZ451" s="61"/>
      <c r="DA451" s="61"/>
      <c r="DB451" s="61"/>
      <c r="DC451" s="61"/>
      <c r="DD451" s="61"/>
      <c r="DE451" s="61"/>
      <c r="DF451" s="61"/>
      <c r="DG451" s="61"/>
      <c r="DH451" s="61" t="s">
        <v>448</v>
      </c>
      <c r="DI451" s="61"/>
      <c r="DJ451" s="68" t="str">
        <f t="shared" si="41"/>
        <v>D01_P01_Gestión Estratégica del Talento Humano
D06_P18_Gestión del conocimiento y la innovación</v>
      </c>
      <c r="DK451" s="61" t="s">
        <v>160</v>
      </c>
      <c r="DL451" s="61"/>
      <c r="DM451" s="61"/>
      <c r="DN451" s="61"/>
      <c r="DO451" s="61"/>
      <c r="DP451" s="61"/>
      <c r="DQ451" s="61"/>
      <c r="DR451" s="61"/>
      <c r="DS451" s="61"/>
      <c r="DT451" s="61"/>
      <c r="DU451" s="61"/>
      <c r="DV451" s="61"/>
      <c r="DW451" s="61"/>
      <c r="DX451" s="61"/>
      <c r="DY451" s="61"/>
      <c r="DZ451" s="61"/>
      <c r="EA451" s="61"/>
      <c r="EB451" s="61"/>
      <c r="EC451" s="61"/>
      <c r="ED451" s="61"/>
      <c r="EE451" s="61"/>
    </row>
    <row r="452" spans="2:136" s="2" customFormat="1" ht="84" customHeight="1" x14ac:dyDescent="0.3">
      <c r="B452" s="1"/>
      <c r="C452" s="61">
        <v>34637</v>
      </c>
      <c r="D452" s="61" t="s">
        <v>2543</v>
      </c>
      <c r="E452" s="3" t="s">
        <v>2544</v>
      </c>
      <c r="F452" s="61" t="s">
        <v>2545</v>
      </c>
      <c r="G452" s="62" t="str">
        <f t="shared" si="36"/>
        <v xml:space="preserve">URF2026_NEI_243_Establecer seguimiento para conflicto de interes. </v>
      </c>
      <c r="H452" s="63" t="s">
        <v>2546</v>
      </c>
      <c r="I452" s="61" t="s">
        <v>2547</v>
      </c>
      <c r="J452" s="61" t="s">
        <v>2547</v>
      </c>
      <c r="K452" s="61" t="s">
        <v>1057</v>
      </c>
      <c r="L452" s="64" t="s">
        <v>900</v>
      </c>
      <c r="M452" s="64" t="s">
        <v>906</v>
      </c>
      <c r="N452" s="65">
        <v>46113</v>
      </c>
      <c r="O452" s="65">
        <v>46142.999305555553</v>
      </c>
      <c r="P452" s="66">
        <f t="shared" si="37"/>
        <v>29.999305555553292</v>
      </c>
      <c r="Q452" s="64" t="s">
        <v>883</v>
      </c>
      <c r="R452" s="64"/>
      <c r="S452" s="67" t="s">
        <v>175</v>
      </c>
      <c r="T452" s="61" t="s">
        <v>1166</v>
      </c>
      <c r="U452" s="100">
        <v>1</v>
      </c>
      <c r="V452" s="63" t="s">
        <v>6</v>
      </c>
      <c r="W452" s="101" t="s">
        <v>218</v>
      </c>
      <c r="X452" s="67" t="s">
        <v>624</v>
      </c>
      <c r="Y452" s="67" t="s">
        <v>798</v>
      </c>
      <c r="Z452" s="67" t="s">
        <v>2537</v>
      </c>
      <c r="AA452" s="61" t="s">
        <v>181</v>
      </c>
      <c r="AB452" s="61" t="s">
        <v>1060</v>
      </c>
      <c r="AC452" s="61" t="s">
        <v>182</v>
      </c>
      <c r="AD452" s="61" t="s">
        <v>1184</v>
      </c>
      <c r="AE452" s="68" t="str">
        <f t="shared" si="38"/>
        <v>Talento Humano
Financieros
Tecnológicos
Físicos</v>
      </c>
      <c r="AF452" s="61"/>
      <c r="AG452" s="61" t="s">
        <v>183</v>
      </c>
      <c r="AH452" s="61" t="s">
        <v>183</v>
      </c>
      <c r="AI452" s="69">
        <v>0</v>
      </c>
      <c r="AJ452" s="70"/>
      <c r="AK452" s="61" t="s">
        <v>183</v>
      </c>
      <c r="AL452" s="61" t="s">
        <v>183</v>
      </c>
      <c r="AM452" s="69">
        <v>0</v>
      </c>
      <c r="AN452" s="70"/>
      <c r="AO452" s="61" t="s">
        <v>183</v>
      </c>
      <c r="AP452" s="61" t="s">
        <v>183</v>
      </c>
      <c r="AQ452" s="69">
        <v>0</v>
      </c>
      <c r="AR452" s="70"/>
      <c r="AS452" s="61" t="s">
        <v>183</v>
      </c>
      <c r="AT452" s="61" t="s">
        <v>183</v>
      </c>
      <c r="AU452" s="69">
        <v>0</v>
      </c>
      <c r="AV452" s="70"/>
      <c r="AW452" s="61" t="s">
        <v>183</v>
      </c>
      <c r="AX452" s="61" t="s">
        <v>183</v>
      </c>
      <c r="AY452" s="69">
        <v>0</v>
      </c>
      <c r="AZ452" s="70"/>
      <c r="BA452" s="61" t="s">
        <v>183</v>
      </c>
      <c r="BB452" s="61" t="s">
        <v>183</v>
      </c>
      <c r="BC452" s="69">
        <v>0</v>
      </c>
      <c r="BD452" s="61"/>
      <c r="BE452" s="61" t="s">
        <v>183</v>
      </c>
      <c r="BF452" s="61"/>
      <c r="BG452" s="61" t="s">
        <v>183</v>
      </c>
      <c r="BH452" s="61"/>
      <c r="BI452" s="61"/>
      <c r="BJ452" s="61"/>
      <c r="BK452" s="61" t="s">
        <v>118</v>
      </c>
      <c r="BL452" s="61"/>
      <c r="BM452" s="61"/>
      <c r="BN452" s="61"/>
      <c r="BO452" s="61"/>
      <c r="BP452" s="61"/>
      <c r="BQ452" s="61" t="s">
        <v>183</v>
      </c>
      <c r="BR452" s="61" t="s">
        <v>183</v>
      </c>
      <c r="BS452" s="61"/>
      <c r="BT452" s="61" t="s">
        <v>183</v>
      </c>
      <c r="BU452" s="61"/>
      <c r="BV452" s="61" t="s">
        <v>183</v>
      </c>
      <c r="BW452" s="61"/>
      <c r="BX452" s="61" t="s">
        <v>183</v>
      </c>
      <c r="BY452" s="61" t="s">
        <v>183</v>
      </c>
      <c r="BZ452" s="61"/>
      <c r="CA452" s="61" t="s">
        <v>183</v>
      </c>
      <c r="CB452" s="61"/>
      <c r="CC452" s="61" t="s">
        <v>183</v>
      </c>
      <c r="CD452" s="61"/>
      <c r="CE452" s="61" t="s">
        <v>183</v>
      </c>
      <c r="CF452" s="61" t="s">
        <v>133</v>
      </c>
      <c r="CG452" s="61" t="s">
        <v>134</v>
      </c>
      <c r="CH452" s="68" t="str">
        <f t="shared" si="39"/>
        <v>12_Plan Estratégico de Gestión de Talento Humano - PEGTH
24_Operación del Sistema de Gestión Institucional - SGI
25_Estrategia de integridad y conflicto de interes - EICI</v>
      </c>
      <c r="CI452" s="61" t="s">
        <v>800</v>
      </c>
      <c r="CJ452" s="61"/>
      <c r="CK452" s="61"/>
      <c r="CL452" s="61"/>
      <c r="CM452" s="61"/>
      <c r="CN452" s="61"/>
      <c r="CO452" s="61"/>
      <c r="CP452" s="68" t="str">
        <f t="shared" si="40"/>
        <v>D01_Talento Humano</v>
      </c>
      <c r="CQ452" s="61" t="s">
        <v>801</v>
      </c>
      <c r="CR452" s="61" t="s">
        <v>1045</v>
      </c>
      <c r="CS452" s="61"/>
      <c r="CT452" s="61"/>
      <c r="CU452" s="61"/>
      <c r="CV452" s="61"/>
      <c r="CW452" s="61"/>
      <c r="CX452" s="61"/>
      <c r="CY452" s="61"/>
      <c r="CZ452" s="61"/>
      <c r="DA452" s="61"/>
      <c r="DB452" s="61"/>
      <c r="DC452" s="61"/>
      <c r="DD452" s="61"/>
      <c r="DE452" s="61"/>
      <c r="DF452" s="61"/>
      <c r="DG452" s="61"/>
      <c r="DH452" s="61"/>
      <c r="DI452" s="61"/>
      <c r="DJ452" s="68" t="str">
        <f t="shared" si="41"/>
        <v>D01_P01_Gestión Estratégica del Talento Humano
D01_P02_Integridad</v>
      </c>
      <c r="DK452" s="61" t="s">
        <v>160</v>
      </c>
      <c r="DL452" s="61"/>
      <c r="DM452" s="61"/>
      <c r="DN452" s="61"/>
      <c r="DO452" s="61"/>
      <c r="DP452" s="61"/>
      <c r="DQ452" s="61"/>
      <c r="DR452" s="61"/>
      <c r="DS452" s="61"/>
      <c r="DT452" s="61"/>
      <c r="DU452" s="61"/>
      <c r="DV452" s="61"/>
      <c r="DW452" s="61"/>
      <c r="DX452" s="61"/>
      <c r="DY452" s="61"/>
      <c r="DZ452" s="61"/>
      <c r="EA452" s="61"/>
      <c r="EB452" s="61"/>
      <c r="EC452" s="61"/>
      <c r="ED452" s="61"/>
      <c r="EE452" s="61"/>
    </row>
    <row r="453" spans="2:136" s="2" customFormat="1" ht="84" customHeight="1" x14ac:dyDescent="0.3">
      <c r="B453" s="1"/>
      <c r="C453" s="61">
        <v>34631</v>
      </c>
      <c r="D453" s="61" t="s">
        <v>2548</v>
      </c>
      <c r="E453" s="3" t="s">
        <v>2549</v>
      </c>
      <c r="F453" s="61" t="s">
        <v>2550</v>
      </c>
      <c r="G453" s="62" t="str">
        <f t="shared" si="36"/>
        <v xml:space="preserve">URF2026_NEI_244_Implementar lineamientos de Debida Diligencia </v>
      </c>
      <c r="H453" s="63" t="s">
        <v>2551</v>
      </c>
      <c r="I453" s="61" t="s">
        <v>2552</v>
      </c>
      <c r="J453" s="61" t="s">
        <v>2552</v>
      </c>
      <c r="K453" s="61" t="s">
        <v>1057</v>
      </c>
      <c r="L453" s="64" t="s">
        <v>900</v>
      </c>
      <c r="M453" s="64" t="s">
        <v>906</v>
      </c>
      <c r="N453" s="65">
        <v>46113</v>
      </c>
      <c r="O453" s="65">
        <v>46142.999305555553</v>
      </c>
      <c r="P453" s="66">
        <f t="shared" si="37"/>
        <v>29.999305555553292</v>
      </c>
      <c r="Q453" s="64" t="s">
        <v>883</v>
      </c>
      <c r="R453" s="64"/>
      <c r="S453" s="67" t="s">
        <v>175</v>
      </c>
      <c r="T453" s="61" t="s">
        <v>1166</v>
      </c>
      <c r="U453" s="100">
        <v>1</v>
      </c>
      <c r="V453" s="63" t="s">
        <v>6</v>
      </c>
      <c r="W453" s="101" t="s">
        <v>218</v>
      </c>
      <c r="X453" s="67" t="s">
        <v>624</v>
      </c>
      <c r="Y453" s="67" t="s">
        <v>798</v>
      </c>
      <c r="Z453" s="67" t="s">
        <v>2537</v>
      </c>
      <c r="AA453" s="61" t="s">
        <v>181</v>
      </c>
      <c r="AB453" s="61" t="s">
        <v>1060</v>
      </c>
      <c r="AC453" s="61" t="s">
        <v>182</v>
      </c>
      <c r="AD453" s="61" t="s">
        <v>1184</v>
      </c>
      <c r="AE453" s="68" t="str">
        <f t="shared" si="38"/>
        <v>Talento Humano
Financieros
Tecnológicos
Físicos</v>
      </c>
      <c r="AF453" s="61"/>
      <c r="AG453" s="61" t="s">
        <v>183</v>
      </c>
      <c r="AH453" s="61" t="s">
        <v>183</v>
      </c>
      <c r="AI453" s="69">
        <v>0</v>
      </c>
      <c r="AJ453" s="70"/>
      <c r="AK453" s="61" t="s">
        <v>183</v>
      </c>
      <c r="AL453" s="61" t="s">
        <v>183</v>
      </c>
      <c r="AM453" s="69">
        <v>0</v>
      </c>
      <c r="AN453" s="70"/>
      <c r="AO453" s="61" t="s">
        <v>183</v>
      </c>
      <c r="AP453" s="61" t="s">
        <v>183</v>
      </c>
      <c r="AQ453" s="69">
        <v>0</v>
      </c>
      <c r="AR453" s="70"/>
      <c r="AS453" s="61" t="s">
        <v>183</v>
      </c>
      <c r="AT453" s="61" t="s">
        <v>183</v>
      </c>
      <c r="AU453" s="69">
        <v>0</v>
      </c>
      <c r="AV453" s="70"/>
      <c r="AW453" s="61" t="s">
        <v>183</v>
      </c>
      <c r="AX453" s="61" t="s">
        <v>183</v>
      </c>
      <c r="AY453" s="69">
        <v>0</v>
      </c>
      <c r="AZ453" s="70"/>
      <c r="BA453" s="61" t="s">
        <v>183</v>
      </c>
      <c r="BB453" s="61" t="s">
        <v>183</v>
      </c>
      <c r="BC453" s="69">
        <v>0</v>
      </c>
      <c r="BD453" s="61"/>
      <c r="BE453" s="61" t="s">
        <v>183</v>
      </c>
      <c r="BF453" s="61"/>
      <c r="BG453" s="61" t="s">
        <v>183</v>
      </c>
      <c r="BH453" s="61"/>
      <c r="BI453" s="61"/>
      <c r="BJ453" s="61"/>
      <c r="BK453" s="61" t="s">
        <v>118</v>
      </c>
      <c r="BL453" s="61"/>
      <c r="BM453" s="61"/>
      <c r="BN453" s="61"/>
      <c r="BO453" s="61"/>
      <c r="BP453" s="61" t="s">
        <v>52</v>
      </c>
      <c r="BQ453" s="61" t="s">
        <v>184</v>
      </c>
      <c r="BR453" s="61" t="s">
        <v>836</v>
      </c>
      <c r="BS453" s="61"/>
      <c r="BT453" s="61" t="s">
        <v>183</v>
      </c>
      <c r="BU453" s="61"/>
      <c r="BV453" s="61" t="s">
        <v>183</v>
      </c>
      <c r="BW453" s="61"/>
      <c r="BX453" s="61" t="s">
        <v>183</v>
      </c>
      <c r="BY453" s="61" t="s">
        <v>183</v>
      </c>
      <c r="BZ453" s="61"/>
      <c r="CA453" s="61" t="s">
        <v>183</v>
      </c>
      <c r="CB453" s="61"/>
      <c r="CC453" s="61" t="s">
        <v>183</v>
      </c>
      <c r="CD453" s="61"/>
      <c r="CE453" s="61" t="s">
        <v>183</v>
      </c>
      <c r="CF453" s="61" t="s">
        <v>133</v>
      </c>
      <c r="CG453" s="61"/>
      <c r="CH453" s="68" t="str">
        <f t="shared" si="39"/>
        <v>12_Plan Estratégico de Gestión de Talento Humano - PEGTH
17_Programas de transparencia y ética pública - PTEP
24_Operación del Sistema de Gestión Institucional - SGI</v>
      </c>
      <c r="CI453" s="61" t="s">
        <v>800</v>
      </c>
      <c r="CJ453" s="61"/>
      <c r="CK453" s="61"/>
      <c r="CL453" s="61"/>
      <c r="CM453" s="61"/>
      <c r="CN453" s="61"/>
      <c r="CO453" s="61"/>
      <c r="CP453" s="68" t="str">
        <f t="shared" si="40"/>
        <v>D01_Talento Humano</v>
      </c>
      <c r="CQ453" s="61" t="s">
        <v>801</v>
      </c>
      <c r="CR453" s="61" t="s">
        <v>1045</v>
      </c>
      <c r="CS453" s="61"/>
      <c r="CT453" s="61"/>
      <c r="CU453" s="61"/>
      <c r="CV453" s="61"/>
      <c r="CW453" s="61"/>
      <c r="CX453" s="61"/>
      <c r="CY453" s="61"/>
      <c r="CZ453" s="61"/>
      <c r="DA453" s="61"/>
      <c r="DB453" s="61"/>
      <c r="DC453" s="61"/>
      <c r="DD453" s="61"/>
      <c r="DE453" s="61"/>
      <c r="DF453" s="61"/>
      <c r="DG453" s="61"/>
      <c r="DH453" s="61"/>
      <c r="DI453" s="61"/>
      <c r="DJ453" s="68" t="str">
        <f t="shared" si="41"/>
        <v>D01_P01_Gestión Estratégica del Talento Humano
D01_P02_Integridad</v>
      </c>
      <c r="DK453" s="61" t="s">
        <v>160</v>
      </c>
      <c r="DL453" s="61"/>
      <c r="DM453" s="61"/>
      <c r="DN453" s="61"/>
      <c r="DO453" s="61"/>
      <c r="DP453" s="61"/>
      <c r="DQ453" s="61"/>
      <c r="DR453" s="61"/>
      <c r="DS453" s="61"/>
      <c r="DT453" s="61"/>
      <c r="DU453" s="61"/>
      <c r="DV453" s="61"/>
      <c r="DW453" s="61"/>
      <c r="DX453" s="61"/>
      <c r="DY453" s="61"/>
      <c r="DZ453" s="61"/>
      <c r="EA453" s="61"/>
      <c r="EB453" s="61"/>
      <c r="EC453" s="61"/>
      <c r="ED453" s="61"/>
      <c r="EE453" s="61"/>
    </row>
    <row r="454" spans="2:136" s="2" customFormat="1" ht="84" customHeight="1" x14ac:dyDescent="0.3">
      <c r="B454" s="1"/>
      <c r="C454" s="61">
        <v>34635</v>
      </c>
      <c r="D454" s="61" t="s">
        <v>2553</v>
      </c>
      <c r="E454" s="3" t="s">
        <v>2554</v>
      </c>
      <c r="F454" s="61" t="s">
        <v>2555</v>
      </c>
      <c r="G454" s="62" t="str">
        <f t="shared" si="36"/>
        <v>URF2026_NEI_245_Identificar a partir del inventario de bienes de la Unidad que son para dar de baja, las características para su disposición final.</v>
      </c>
      <c r="H454" s="63" t="s">
        <v>2555</v>
      </c>
      <c r="I454" s="61" t="s">
        <v>2556</v>
      </c>
      <c r="J454" s="61" t="s">
        <v>2556</v>
      </c>
      <c r="K454" s="61" t="s">
        <v>331</v>
      </c>
      <c r="L454" s="64" t="s">
        <v>429</v>
      </c>
      <c r="M454" s="64"/>
      <c r="N454" s="65">
        <v>46113</v>
      </c>
      <c r="O454" s="65">
        <v>46203.999305555553</v>
      </c>
      <c r="P454" s="66">
        <f t="shared" si="37"/>
        <v>90.999305555553292</v>
      </c>
      <c r="Q454" s="64" t="s">
        <v>174</v>
      </c>
      <c r="R454" s="64"/>
      <c r="S454" s="67" t="s">
        <v>175</v>
      </c>
      <c r="T454" s="61" t="s">
        <v>2557</v>
      </c>
      <c r="U454" s="100">
        <v>1</v>
      </c>
      <c r="V454" s="63" t="s">
        <v>6</v>
      </c>
      <c r="W454" s="101" t="s">
        <v>218</v>
      </c>
      <c r="X454" s="67" t="s">
        <v>624</v>
      </c>
      <c r="Y454" s="67" t="s">
        <v>625</v>
      </c>
      <c r="Z454" s="67" t="s">
        <v>626</v>
      </c>
      <c r="AA454" s="61" t="s">
        <v>181</v>
      </c>
      <c r="AB454" s="61"/>
      <c r="AC454" s="61" t="s">
        <v>182</v>
      </c>
      <c r="AD454" s="61"/>
      <c r="AE454" s="68" t="str">
        <f t="shared" si="38"/>
        <v>Talento Humano
Tecnológicos</v>
      </c>
      <c r="AF454" s="61"/>
      <c r="AG454" s="61" t="s">
        <v>183</v>
      </c>
      <c r="AH454" s="61" t="s">
        <v>183</v>
      </c>
      <c r="AI454" s="69">
        <v>0</v>
      </c>
      <c r="AJ454" s="70"/>
      <c r="AK454" s="61" t="s">
        <v>183</v>
      </c>
      <c r="AL454" s="61" t="s">
        <v>183</v>
      </c>
      <c r="AM454" s="69">
        <v>0</v>
      </c>
      <c r="AN454" s="70"/>
      <c r="AO454" s="61" t="s">
        <v>183</v>
      </c>
      <c r="AP454" s="61" t="s">
        <v>183</v>
      </c>
      <c r="AQ454" s="69">
        <v>0</v>
      </c>
      <c r="AR454" s="70"/>
      <c r="AS454" s="61" t="s">
        <v>183</v>
      </c>
      <c r="AT454" s="61" t="s">
        <v>183</v>
      </c>
      <c r="AU454" s="69">
        <v>0</v>
      </c>
      <c r="AV454" s="70"/>
      <c r="AW454" s="61" t="s">
        <v>183</v>
      </c>
      <c r="AX454" s="61" t="s">
        <v>183</v>
      </c>
      <c r="AY454" s="69">
        <v>0</v>
      </c>
      <c r="AZ454" s="70"/>
      <c r="BA454" s="61" t="s">
        <v>183</v>
      </c>
      <c r="BB454" s="61" t="s">
        <v>183</v>
      </c>
      <c r="BC454" s="69">
        <v>0</v>
      </c>
      <c r="BD454" s="61"/>
      <c r="BE454" s="61" t="s">
        <v>183</v>
      </c>
      <c r="BF454" s="61"/>
      <c r="BG454" s="61" t="s">
        <v>183</v>
      </c>
      <c r="BH454" s="61"/>
      <c r="BI454" s="61"/>
      <c r="BJ454" s="61"/>
      <c r="BK454" s="61"/>
      <c r="BL454" s="61"/>
      <c r="BM454" s="61"/>
      <c r="BN454" s="61"/>
      <c r="BO454" s="61"/>
      <c r="BP454" s="61"/>
      <c r="BQ454" s="61" t="s">
        <v>183</v>
      </c>
      <c r="BR454" s="61" t="s">
        <v>183</v>
      </c>
      <c r="BS454" s="61"/>
      <c r="BT454" s="61" t="s">
        <v>183</v>
      </c>
      <c r="BU454" s="61"/>
      <c r="BV454" s="61" t="s">
        <v>183</v>
      </c>
      <c r="BW454" s="61"/>
      <c r="BX454" s="61" t="s">
        <v>183</v>
      </c>
      <c r="BY454" s="61" t="s">
        <v>183</v>
      </c>
      <c r="BZ454" s="61" t="s">
        <v>55</v>
      </c>
      <c r="CA454" s="61" t="s">
        <v>2558</v>
      </c>
      <c r="CB454" s="61"/>
      <c r="CC454" s="61" t="s">
        <v>183</v>
      </c>
      <c r="CD454" s="61"/>
      <c r="CE454" s="61" t="s">
        <v>183</v>
      </c>
      <c r="CF454" s="61" t="s">
        <v>133</v>
      </c>
      <c r="CG454" s="61"/>
      <c r="CH454" s="68" t="str">
        <f t="shared" si="39"/>
        <v>21_Plan de gestión ambiental - PGA
24_Operación del Sistema de Gestión Institucional - SGI</v>
      </c>
      <c r="CI454" s="61"/>
      <c r="CJ454" s="61"/>
      <c r="CK454" s="61"/>
      <c r="CL454" s="61" t="s">
        <v>419</v>
      </c>
      <c r="CM454" s="61"/>
      <c r="CN454" s="61"/>
      <c r="CO454" s="61"/>
      <c r="CP454" s="68" t="str">
        <f t="shared" si="40"/>
        <v>D04_Evaluación de resultados</v>
      </c>
      <c r="CQ454" s="61"/>
      <c r="CR454" s="61"/>
      <c r="CS454" s="61"/>
      <c r="CT454" s="61"/>
      <c r="CU454" s="61"/>
      <c r="CV454" s="61"/>
      <c r="CW454" s="61"/>
      <c r="CX454" s="61"/>
      <c r="CY454" s="61"/>
      <c r="CZ454" s="61"/>
      <c r="DA454" s="61"/>
      <c r="DB454" s="61"/>
      <c r="DC454" s="61"/>
      <c r="DD454" s="61" t="s">
        <v>420</v>
      </c>
      <c r="DE454" s="61"/>
      <c r="DF454" s="61"/>
      <c r="DG454" s="61"/>
      <c r="DH454" s="61"/>
      <c r="DI454" s="61"/>
      <c r="DJ454" s="68" t="str">
        <f t="shared" si="41"/>
        <v>D04_P14_Seguimiento y evaluación del desempeño institucional</v>
      </c>
      <c r="DK454" s="108" t="s">
        <v>160</v>
      </c>
      <c r="DL454" s="108"/>
      <c r="DM454" s="108"/>
      <c r="DN454" s="108"/>
      <c r="DO454" s="108"/>
      <c r="DP454" s="108"/>
      <c r="DQ454" s="108"/>
      <c r="DR454" s="108"/>
      <c r="DS454" s="108"/>
      <c r="DT454" s="108"/>
      <c r="DU454" s="108"/>
      <c r="DV454" s="108"/>
      <c r="DW454" s="108"/>
      <c r="DX454" s="108"/>
      <c r="DY454" s="108"/>
      <c r="DZ454" s="108"/>
      <c r="EA454" s="108"/>
      <c r="EB454" s="108"/>
      <c r="EC454" s="108"/>
      <c r="ED454" s="108"/>
      <c r="EE454" s="108"/>
    </row>
    <row r="455" spans="2:136" ht="30.6" customHeight="1" x14ac:dyDescent="0.3">
      <c r="B455" s="1"/>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55">
        <f>SUM(AI19:AI454)</f>
        <v>26.5</v>
      </c>
      <c r="AJ455" s="48"/>
      <c r="AK455" s="48"/>
      <c r="AL455" s="48"/>
      <c r="AM455" s="55">
        <f>SUM(AM19:AM448)</f>
        <v>23.5</v>
      </c>
      <c r="AN455" s="48"/>
      <c r="AO455" s="48"/>
      <c r="AP455" s="48"/>
      <c r="AQ455" s="55">
        <f>SUM(AQ19:AQ448)</f>
        <v>13</v>
      </c>
      <c r="AR455" s="48"/>
      <c r="AS455" s="48"/>
      <c r="AT455" s="48"/>
      <c r="AU455" s="55">
        <f>SUM(AU19:AU454)</f>
        <v>17.5</v>
      </c>
      <c r="AV455" s="48"/>
      <c r="AW455" s="48"/>
      <c r="AX455" s="48"/>
      <c r="AY455" s="55">
        <f>SUM(AY19:AY453)</f>
        <v>15</v>
      </c>
      <c r="AZ455" s="48"/>
      <c r="BA455" s="48"/>
      <c r="BB455" s="48"/>
      <c r="BC455" s="55">
        <f>SUM(BC19:BC454)</f>
        <v>15</v>
      </c>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48"/>
      <c r="CT455" s="48"/>
      <c r="CU455" s="48"/>
      <c r="CV455" s="48"/>
      <c r="CW455" s="48"/>
      <c r="CX455" s="48"/>
      <c r="CY455" s="48"/>
      <c r="CZ455" s="48"/>
      <c r="DA455" s="48"/>
      <c r="DB455" s="48"/>
      <c r="DC455" s="48"/>
      <c r="DD455" s="48"/>
      <c r="DE455" s="48"/>
      <c r="DF455" s="48"/>
      <c r="DG455" s="48"/>
      <c r="DH455" s="48"/>
      <c r="DI455" s="48"/>
      <c r="DJ455" s="48"/>
      <c r="DK455" s="48"/>
      <c r="DL455" s="48"/>
      <c r="DM455" s="48"/>
      <c r="DN455" s="48"/>
      <c r="DO455" s="48"/>
      <c r="DP455" s="48"/>
      <c r="DQ455" s="48"/>
      <c r="DR455" s="48"/>
      <c r="DS455" s="48"/>
      <c r="DT455" s="48"/>
      <c r="DU455" s="48"/>
      <c r="DV455" s="48"/>
      <c r="DW455" s="48"/>
      <c r="DX455" s="48"/>
      <c r="DY455" s="48"/>
      <c r="DZ455" s="48"/>
      <c r="EA455" s="48"/>
      <c r="EB455" s="48"/>
      <c r="EC455" s="48"/>
      <c r="ED455" s="48"/>
      <c r="EE455" s="48"/>
      <c r="EF455" s="48"/>
    </row>
    <row r="456" spans="2:136" ht="84" customHeight="1" x14ac:dyDescent="0.3">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row>
  </sheetData>
  <sheetProtection selectLockedCells="1"/>
  <dataConsolidate/>
  <mergeCells count="48">
    <mergeCell ref="H12:I12"/>
    <mergeCell ref="J12:S12"/>
    <mergeCell ref="CQ14:DJ14"/>
    <mergeCell ref="BZ17:CA17"/>
    <mergeCell ref="D4:D6"/>
    <mergeCell ref="C4:C6"/>
    <mergeCell ref="AF14:CH14"/>
    <mergeCell ref="DI4:DJ4"/>
    <mergeCell ref="DI5:DJ5"/>
    <mergeCell ref="DI6:DJ6"/>
    <mergeCell ref="H11:I11"/>
    <mergeCell ref="J11:S11"/>
    <mergeCell ref="E14:X14"/>
    <mergeCell ref="F8:S8"/>
    <mergeCell ref="H9:I9"/>
    <mergeCell ref="J9:S9"/>
    <mergeCell ref="H10:I10"/>
    <mergeCell ref="J10:S10"/>
    <mergeCell ref="CI14:CP14"/>
    <mergeCell ref="BU17:BV17"/>
    <mergeCell ref="AF17:AI17"/>
    <mergeCell ref="BP17:BR17"/>
    <mergeCell ref="AJ17:AM17"/>
    <mergeCell ref="AN17:AQ17"/>
    <mergeCell ref="AR17:AU17"/>
    <mergeCell ref="AV17:AY17"/>
    <mergeCell ref="AZ17:BC17"/>
    <mergeCell ref="DG4:DH4"/>
    <mergeCell ref="DG5:DH5"/>
    <mergeCell ref="DG6:DH6"/>
    <mergeCell ref="CQ17:CR17"/>
    <mergeCell ref="CS17:CU17"/>
    <mergeCell ref="CV17:DC17"/>
    <mergeCell ref="DE17:DG17"/>
    <mergeCell ref="E4:DF6"/>
    <mergeCell ref="Y14:Z14"/>
    <mergeCell ref="AA14:AD14"/>
    <mergeCell ref="BS17:BT17"/>
    <mergeCell ref="BW17:BY17"/>
    <mergeCell ref="CB17:CC17"/>
    <mergeCell ref="BD17:BE17"/>
    <mergeCell ref="BF17:BG17"/>
    <mergeCell ref="CD17:CE17"/>
    <mergeCell ref="DK16:DZ16"/>
    <mergeCell ref="DL17:DP17"/>
    <mergeCell ref="DQ17:DU17"/>
    <mergeCell ref="DV17:DZ17"/>
    <mergeCell ref="EA17:EE17"/>
  </mergeCells>
  <phoneticPr fontId="33" type="noConversion"/>
  <conditionalFormatting sqref="P19:P454">
    <cfRule type="cellIs" dxfId="0" priority="1" operator="greaterThan">
      <formula>125</formula>
    </cfRule>
  </conditionalFormatting>
  <dataValidations xWindow="2923" yWindow="423" count="36">
    <dataValidation type="list" allowBlank="1" showInputMessage="1" showErrorMessage="1" promptTitle=" RESPONSABLE TAREA" prompt="Seleccione de la lista desplegable, el servidor público encargado del cumplimiento de la tarea y de su registro en el SMGI. _x000a_" sqref="L18" xr:uid="{83C5CA93-DD7D-49C2-8349-965F895D52C7}">
      <formula1>#REF!</formula1>
    </dataValidation>
    <dataValidation type="list" allowBlank="1" showInputMessage="1" showErrorMessage="1" promptTitle="INTERNO-EXTERNO" prompt="De la lista desplegable, seleccione si la situación que puede presentarse es externa o interna. " sqref="S18" xr:uid="{6FA23AF5-7333-40D2-B078-421DE7EA5649}">
      <formula1>#REF!</formula1>
    </dataValidation>
    <dataValidation type="list" allowBlank="1" showInputMessage="1" showErrorMessage="1" promptTitle="APROBADOR TAREA" prompt="Seleccione de la lista desplegable, el responsable de verificar el cumplimiento de la tarea." sqref="Q18"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E15:E16 E7:E13 F8:F12 E18:E454"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E4 E14 F18:F31 H454 H97:H99 F308:F448 F450:F454 F138:F196 F51:F62 F283:F305 F33:F48 F198:F204 F206:F261 F264:F281 F64:F136 H109:H112" xr:uid="{739DCB31-0D84-4FDB-86FC-229ADB793F86}"/>
    <dataValidation allowBlank="1" showInputMessage="1" showErrorMessage="1" promptTitle="TOTAL DÍAS TAREA" prompt="Campo formulado, por favor no modificar." sqref="P18" xr:uid="{AA76815C-4249-4821-8EC8-E4A56B61CA2E}"/>
    <dataValidation allowBlank="1" showInputMessage="1" showErrorMessage="1" promptTitle="RECURSOS" prompt="Marque con X los tipos de recursos necesarios para la ejecución de la tarea. " sqref="AA14" xr:uid="{C35F339D-3092-4506-A63C-9044B8D16DEF}"/>
    <dataValidation allowBlank="1" showInputMessage="1" showErrorMessage="1" promptTitle="FECHA FINAL " prompt="Registre la fecha máxima del cumplimiento de la acción DD/MM/AAAA_x000a_" sqref="O18"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I18:J18" xr:uid="{A27A7305-FF89-4434-A444-DF568712E1EE}"/>
    <dataValidation type="list" allowBlank="1" showInputMessage="1" showErrorMessage="1" promptTitle="PROCESO RESPONSABLE" prompt="De la lista desplegable. indique el proceso responsable de ejecucción de la tarea." sqref="K18"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M18" xr:uid="{2472991C-0B73-447C-B863-04FE9DBBCC7B}"/>
    <dataValidation type="list" allowBlank="1" showInputMessage="1" showErrorMessage="1" promptTitle="OBJETIVO ESTRATÉGICO" prompt="De la lista desplegable, seleccione el objetivo estratégico que tiene relación con  la tarea. " sqref="Y18"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Z18" xr:uid="{E72A4109-7511-4EC4-98D6-64C6B365D4A9}">
      <formula1>#REF!</formula1>
    </dataValidation>
    <dataValidation allowBlank="1" showInputMessage="1" showErrorMessage="1" promptTitle="RECURSOS" prompt="Seleccione los recursos que requiere para el desarrollo de la tarea." sqref="AA18:AD18 AF18" xr:uid="{68A90E3B-A61A-406E-90F1-28351B2A301A}"/>
    <dataValidation type="list" allowBlank="1" showInputMessage="1" showErrorMessage="1" promptTitle="PLAN DE ACCIÓN ASOCIADO" prompt="Seleccione de la lista desplegable el plan o planes que se encuentran asociados a las tareas." sqref="CB455 CB457:CB1048576" xr:uid="{D0D5E0FA-FAE6-4298-9D9B-57EDD648E6C6}">
      <formula1>$CB$17</formula1>
    </dataValidation>
    <dataValidation type="list" allowBlank="1" showInputMessage="1" showErrorMessage="1" sqref="AZ18" xr:uid="{42C25C3B-BDC1-472F-928F-5D10F8C3112D}">
      <formula1>$AZ$17</formula1>
    </dataValidation>
    <dataValidation type="list" allowBlank="1" showInputMessage="1" showErrorMessage="1" sqref="BS455 BS457:BS1048576" xr:uid="{18DBB44A-B9D6-467E-B79A-E7B794CF622D}">
      <formula1>$BS$17</formula1>
    </dataValidation>
    <dataValidation type="list" allowBlank="1" showInputMessage="1" showErrorMessage="1" promptTitle="PLAN DE ACCIÓN ASOCIADO" prompt="Seleccione de la lista desplegable el plan o planes que se encuentran asociados a las tareas." sqref="BW455:BX455 BW457:BX1048576" xr:uid="{15BD6EDF-24CE-4F24-88AE-371499C789BF}">
      <formula1>$BW$17</formula1>
    </dataValidation>
    <dataValidation allowBlank="1" showInputMessage="1" showErrorMessage="1" promptTitle="PLAN DE ACCIÓN ASOCIADO" prompt="Seleccione de la lista desplegable el plan con el que se encuentra asociada la tarea. " sqref="AF14" xr:uid="{0BC70862-66C2-48BD-84FD-D6F7CD08A478}"/>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O457:O1048576 O455 O248:O258 O261:O287" xr:uid="{9F3CAEA7-6D42-4CE6-885C-85D0F5DCE6F4}">
      <formula1>45658</formula1>
      <formula2>46022</formula2>
    </dataValidation>
    <dataValidation allowBlank="1" showInputMessage="1" showErrorMessage="1" promptTitle="DESCRIPCIÓN DE LA TAREA" prompt="Ampliar la información de la tarea identificada, incluir atributos de calidad y demás especificaciones necesarias." sqref="H18 H20:H28 F63 H101:H108 H450:H453 H348:H448 H32:H96 I197 H113:H258 H260:H346 DL18 DS18:DV18 EC18:EE18 DX18:EA18 DN18:DQ18" xr:uid="{B12E9332-B0C2-4510-9D9C-F274009E4B24}"/>
    <dataValidation allowBlank="1" showInputMessage="1" showErrorMessage="1" promptTitle="DESCRIPCIÓN DEL PRODUCTO" prompt="Describa el producto tangible, resultado de ejecución de la tarea; tenga en cuenta criterios de calidad, oportunidad, entre otros importantes para su generación." sqref="J19:J28 J113:J129 J89 J103:J106 I107:I109 J109 I110:J112 J35:J84 J230:J239 J241:J246 J131:J133 J450:J453 J248:J258 J138:J228 J260:J447"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J85:J88 J107:J108 J130 J134:J137 J90:J95 J240 J229 J247 J454 I450:I454 J448 I72:I95 I19:I70 I113:I196 I198:I258 I260:I448" xr:uid="{AAB9917C-3EB1-4637-907D-2A81998F15E1}"/>
    <dataValidation allowBlank="1" showInputMessage="1" showErrorMessage="1" promptTitle="FECHA INICIAL" prompt="Registre la fecha con formato DD-MM-AAAA en la que inicia la ejecución de la tarea." sqref="N96:O112 N450:N453 N18:N24 N413:N448 N454:O454 N261:N403 N141:N205 N207:N259 N26:N95" xr:uid="{BCCE3B6F-2A3E-4D0C-B8D9-9FF394BB2C1C}"/>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O266 O230:O237 O227:O228 O241:O247 O259 O288:O403 O413:O453 O141:O225 O19:O95" xr:uid="{BA5653FC-2A97-4563-860F-9C1913F09716}">
      <formula1>46023</formula1>
      <formula2>46387</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O226 O229 O238:O240" xr:uid="{EA2F3183-8349-4CA2-82D0-85880733BA40}">
      <formula1>46023</formula1>
      <formula2>46752</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N404:N412" xr:uid="{7FBCADF5-5D70-485B-9C99-BFFF89653AFF}">
      <formula1>44927</formula1>
      <formula2>45291</formula2>
    </dataValidation>
    <dataValidation allowBlank="1" showInputMessage="1" showErrorMessage="1" promptTitle="POS. SITUACIONES QUE AFECTAN CUM" prompt="Describa la situación que puede afectar el cumplimiento de la tarea._x000a_" sqref="T349:T454 T18:T258 U18:X18 T260:T346" xr:uid="{C4B29CF1-DD7C-4C7B-BC5D-2194A58716DB}"/>
    <dataValidation allowBlank="1" showInputMessage="1" showErrorMessage="1" promptTitle="TAREA CON CÓDIGO" prompt="Este campo se diigencia de manera automática con la información registrada por el proceso._x000a_ _x000a__x000a_" sqref="F49:F50 F197 F205 F262:F263 F282 F306:F307 G18:G454" xr:uid="{D9AAFF56-AB42-42D8-897C-E1DFAD8671C5}"/>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P19:P454" xr:uid="{8322993A-A53B-4DA2-91F4-F30E969ECDFF}"/>
    <dataValidation allowBlank="1" showInputMessage="1" showErrorMessage="1" promptTitle="PLANES" prompt="Seleccione el plan o los planes relacionados con la tarea y complete la información requerida." sqref="AU19:AU454 AI19:AI454 BC19:BC454 AQ19:AQ454 AY19:AY454 AM19:AM454" xr:uid="{D0EC9B6F-8B3B-4B5E-A2BD-DDBD58275985}"/>
    <dataValidation allowBlank="1" showInputMessage="1" showErrorMessage="1" promptTitle="TOTAL PLANES ASOCIADOS" prompt="Celdas formuladas, por favor no alterar su contenido. " sqref="CH18:CH454" xr:uid="{093D634B-1ECA-4A53-82DB-D19867E4F03F}"/>
    <dataValidation allowBlank="1" showInputMessage="1" showErrorMessage="1" promptTitle="DIMENSIONES ASOCIADAS" prompt="Celdas formuladas, por favor NO alterar su contenido. " sqref="CP18:CP454" xr:uid="{9B3D54CC-6A1C-47AE-8968-9E3EB8E3390E}"/>
    <dataValidation allowBlank="1" showInputMessage="1" showErrorMessage="1" promptTitle="TOTAL POLÍTICAS ASOCIADAS" prompt="Celdas formuladas, por favor NO alterar su contenido. " sqref="DJ18:DJ454" xr:uid="{F163C35E-6F32-4466-938A-9EF721EAF6B3}"/>
    <dataValidation allowBlank="1" showInputMessage="1" showErrorMessage="1" promptTitle="TOTAL RECURSOS" prompt="Celdas formuladas, por favor no alterar su contenido. " sqref="AE18:AE454" xr:uid="{07ACBF0D-5BED-4DA6-A5DC-1974AC640758}"/>
    <dataValidation type="list" allowBlank="1" showInputMessage="1" showErrorMessage="1" sqref="DQ358:DQ359 DQ342:DQ343 DQ350 DQ354 DQ356 DK19:DK454" xr:uid="{54636AF0-EC8D-49F7-9D94-85C53DF6ED29}">
      <formula1>"Vigente,Vigente modificada,Eliminada"</formula1>
    </dataValidation>
  </dataValidations>
  <printOptions horizontalCentered="1"/>
  <pageMargins left="0.31496062992125984" right="0.31496062992125984" top="0.35433070866141736" bottom="0.35433070866141736" header="0.11811023622047245" footer="0.11811023622047245"/>
  <pageSetup paperSize="5" scale="11" orientation="landscape" r:id="rId1"/>
  <headerFooter>
    <oddFooter>&amp;C&amp;"+,Normal"&amp;10Documento referente: Administración y Seguimiento de Planes</oddFooter>
  </headerFooter>
  <drawing r:id="rId2"/>
  <tableParts count="1">
    <tablePart r:id="rId3"/>
  </tableParts>
  <extLst>
    <ext xmlns:x14="http://schemas.microsoft.com/office/spreadsheetml/2009/9/main" uri="{CCE6A557-97BC-4b89-ADB6-D9C93CAAB3DF}">
      <x14:dataValidations xmlns:xm="http://schemas.microsoft.com/office/excel/2006/main" xWindow="2923" yWindow="423" count="116">
        <x14:dataValidation type="list" allowBlank="1" showInputMessage="1" showErrorMessage="1" xr:uid="{9B340A83-DF50-430C-AF4D-A84D6F31E40D}">
          <x14:formula1>
            <xm:f>'Listas (No modificar)'!#REF!</xm:f>
          </x14:formula1>
          <xm:sqref>L455:M455 L457:M1048576</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K455 K457:K1048576</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BR455 BR457:BR1048576</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CC457:CG1048576 CC455:CH455 CP455 CP457:CP1048576</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Q455 Q457:Q1048576</xm:sqref>
        </x14:dataValidation>
        <x14:dataValidation type="list" allowBlank="1" showInputMessage="1" showErrorMessage="1" xr:uid="{EBAD7A56-1A6A-4A38-B6F2-74678A5409D9}">
          <x14:formula1>
            <xm:f>'Listas (No modificar)'!$N$6:$N$17</xm:f>
          </x14:formula1>
          <xm:sqref>AG455 AG457:AG1048576</xm:sqref>
        </x14:dataValidation>
        <x14:dataValidation type="list" allowBlank="1" showInputMessage="1" showErrorMessage="1" xr:uid="{D9D2A784-8D53-4A85-A6F7-CB5CA811DE98}">
          <x14:formula1>
            <xm:f>'Listas (No modificar)'!$O$6:$O$45</xm:f>
          </x14:formula1>
          <xm:sqref>AH455 AH457:AH1048576</xm:sqref>
        </x14:dataValidation>
        <x14:dataValidation type="list" allowBlank="1" showInputMessage="1" showErrorMessage="1" xr:uid="{280A2002-EACC-4DD1-B545-AE1113AF31B0}">
          <x14:formula1>
            <xm:f>'Listas (No modificar)'!$P$6:$P$15</xm:f>
          </x14:formula1>
          <xm:sqref>AK455 AK457:AK1048576</xm:sqref>
        </x14:dataValidation>
        <x14:dataValidation type="list" allowBlank="1" showInputMessage="1" showErrorMessage="1" xr:uid="{97A9B3BB-4D75-420B-ABD8-E68B02EB5D3C}">
          <x14:formula1>
            <xm:f>'Listas (No modificar)'!$Q$6:$Q$21</xm:f>
          </x14:formula1>
          <xm:sqref>AL455 AL457:AL1048576</xm:sqref>
        </x14:dataValidation>
        <x14:dataValidation type="list" allowBlank="1" showInputMessage="1" showErrorMessage="1" xr:uid="{7422D9B2-9D0B-4AF4-BE31-27021EB58212}">
          <x14:formula1>
            <xm:f>'Listas (No modificar)'!$R$6:$R$10</xm:f>
          </x14:formula1>
          <xm:sqref>AO455 AO457:AO1048576</xm:sqref>
        </x14:dataValidation>
        <x14:dataValidation type="list" allowBlank="1" showInputMessage="1" showErrorMessage="1" xr:uid="{77BA581C-8B7A-4B19-8F25-8EFA39262C4D}">
          <x14:formula1>
            <xm:f>'Listas (No modificar)'!$S$6:$S$16</xm:f>
          </x14:formula1>
          <xm:sqref>AP455 AP457:AP1048576</xm:sqref>
        </x14:dataValidation>
        <x14:dataValidation type="list" allowBlank="1" showInputMessage="1" showErrorMessage="1" xr:uid="{A533CF84-3BF7-4E62-8E59-D3B540A15231}">
          <x14:formula1>
            <xm:f>'Listas (No modificar)'!$T$6:$T$12</xm:f>
          </x14:formula1>
          <xm:sqref>AS455 AS457:AS1048576</xm:sqref>
        </x14:dataValidation>
        <x14:dataValidation type="list" allowBlank="1" showInputMessage="1" showErrorMessage="1" xr:uid="{3C777152-E314-41A7-8455-2FDBA64637BA}">
          <x14:formula1>
            <xm:f>'Listas (No modificar)'!$U$6:$U$21</xm:f>
          </x14:formula1>
          <xm:sqref>AT455 AT457:AT1048576</xm:sqref>
        </x14:dataValidation>
        <x14:dataValidation type="list" allowBlank="1" showInputMessage="1" showErrorMessage="1" xr:uid="{10BE8B63-E93A-4AE0-A7EF-7272A036A020}">
          <x14:formula1>
            <xm:f>'Listas (No modificar)'!$V$6:$V$12</xm:f>
          </x14:formula1>
          <xm:sqref>AW455 AW457:AW1048576</xm:sqref>
        </x14:dataValidation>
        <x14:dataValidation type="list" allowBlank="1" showInputMessage="1" showErrorMessage="1" xr:uid="{48E251DF-35FC-4114-9B39-C4B4CED168AD}">
          <x14:formula1>
            <xm:f>'Listas (No modificar)'!$W$6:$W$14</xm:f>
          </x14:formula1>
          <xm:sqref>AX455 AX457:AX1048576</xm:sqref>
        </x14:dataValidation>
        <x14:dataValidation type="list" allowBlank="1" showInputMessage="1" showErrorMessage="1" xr:uid="{6176139C-ED9E-4F31-873A-44619776AB3A}">
          <x14:formula1>
            <xm:f>'Listas (No modificar)'!$X$6:$X$10</xm:f>
          </x14:formula1>
          <xm:sqref>BA455 BA457:BA1048576</xm:sqref>
        </x14:dataValidation>
        <x14:dataValidation type="list" allowBlank="1" showInputMessage="1" showErrorMessage="1" xr:uid="{80182A8B-BEC2-4486-8937-B6D3591BA710}">
          <x14:formula1>
            <xm:f>'Listas (No modificar)'!$Y$6:$Y$16</xm:f>
          </x14:formula1>
          <xm:sqref>BB455 BB457:BB1048576</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modificar)'!$AP$6:$AP$13</xm:f>
          </x14:formula1>
          <xm:sqref>BZ455:CA455 BZ457:CA1048576</xm:sqref>
        </x14:dataValidation>
        <x14:dataValidation type="list" allowBlank="1" showInputMessage="1" showErrorMessage="1" promptTitle="REVISOR DE LA TAREA" prompt="De la lista desplegable indique el servidor responsable de revisar la tarea " xr:uid="{671AB037-B1ED-4058-859A-5E5AC66419A8}">
          <x14:formula1>
            <xm:f>'Listas (No modificar)'!$C$6:$C$76</xm:f>
          </x14:formula1>
          <xm:sqref>R449:R454 L227:L236 M239 M237 Q181 Q153:Q159 M228 Q141:Q148 R141:R447</xm:sqref>
        </x14:dataValidation>
        <x14:dataValidation type="list" allowBlank="1" showInputMessage="1" showErrorMessage="1" promptTitle="OBJETIVO ESTRATÉGICO" prompt="De la lista desplegable, seleccione el objetivo estratégico que tiene relación con  la tarea. " xr:uid="{3CEC23E4-7214-4B34-ACFB-25B7CD1808A0}">
          <x14:formula1>
            <xm:f>'Listas (No modificar)'!$H$6:$H$11</xm:f>
          </x14:formula1>
          <xm:sqref>Y141:Y189 Y248:Y412 Y433:Y453</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FE8C49C5-6811-4D3B-8245-C8D5F3922436}">
          <x14:formula1>
            <xm:f>'Listas (No modificar)'!$I$6:$I$19</xm:f>
          </x14:formula1>
          <xm:sqref>Z141:Z189 Z248:Z453</xm:sqref>
        </x14:dataValidation>
        <x14:dataValidation type="list" allowBlank="1" showInputMessage="1" showErrorMessage="1" promptTitle="RECURSOS" prompt="Seleccione los recursos necesarios para el cumplimiento de la tarea." xr:uid="{E5835FA2-FCDD-4AC8-B396-95D3DD7CA137}">
          <x14:formula1>
            <xm:f>'Listas (No modificar)'!$M$6</xm:f>
          </x14:formula1>
          <xm:sqref>AD19:AD189 AD248:AD454</xm:sqref>
        </x14:dataValidation>
        <x14:dataValidation type="list" allowBlank="1" showInputMessage="1" showErrorMessage="1" promptTitle="RECURSOS" prompt="Seleccione los recursos necesarios para el cumplimiento de la tarea." xr:uid="{6BA43B08-E546-4BBE-9964-A9E1C75253BC}">
          <x14:formula1>
            <xm:f>'Listas (No modificar)'!$K$6</xm:f>
          </x14:formula1>
          <xm:sqref>AB141:AB191 AB216:AB453 AB193:AB194 AB209:AB212 AB202:AB205</xm:sqref>
        </x14:dataValidation>
        <x14:dataValidation type="list" allowBlank="1" showInputMessage="1" showErrorMessage="1" xr:uid="{73EE84A0-8110-4735-8C2F-DF7CDF474BB4}">
          <x14:formula1>
            <xm:f>'Listas (No modificar)'!$C$6:$C$64</xm:f>
          </x14:formula1>
          <xm:sqref>L244:L247 Q454 L240:M242 M243:M247 L237:L238 M229:M236 Q19:R140 L19:M226 L248:M287</xm:sqref>
        </x14:dataValidation>
        <x14:dataValidation type="list" allowBlank="1" showInputMessage="1" showErrorMessage="1" xr:uid="{EE3C17AD-4854-413F-B68B-D34744AC9A9A}">
          <x14:formula1>
            <xm:f>'Listas (No modificar)'!$H$6:$H$11</xm:f>
          </x14:formula1>
          <xm:sqref>Y413:Y432 Y190:Y247 Y19:Y140 Y454</xm:sqref>
        </x14:dataValidation>
        <x14:dataValidation type="list" allowBlank="1" showInputMessage="1" showErrorMessage="1" xr:uid="{1FF3204A-2E2E-4B0C-A050-F8813194F949}">
          <x14:formula1>
            <xm:f>'Listas (No modificar)'!$I$6:$I$19</xm:f>
          </x14:formula1>
          <xm:sqref>Z19 Z190:Z247 Z113:Z140 Z51:Z101</xm:sqref>
        </x14:dataValidation>
        <x14:dataValidation type="list" allowBlank="1" showInputMessage="1" showErrorMessage="1" promptTitle="APROBADOR TAREA" prompt="Seleccione de la lista desplegable, el responsable de verificar el cumplimiento de la tarea." xr:uid="{C9914848-6347-4125-A113-A9CEF9EFC8DE}">
          <x14:formula1>
            <xm:f>'Listas (No modificar)'!$C$6:$C$67</xm:f>
          </x14:formula1>
          <xm:sqref>Q149:Q152 Q449:Q453 Q160:Q180 Q182:Q447</xm:sqref>
        </x14:dataValidation>
        <x14:dataValidation type="list" allowBlank="1" showInputMessage="1" showErrorMessage="1" promptTitle="PLANES" prompt="Seleccione el plan o los planes relacionados con la tarea y complete la información requerida." xr:uid="{F5222F45-AA8B-4852-A4AF-050E0537AB8A}">
          <x14:formula1>
            <xm:f>'Listas (No modificar)'!$AE$4</xm:f>
          </x14:formula1>
          <xm:sqref>BL395:BL412 BK19:BK454</xm:sqref>
        </x14:dataValidation>
        <x14:dataValidation type="list" allowBlank="1" showInputMessage="1" showErrorMessage="1" xr:uid="{6B72C268-821F-4A08-AA9A-1CACB12CF314}">
          <x14:formula1>
            <xm:f>'Listas (No modificar)'!$D$6:$D$7</xm:f>
          </x14:formula1>
          <xm:sqref>S454 S19:S140</xm:sqref>
        </x14:dataValidation>
        <x14:dataValidation type="list" allowBlank="1" showInputMessage="1" showErrorMessage="1" xr:uid="{99099F62-419C-41E7-A159-6BA01737B009}">
          <x14:formula1>
            <xm:f>'Listas (No modificar)'!$J$6</xm:f>
          </x14:formula1>
          <xm:sqref>AA454 AA19:AA140</xm:sqref>
        </x14:dataValidation>
        <x14:dataValidation type="list" allowBlank="1" showInputMessage="1" showErrorMessage="1" xr:uid="{B6858FD1-B7DF-4887-98A0-0E496DF128A8}">
          <x14:formula1>
            <xm:f>'Listas (No modificar)'!$K$6</xm:f>
          </x14:formula1>
          <xm:sqref>AB454 AB19:AB140</xm:sqref>
        </x14:dataValidation>
        <x14:dataValidation type="list" allowBlank="1" showInputMessage="1" showErrorMessage="1" xr:uid="{F393C94D-411F-4494-B2B6-A0225273374A}">
          <x14:formula1>
            <xm:f>'Listas (No modificar)'!$L$6</xm:f>
          </x14:formula1>
          <xm:sqref>AC454 AC19:AC140</xm:sqref>
        </x14:dataValidation>
        <x14:dataValidation type="list" allowBlank="1" showInputMessage="1" showErrorMessage="1" promptTitle="PLANES" prompt="Seleccione el plan o los planes relacionados con la tarea y complete la información requerida." xr:uid="{C666A370-EBD9-4C01-9CFA-987E0ADCAEFE}">
          <x14:formula1>
            <xm:f>'Listas (No modificar)'!$AR$6:$AR$10</xm:f>
          </x14:formula1>
          <xm:sqref>CD19 CE19:CE454</xm:sqref>
        </x14:dataValidation>
        <x14:dataValidation type="list" allowBlank="1" showInputMessage="1" showErrorMessage="1" promptTitle="PROCESO RESPONSABLE" prompt="Indique el proceso responsable de adelantar la tarea. _x000a_" xr:uid="{7D14DE69-D81E-489D-A528-101FCB9D0324}">
          <x14:formula1>
            <xm:f>'Listas (No modificar)'!$B$6:$B$14</xm:f>
          </x14:formula1>
          <xm:sqref>K449:K454 K288:K447</xm:sqref>
        </x14:dataValidation>
        <x14:dataValidation type="list" allowBlank="1" showInputMessage="1" showErrorMessage="1" promptTitle="COLABORADOR TAREA" prompt="Indique el servidor responsable de apoyar la documentación de la tarea en el SMGI. " xr:uid="{3C25CF1C-EEEE-4619-B854-AF5FD39D5A4C}">
          <x14:formula1>
            <xm:f>'Listas (No modificar)'!$C$6:$C$64</xm:f>
          </x14:formula1>
          <xm:sqref>M449:M454 L360 L362 M288:M447</xm:sqref>
        </x14:dataValidation>
        <x14:dataValidation type="list" allowBlank="1" showInputMessage="1" showErrorMessage="1" promptTitle="RESPONSABLE TAREA" prompt="Indicar de la lista desplegable, el servidor encargado de realizar el reporte de cumplimiento de la tarea en el SMGI. " xr:uid="{22B1EF04-FB21-4B99-A6DC-CCDCD7A5BADC}">
          <x14:formula1>
            <xm:f>'Listas (No modificar)'!$C$6:$C$64</xm:f>
          </x14:formula1>
          <xm:sqref>L449:L454 L363:L447 L361 L288:L359</xm:sqref>
        </x14:dataValidation>
        <x14:dataValidation type="list" allowBlank="1" showInputMessage="1" showErrorMessage="1" promptTitle="INTERNO-EXTERNO" prompt="De la lista desplegable, seleccione si la situación que puede presentarse es externa o interna. " xr:uid="{8E877F8E-8219-4AFF-BE1B-E081408DD003}">
          <x14:formula1>
            <xm:f>'Listas (No modificar)'!$D$6:$D$7</xm:f>
          </x14:formula1>
          <xm:sqref>S449:S453 S141:S447</xm:sqref>
        </x14:dataValidation>
        <x14:dataValidation type="list" allowBlank="1" showInputMessage="1" showErrorMessage="1" promptTitle="PLANES" prompt="Seleccione el plan o los planes relacionados con la tarea y complete la información requerida." xr:uid="{BCE64799-8DB6-46C5-BB01-3F400EFCDD99}">
          <x14:formula1>
            <xm:f>'Listas (No modificar)'!$AJ$6:$AJ$10</xm:f>
          </x14:formula1>
          <xm:sqref>BX454:BY454 BQ19:BQ454 BR454 BT454 BV454</xm:sqref>
        </x14:dataValidation>
        <x14:dataValidation type="list" allowBlank="1" showInputMessage="1" showErrorMessage="1" xr:uid="{80B5FCFE-764B-4E16-AE23-A95922CB34EA}">
          <x14:formula1>
            <xm:f>'Listas (No modificar)'!$M$6</xm:f>
          </x14:formula1>
          <xm:sqref>AD190:AD247</xm:sqref>
        </x14:dataValidation>
        <x14:dataValidation type="list" allowBlank="1" showInputMessage="1" showErrorMessage="1" xr:uid="{1F835223-3DCB-49BA-AEF7-510105006B9D}">
          <x14:formula1>
            <xm:f>'Listas (No modificar)'!$B$6:$B$14</xm:f>
          </x14:formula1>
          <xm:sqref>K19:K287</xm:sqref>
        </x14:dataValidation>
        <x14:dataValidation type="list" allowBlank="1" showInputMessage="1" showErrorMessage="1" promptTitle="RECURSOS" prompt="Seleccione los recursos necesarios para el cumplimiento de la tarea." xr:uid="{E7217CFB-D946-4DF7-8A14-3914671E10EF}">
          <x14:formula1>
            <xm:f>'Listas (No modificar)'!$J$6</xm:f>
          </x14:formula1>
          <xm:sqref>AA141:AA453</xm:sqref>
        </x14:dataValidation>
        <x14:dataValidation type="list" allowBlank="1" showInputMessage="1" showErrorMessage="1" promptTitle="RECURSOS" prompt="Seleccione los recursos necesarios para el cumplimiento de la tarea." xr:uid="{4DB22B06-253F-4A99-9D6E-F4826A8B35D8}">
          <x14:formula1>
            <xm:f>'Listas (No modificar)'!$L$6</xm:f>
          </x14:formula1>
          <xm:sqref>AC141:AC453</xm:sqref>
        </x14:dataValidation>
        <x14:dataValidation type="list" allowBlank="1" showInputMessage="1" showErrorMessage="1" promptTitle="PLANES" prompt="Seleccione el plan o los planes relacionados con la tarea y complete la información requerida." xr:uid="{803F9076-1D58-42A9-AD0B-3AB150B09D8E}">
          <x14:formula1>
            <xm:f>'Listas (No modificar)'!$N$6:$N$18</xm:f>
          </x14:formula1>
          <xm:sqref>AG19:AG454</xm:sqref>
        </x14:dataValidation>
        <x14:dataValidation type="list" allowBlank="1" showInputMessage="1" showErrorMessage="1" promptTitle="PLANES" prompt="Seleccione el plan o los planes relacionados con la tarea y complete la información requerida." xr:uid="{20F3947C-43BA-4BF0-87EA-AEDE5049F8AB}">
          <x14:formula1>
            <xm:f>'Listas (No modificar)'!$O$6:$O$46</xm:f>
          </x14:formula1>
          <xm:sqref>AH19:AH454</xm:sqref>
        </x14:dataValidation>
        <x14:dataValidation type="list" allowBlank="1" showInputMessage="1" showErrorMessage="1" promptTitle="PLANES" prompt="Seleccione el plan o los planes relacionados con la tarea y complete la información requerida." xr:uid="{90088FE3-7D87-4618-8D45-7226C30D725A}">
          <x14:formula1>
            <xm:f>'Listas (No modificar)'!$P$6:$P$16</xm:f>
          </x14:formula1>
          <xm:sqref>AK19:AK454</xm:sqref>
        </x14:dataValidation>
        <x14:dataValidation type="list" allowBlank="1" showInputMessage="1" showErrorMessage="1" promptTitle="PLANES" prompt="Seleccione el plan o los planes relacionados con la tarea y complete la información requerida." xr:uid="{D828B176-F996-4D49-B102-75CFE1C430EA}">
          <x14:formula1>
            <xm:f>'Listas (No modificar)'!$Q$6:$Q$22</xm:f>
          </x14:formula1>
          <xm:sqref>AL19:AL454</xm:sqref>
        </x14:dataValidation>
        <x14:dataValidation type="list" allowBlank="1" showInputMessage="1" showErrorMessage="1" promptTitle="PLANES" prompt="Seleccione el plan o los planes relacionados con la tarea y complete la información requerida." xr:uid="{4DDDC2DB-2F92-4C89-9455-50E6DB7910E1}">
          <x14:formula1>
            <xm:f>'Listas (No modificar)'!$R$6:$R$11</xm:f>
          </x14:formula1>
          <xm:sqref>AO19:AO454</xm:sqref>
        </x14:dataValidation>
        <x14:dataValidation type="list" allowBlank="1" showInputMessage="1" showErrorMessage="1" promptTitle="PLANES" prompt="Seleccione el plan o los planes relacionados con la tarea y complete la información requerida." xr:uid="{4B1EA9F1-DFB9-4AA9-A19C-DA5416911E88}">
          <x14:formula1>
            <xm:f>'Listas (No modificar)'!$S$6:$S$17</xm:f>
          </x14:formula1>
          <xm:sqref>AP19:AP454</xm:sqref>
        </x14:dataValidation>
        <x14:dataValidation type="list" allowBlank="1" showInputMessage="1" showErrorMessage="1" promptTitle="PLANES" prompt="Seleccione el plan o los planes relacionados con la tarea y complete la información requerida." xr:uid="{6A8293ED-B8A9-49A7-A382-537F9466F321}">
          <x14:formula1>
            <xm:f>'Listas (No modificar)'!$T$6:$T$13</xm:f>
          </x14:formula1>
          <xm:sqref>AS19:AS454</xm:sqref>
        </x14:dataValidation>
        <x14:dataValidation type="list" allowBlank="1" showInputMessage="1" showErrorMessage="1" promptTitle="PLANES" prompt="Seleccione el plan o los planes relacionados con la tarea y complete la información requerida." xr:uid="{7D96B6A1-9774-47C7-9863-0793473EA00C}">
          <x14:formula1>
            <xm:f>'Listas (No modificar)'!$V$6:$V$13</xm:f>
          </x14:formula1>
          <xm:sqref>AW19:AW454</xm:sqref>
        </x14:dataValidation>
        <x14:dataValidation type="list" allowBlank="1" showInputMessage="1" showErrorMessage="1" promptTitle="PLANES" prompt="Seleccione el plan o los planes relacionados con la tarea y complete la información requerida." xr:uid="{CA143140-71A4-45C0-95A0-6AADD79C3807}">
          <x14:formula1>
            <xm:f>'Listas (No modificar)'!$W$6:$W$15</xm:f>
          </x14:formula1>
          <xm:sqref>AX19:AX454</xm:sqref>
        </x14:dataValidation>
        <x14:dataValidation type="list" allowBlank="1" showInputMessage="1" showErrorMessage="1" promptTitle="PLANES" prompt="Seleccione el plan o los planes relacionados con la tarea y complete la información requerida." xr:uid="{CE929EA3-D3FE-457E-9468-B0518E98D021}">
          <x14:formula1>
            <xm:f>'Listas (No modificar)'!$X$6:$X$11</xm:f>
          </x14:formula1>
          <xm:sqref>BA19:BA454</xm:sqref>
        </x14:dataValidation>
        <x14:dataValidation type="list" allowBlank="1" showInputMessage="1" showErrorMessage="1" promptTitle="PLANES" prompt="Seleccione el plan o los planes relacionados con la tarea y complete la información requerida." xr:uid="{5FBE6A37-5822-4832-9B66-B22ECE005146}">
          <x14:formula1>
            <xm:f>'Listas (No modificar)'!$Y$6:$Y$17</xm:f>
          </x14:formula1>
          <xm:sqref>BB19:BB454</xm:sqref>
        </x14:dataValidation>
        <x14:dataValidation type="list" allowBlank="1" showInputMessage="1" showErrorMessage="1" promptTitle="PLANES" prompt="Seleccione el plan o los planes relacionados con la tarea y complete la información requerida." xr:uid="{E6444B7C-D0B1-46A3-A3C5-03D02E664755}">
          <x14:formula1>
            <xm:f>'Listas (No modificar)'!$Z$6:$Z$12</xm:f>
          </x14:formula1>
          <xm:sqref>BE19:BE454</xm:sqref>
        </x14:dataValidation>
        <x14:dataValidation type="list" allowBlank="1" showInputMessage="1" showErrorMessage="1" promptTitle="PLANES" prompt="Seleccione el plan o los planes relacionados con la tarea y complete la información requerida." xr:uid="{4D0E19AF-E10A-462A-BDB0-49EB57E4C985}">
          <x14:formula1>
            <xm:f>'Listas (No modificar)'!$AA$6:$AA$12</xm:f>
          </x14:formula1>
          <xm:sqref>BG19:BG454</xm:sqref>
        </x14:dataValidation>
        <x14:dataValidation type="list" allowBlank="1" showInputMessage="1" showErrorMessage="1" promptTitle="POLÍTICAS GESTIÓN Y DESEMPEÑO" prompt="Seleccione las políticas que tienen relación con la tarea. " xr:uid="{AB4CFCF7-4D6F-40E6-8ECE-8899B5ADC43A}">
          <x14:formula1>
            <xm:f>'Listas (No modificar)'!$BB$4</xm:f>
          </x14:formula1>
          <xm:sqref>CQ19:CQ454</xm:sqref>
        </x14:dataValidation>
        <x14:dataValidation type="list" allowBlank="1" showInputMessage="1" showErrorMessage="1" promptTitle="POLÍTICAS GESTIÓN Y DESEMPEÑO" prompt="Seleccione las políticas que tienen relación con la tarea. " xr:uid="{BCEDCB20-773A-4665-A679-E5F65028D261}">
          <x14:formula1>
            <xm:f>'Listas (No modificar)'!$BC$4</xm:f>
          </x14:formula1>
          <xm:sqref>CR19:CR454</xm:sqref>
        </x14:dataValidation>
        <x14:dataValidation type="list" allowBlank="1" showInputMessage="1" showErrorMessage="1" promptTitle="POLÍTICAS GESTIÓN Y DESEMPEÑO" prompt="Seleccione las políticas que tienen relación con la tarea. " xr:uid="{0D182626-6A1F-4744-ACF4-8A3B6B1E22EC}">
          <x14:formula1>
            <xm:f>'Listas (No modificar)'!$BD$4</xm:f>
          </x14:formula1>
          <xm:sqref>CS19:CS454</xm:sqref>
        </x14:dataValidation>
        <x14:dataValidation type="list" allowBlank="1" showInputMessage="1" showErrorMessage="1" promptTitle="POLÍTICAS GESTIÓN Y DESEMPEÑO" prompt="Seleccione las políticas que tienen relación con la tarea. " xr:uid="{81B7A214-F318-4098-845F-B6ABF91ED12E}">
          <x14:formula1>
            <xm:f>'Listas (No modificar)'!$BE$4</xm:f>
          </x14:formula1>
          <xm:sqref>CT19:CT454</xm:sqref>
        </x14:dataValidation>
        <x14:dataValidation type="list" allowBlank="1" showInputMessage="1" showErrorMessage="1" promptTitle="POLÍTICAS GESTIÓN Y DESEMPEÑO" prompt="Seleccione las políticas que tienen relación con la tarea. " xr:uid="{9095F8E7-E46C-4121-A8E9-47A6483B781F}">
          <x14:formula1>
            <xm:f>'Listas (No modificar)'!$BF$4</xm:f>
          </x14:formula1>
          <xm:sqref>CU19:CU454</xm:sqref>
        </x14:dataValidation>
        <x14:dataValidation type="list" allowBlank="1" showInputMessage="1" showErrorMessage="1" promptTitle="POLÍTICAS GESTIÓN Y DESEMPEÑO" prompt="Seleccione las políticas que tienen relación con la tarea. " xr:uid="{022A9046-44B5-4CC7-8479-2FD85C19D2C1}">
          <x14:formula1>
            <xm:f>'Listas (No modificar)'!$BG$4</xm:f>
          </x14:formula1>
          <xm:sqref>CV19:CV454</xm:sqref>
        </x14:dataValidation>
        <x14:dataValidation type="list" allowBlank="1" showInputMessage="1" showErrorMessage="1" promptTitle="POLÍTICAS GESTIÓN Y DESEMPEÑO" prompt="Seleccione las políticas que tienen relación con la tarea. " xr:uid="{241D4A42-65AE-4F3E-9A29-C15E894E9489}">
          <x14:formula1>
            <xm:f>'Listas (No modificar)'!$BH$4</xm:f>
          </x14:formula1>
          <xm:sqref>CW19:CW454</xm:sqref>
        </x14:dataValidation>
        <x14:dataValidation type="list" allowBlank="1" showInputMessage="1" showErrorMessage="1" promptTitle="POLÍTICAS GESTIÓN Y DESEMPEÑO" prompt="Seleccione las políticas que tienen relación con la tarea. " xr:uid="{FA120622-187F-428B-9480-EC2DA188D0CD}">
          <x14:formula1>
            <xm:f>'Listas (No modificar)'!$BI$4</xm:f>
          </x14:formula1>
          <xm:sqref>CX19:CX454</xm:sqref>
        </x14:dataValidation>
        <x14:dataValidation type="list" allowBlank="1" showInputMessage="1" showErrorMessage="1" promptTitle="POLÍTICAS GESTIÓN Y DESEMPEÑO" prompt="Seleccione las políticas que tienen relación con la tarea. " xr:uid="{AAE659E1-32F1-4259-B3AB-3D5024F5B810}">
          <x14:formula1>
            <xm:f>'Listas (No modificar)'!$BJ$4</xm:f>
          </x14:formula1>
          <xm:sqref>CY19:CY454</xm:sqref>
        </x14:dataValidation>
        <x14:dataValidation type="list" allowBlank="1" showInputMessage="1" showErrorMessage="1" promptTitle="POLÍTICAS GESTIÓN Y DESEMPEÑO" prompt="Seleccione las políticas que tienen relación con la tarea. " xr:uid="{B8DAEE73-8D10-4B31-9D15-35E8FBCA706C}">
          <x14:formula1>
            <xm:f>'Listas (No modificar)'!$BK$4</xm:f>
          </x14:formula1>
          <xm:sqref>CZ19:CZ454</xm:sqref>
        </x14:dataValidation>
        <x14:dataValidation type="list" allowBlank="1" showInputMessage="1" showErrorMessage="1" promptTitle="POLÍTICAS GESTIÓN Y DESEMPEÑO" prompt="Seleccione las políticas que tienen relación con la tarea. " xr:uid="{73D96E78-B469-4608-B813-5653631BD003}">
          <x14:formula1>
            <xm:f>'Listas (No modificar)'!$BL$4</xm:f>
          </x14:formula1>
          <xm:sqref>DA19:DA454</xm:sqref>
        </x14:dataValidation>
        <x14:dataValidation type="list" allowBlank="1" showInputMessage="1" showErrorMessage="1" promptTitle="POLÍTICAS GESTIÓN Y DESEMPEÑO" prompt="Seleccione las políticas que tienen relación con la tarea. " xr:uid="{575F0908-54CC-43ED-9E01-830DACD06096}">
          <x14:formula1>
            <xm:f>'Listas (No modificar)'!$BM$4</xm:f>
          </x14:formula1>
          <xm:sqref>DB19:DB454</xm:sqref>
        </x14:dataValidation>
        <x14:dataValidation type="list" allowBlank="1" showInputMessage="1" showErrorMessage="1" promptTitle="POLÍTICAS GESTIÓN Y DESEMPEÑO" prompt="Seleccione las políticas que tienen relación con la tarea. " xr:uid="{88304D1F-A46A-4328-854D-7731E8A73A04}">
          <x14:formula1>
            <xm:f>'Listas (No modificar)'!$BN$4</xm:f>
          </x14:formula1>
          <xm:sqref>DC19:DC454</xm:sqref>
        </x14:dataValidation>
        <x14:dataValidation type="list" allowBlank="1" showInputMessage="1" showErrorMessage="1" promptTitle="POLÍTICAS GESTIÓN Y DESEMPEÑO" prompt="Seleccione las políticas que tienen relación con la tarea. " xr:uid="{A9E368F5-C0BA-4F13-95B4-0623F060B879}">
          <x14:formula1>
            <xm:f>'Listas (No modificar)'!$BO$4</xm:f>
          </x14:formula1>
          <xm:sqref>DD19:DD454</xm:sqref>
        </x14:dataValidation>
        <x14:dataValidation type="list" allowBlank="1" showInputMessage="1" showErrorMessage="1" promptTitle="POLÍTICAS GESTIÓN Y DESEMPEÑO" prompt="Seleccione las políticas que tienen relación con la tarea. " xr:uid="{FD4EDF63-34C6-4A1C-9DE8-B4FC0870E8FB}">
          <x14:formula1>
            <xm:f>'Listas (No modificar)'!$BQ$4</xm:f>
          </x14:formula1>
          <xm:sqref>DF19:DF454</xm:sqref>
        </x14:dataValidation>
        <x14:dataValidation type="list" allowBlank="1" showInputMessage="1" showErrorMessage="1" promptTitle="POLÍTICAS GESTIÓN Y DESEMPEÑO" prompt="Seleccione las políticas que tienen relación con la tarea. " xr:uid="{9E002E70-055E-4C5E-93BC-52498051409E}">
          <x14:formula1>
            <xm:f>'Listas (No modificar)'!$BR$4</xm:f>
          </x14:formula1>
          <xm:sqref>DG19:DG454</xm:sqref>
        </x14:dataValidation>
        <x14:dataValidation type="list" allowBlank="1" showInputMessage="1" showErrorMessage="1" promptTitle="POLÍTICAS GESTIÓN Y DESEMPEÑO" prompt="Seleccione las políticas que tienen relación con la tarea. " xr:uid="{00D79D2A-671A-4663-8544-FB222F048950}">
          <x14:formula1>
            <xm:f>'Listas (No modificar)'!$BS$4</xm:f>
          </x14:formula1>
          <xm:sqref>DH19:DH454</xm:sqref>
        </x14:dataValidation>
        <x14:dataValidation type="list" allowBlank="1" showInputMessage="1" showErrorMessage="1" promptTitle="POLÍTICAS GESTIÓN Y DESEMPEÑO" prompt="Seleccione las políticas que tienen relación con la tarea. " xr:uid="{EEF50D6A-DD5F-477D-BF62-4FBF28E66A2C}">
          <x14:formula1>
            <xm:f>'Listas (No modificar)'!$BT$4</xm:f>
          </x14:formula1>
          <xm:sqref>DI19:DI454</xm:sqref>
        </x14:dataValidation>
        <x14:dataValidation type="list" allowBlank="1" showInputMessage="1" showErrorMessage="1" promptTitle="PLANES" prompt="Seleccione el plan o los planes relacionados con la tarea y complete la información requerida." xr:uid="{AF12CB26-EEFE-41A3-9F77-AAA140478F6C}">
          <x14:formula1>
            <xm:f>'Listas (No modificar)'!$N$4:$O$4</xm:f>
          </x14:formula1>
          <xm:sqref>AF19:AF454</xm:sqref>
        </x14:dataValidation>
        <x14:dataValidation type="list" allowBlank="1" showInputMessage="1" showErrorMessage="1" promptTitle="PLANES" prompt="Seleccione el plan o los planes relacionados con la tarea y complete la información requerida." xr:uid="{D335D218-0A87-4404-8C6D-F4148FC9AC2D}">
          <x14:formula1>
            <xm:f>'Listas (No modificar)'!$P$4:$Q$4</xm:f>
          </x14:formula1>
          <xm:sqref>AJ19:AJ454</xm:sqref>
        </x14:dataValidation>
        <x14:dataValidation type="list" allowBlank="1" showInputMessage="1" showErrorMessage="1" promptTitle="PLANES" prompt="Seleccione el plan o los planes relacionados con la tarea y complete la información requerida." xr:uid="{3F595CB5-6DFA-4A60-BFD0-4962B78A9D3B}">
          <x14:formula1>
            <xm:f>'Listas (No modificar)'!$R$4:$S$4</xm:f>
          </x14:formula1>
          <xm:sqref>AN19:AN454</xm:sqref>
        </x14:dataValidation>
        <x14:dataValidation type="list" allowBlank="1" showInputMessage="1" showErrorMessage="1" promptTitle="PLANES" prompt="Seleccione el plan o los planes relacionados con la tarea y complete la información requerida." xr:uid="{CD2AE07A-6CF8-4598-AAAB-6A74E4F82F81}">
          <x14:formula1>
            <xm:f>'Listas (No modificar)'!$T$4:$U$4</xm:f>
          </x14:formula1>
          <xm:sqref>AR19:AR454</xm:sqref>
        </x14:dataValidation>
        <x14:dataValidation type="list" allowBlank="1" showInputMessage="1" showErrorMessage="1" promptTitle="PLANES" prompt="Seleccione el plan o los planes relacionados con la tarea y complete la información requerida." xr:uid="{AA7DFA74-CB87-4EC7-8B92-345FD6252197}">
          <x14:formula1>
            <xm:f>'Listas (No modificar)'!$V$4:$W$4</xm:f>
          </x14:formula1>
          <xm:sqref>AV19:AV454</xm:sqref>
        </x14:dataValidation>
        <x14:dataValidation type="list" allowBlank="1" showInputMessage="1" showErrorMessage="1" promptTitle="PLANES" prompt="Seleccione el plan o los planes relacionados con la tarea y complete la información requerida." xr:uid="{6DD7E5C3-35FB-42E5-88F2-CC7DF98B72A2}">
          <x14:formula1>
            <xm:f>'Listas (No modificar)'!$X$4:$Y$4</xm:f>
          </x14:formula1>
          <xm:sqref>AZ19:AZ454</xm:sqref>
        </x14:dataValidation>
        <x14:dataValidation type="list" allowBlank="1" showInputMessage="1" showErrorMessage="1" promptTitle="PLANES" prompt="Seleccione el plan o los planes relacionados con la tarea y complete la información requerida." xr:uid="{927D15AE-2FF5-4F27-B229-47B2E2EB16F8}">
          <x14:formula1>
            <xm:f>'Listas (No modificar)'!$AA$4</xm:f>
          </x14:formula1>
          <xm:sqref>BF19:BF454</xm:sqref>
        </x14:dataValidation>
        <x14:dataValidation type="list" allowBlank="1" showInputMessage="1" showErrorMessage="1" promptTitle="PLANES" prompt="Seleccione el plan o los planes relacionados con la tarea y complete la información requerida." xr:uid="{24581DCD-F22F-484E-BE5A-95AB413F86B4}">
          <x14:formula1>
            <xm:f>'Listas (No modificar)'!$AB$4</xm:f>
          </x14:formula1>
          <xm:sqref>BH19:BH454</xm:sqref>
        </x14:dataValidation>
        <x14:dataValidation type="list" allowBlank="1" showInputMessage="1" showErrorMessage="1" promptTitle="PLANES" prompt="Seleccione el plan o los planes relacionados con la tarea y complete la información requerida." xr:uid="{F05E5569-EA6D-4BFE-8173-55653737340C}">
          <x14:formula1>
            <xm:f>'Listas (No modificar)'!$AC$4</xm:f>
          </x14:formula1>
          <xm:sqref>BI19:BI454</xm:sqref>
        </x14:dataValidation>
        <x14:dataValidation type="list" allowBlank="1" showInputMessage="1" showErrorMessage="1" promptTitle="PLANES" prompt="Seleccione el plan o los planes relacionados con la tarea y complete la información requerida." xr:uid="{4B08D3C2-AE7B-4CD9-97F9-64DB24CF1A24}">
          <x14:formula1>
            <xm:f>'Listas (No modificar)'!$AD$4</xm:f>
          </x14:formula1>
          <xm:sqref>BJ19:BJ454</xm:sqref>
        </x14:dataValidation>
        <x14:dataValidation type="list" allowBlank="1" showInputMessage="1" showErrorMessage="1" promptTitle="PLANES" prompt="Seleccione el plan o los planes relacionados con la tarea y complete la información requerida." xr:uid="{75D85931-0592-482C-B0FF-A8037E3F032C}">
          <x14:formula1>
            <xm:f>'Listas (No modificar)'!$AF$4</xm:f>
          </x14:formula1>
          <xm:sqref>BL19:BL454</xm:sqref>
        </x14:dataValidation>
        <x14:dataValidation type="list" allowBlank="1" showInputMessage="1" showErrorMessage="1" promptTitle="PLANES" prompt="Seleccione el plan o los planes relacionados con la tarea y complete la información requerida." xr:uid="{4DDADD34-6CA2-4D9C-8188-1960E3DE02F7}">
          <x14:formula1>
            <xm:f>'Listas (No modificar)'!$AG$4</xm:f>
          </x14:formula1>
          <xm:sqref>BM19:BM454</xm:sqref>
        </x14:dataValidation>
        <x14:dataValidation type="list" allowBlank="1" showInputMessage="1" showErrorMessage="1" promptTitle="PLANES" prompt="Seleccione el plan o los planes relacionados con la tarea y complete la información requerida." xr:uid="{0309620C-BFC8-40BA-BECD-8867CC93A1B4}">
          <x14:formula1>
            <xm:f>'Listas (No modificar)'!$AH$4</xm:f>
          </x14:formula1>
          <xm:sqref>BN19:BN454</xm:sqref>
        </x14:dataValidation>
        <x14:dataValidation type="list" allowBlank="1" showInputMessage="1" showErrorMessage="1" promptTitle="PLANES" prompt="Seleccione el plan o los planes relacionados con la tarea y complete la información requerida." xr:uid="{6E2D826A-43D4-47AD-95D5-DA38DE68B5EF}">
          <x14:formula1>
            <xm:f>'Listas (No modificar)'!$AI$4</xm:f>
          </x14:formula1>
          <xm:sqref>BO19:BO454</xm:sqref>
        </x14:dataValidation>
        <x14:dataValidation type="list" allowBlank="1" showInputMessage="1" showErrorMessage="1" promptTitle="PLANES" prompt="Seleccione el plan o los planes relacionados con la tarea y complete la información requerida." xr:uid="{6309A65A-BB38-4191-B587-7713CBE249DB}">
          <x14:formula1>
            <xm:f>'Listas (No modificar)'!$AJ$4:$AK$4</xm:f>
          </x14:formula1>
          <xm:sqref>BP19:BP454</xm:sqref>
        </x14:dataValidation>
        <x14:dataValidation type="list" allowBlank="1" showInputMessage="1" showErrorMessage="1" promptTitle="PLANES" prompt="Seleccione el plan o los planes relacionados con la tarea y complete la información requerida." xr:uid="{C8DE868E-70D1-4EAE-8054-32BEC5222C00}">
          <x14:formula1>
            <xm:f>'Listas (No modificar)'!$AK$6:$AK$16</xm:f>
          </x14:formula1>
          <xm:sqref>BR19:BR453</xm:sqref>
        </x14:dataValidation>
        <x14:dataValidation type="list" allowBlank="1" showInputMessage="1" showErrorMessage="1" promptTitle="PLANES" prompt="Seleccione el plan o los planes relacionados con la tarea y complete la información requerida." xr:uid="{D8313E39-CEF2-41AD-800B-9BEB48751711}">
          <x14:formula1>
            <xm:f>'Listas (No modificar)'!$AL$4</xm:f>
          </x14:formula1>
          <xm:sqref>BS19:BS454</xm:sqref>
        </x14:dataValidation>
        <x14:dataValidation type="list" allowBlank="1" showInputMessage="1" showErrorMessage="1" promptTitle="PLANES" prompt="Seleccione el plan o los planes relacionados con la tarea y complete la información requerida." xr:uid="{D116DFDA-CC04-4BC9-A098-096A7B6E3C32}">
          <x14:formula1>
            <xm:f>'Listas (No modificar)'!$AL$6:$AL$11</xm:f>
          </x14:formula1>
          <xm:sqref>BT19:BT453</xm:sqref>
        </x14:dataValidation>
        <x14:dataValidation type="list" allowBlank="1" showInputMessage="1" showErrorMessage="1" promptTitle="PLANES" prompt="Seleccione el plan o los planes relacionados con la tarea y complete la información requerida." xr:uid="{F8EB6682-A665-4693-9C35-720ADBD03430}">
          <x14:formula1>
            <xm:f>'Listas (No modificar)'!$AM$4</xm:f>
          </x14:formula1>
          <xm:sqref>BU19:BU454</xm:sqref>
        </x14:dataValidation>
        <x14:dataValidation type="list" allowBlank="1" showInputMessage="1" showErrorMessage="1" promptTitle="PLANES" prompt="Seleccione el plan o los planes relacionados con la tarea y complete la información requerida." xr:uid="{A568E1FA-3D16-430C-B566-6CB210527B3D}">
          <x14:formula1>
            <xm:f>'Listas (No modificar)'!$AP$4</xm:f>
          </x14:formula1>
          <xm:sqref>BZ19:BZ454</xm:sqref>
        </x14:dataValidation>
        <x14:dataValidation type="list" allowBlank="1" showInputMessage="1" showErrorMessage="1" promptTitle="PLANES" prompt="Seleccione el plan o los planes relacionados con la tarea y complete la información requerida." xr:uid="{48720542-03E7-4F02-8CDF-61A72FC23251}">
          <x14:formula1>
            <xm:f>'Listas (No modificar)'!$AP$6:$AP$14</xm:f>
          </x14:formula1>
          <xm:sqref>CA19:CA454</xm:sqref>
        </x14:dataValidation>
        <x14:dataValidation type="list" allowBlank="1" showInputMessage="1" showErrorMessage="1" promptTitle="PLANES" prompt="Seleccione el plan o los planes relacionados con la tarea y complete la información requerida." xr:uid="{11EA2D18-E8E3-43E0-B9DA-9CAC7FFCBAD4}">
          <x14:formula1>
            <xm:f>'Listas (No modificar)'!$AQ$4</xm:f>
          </x14:formula1>
          <xm:sqref>CB19:CB454</xm:sqref>
        </x14:dataValidation>
        <x14:dataValidation type="list" allowBlank="1" showInputMessage="1" showErrorMessage="1" promptTitle="PLANES" prompt="Seleccione el plan o los planes relacionados con la tarea y complete la información requerida." xr:uid="{12E9CBC4-A88F-42B7-8763-7B89E57CF705}">
          <x14:formula1>
            <xm:f>'Listas (No modificar)'!$AQ$6:$AQ$15</xm:f>
          </x14:formula1>
          <xm:sqref>CC19:CC454</xm:sqref>
        </x14:dataValidation>
        <x14:dataValidation type="list" allowBlank="1" showInputMessage="1" showErrorMessage="1" promptTitle="DIMENSIONES MIPG" prompt="Asocie  las dimensiones que tengan relación con la tarea." xr:uid="{8D4B93BF-9A9D-47CE-9E65-A94AAF12D256}">
          <x14:formula1>
            <xm:f>'Listas (No modificar)'!$AU$4</xm:f>
          </x14:formula1>
          <xm:sqref>CI19:CI454</xm:sqref>
        </x14:dataValidation>
        <x14:dataValidation type="list" allowBlank="1" showInputMessage="1" showErrorMessage="1" promptTitle="DIMENSIONES MIPG" prompt="Asocie  las dimensiones que tengan relación con la tarea." xr:uid="{B00845D1-CA83-49DD-BA37-BAF9083E2A84}">
          <x14:formula1>
            <xm:f>'Listas (No modificar)'!$AV$4</xm:f>
          </x14:formula1>
          <xm:sqref>CJ19:CJ454</xm:sqref>
        </x14:dataValidation>
        <x14:dataValidation type="list" allowBlank="1" showInputMessage="1" showErrorMessage="1" promptTitle="DIMENSIONES MIPG" prompt="Asocie  las dimensiones que tengan relación con la tarea." xr:uid="{A8BE86E5-347E-472C-93B7-31A0833DDEC6}">
          <x14:formula1>
            <xm:f>'Listas (No modificar)'!$AW$4</xm:f>
          </x14:formula1>
          <xm:sqref>CK19:CK454</xm:sqref>
        </x14:dataValidation>
        <x14:dataValidation type="list" allowBlank="1" showInputMessage="1" showErrorMessage="1" promptTitle="DIMENSIONES MIPG" prompt="Asocie  las dimensiones que tengan relación con la tarea." xr:uid="{46801DEB-6ACD-48FE-B8E4-D61288C96532}">
          <x14:formula1>
            <xm:f>'Listas (No modificar)'!$AX$4</xm:f>
          </x14:formula1>
          <xm:sqref>CL19:CL454</xm:sqref>
        </x14:dataValidation>
        <x14:dataValidation type="list" allowBlank="1" showInputMessage="1" showErrorMessage="1" promptTitle="DIMENSIONES MIPG" prompt="Asocie  las dimensiones que tengan relación con la tarea." xr:uid="{6A52D58E-9B00-4476-BDDC-CC729DAE5DB6}">
          <x14:formula1>
            <xm:f>'Listas (No modificar)'!$AY$4</xm:f>
          </x14:formula1>
          <xm:sqref>CM19:CM454</xm:sqref>
        </x14:dataValidation>
        <x14:dataValidation type="list" allowBlank="1" showInputMessage="1" showErrorMessage="1" promptTitle="DIMENSIONES MIPG" prompt="Asocie  las dimensiones que tengan relación con la tarea." xr:uid="{528BBC1C-25CF-4F87-AB9B-750AB4FFE3EF}">
          <x14:formula1>
            <xm:f>'Listas (No modificar)'!$AZ$4</xm:f>
          </x14:formula1>
          <xm:sqref>CN19:CN454</xm:sqref>
        </x14:dataValidation>
        <x14:dataValidation type="list" allowBlank="1" showInputMessage="1" showErrorMessage="1" promptTitle="DIMENSIONES MIPG" prompt="Asocie  las dimensiones que tengan relación con la tarea." xr:uid="{72AE619C-5CEF-46E4-9954-98597DAE7410}">
          <x14:formula1>
            <xm:f>'Listas (No modificar)'!$BA$4</xm:f>
          </x14:formula1>
          <xm:sqref>CO19:CO454</xm:sqref>
        </x14:dataValidation>
        <x14:dataValidation type="list" allowBlank="1" showInputMessage="1" showErrorMessage="1" promptTitle="PLANES" prompt="Seleccione el plan o los planes relacionados con la tarea y complete la información requerida." xr:uid="{8143D58C-09BF-4CAA-BE95-485E9ADF8E01}">
          <x14:formula1>
            <xm:f>'Listas (No modificar)'!$AN$6:$AN$10</xm:f>
          </x14:formula1>
          <xm:sqref>BX19:BX453</xm:sqref>
        </x14:dataValidation>
        <x14:dataValidation type="list" allowBlank="1" showInputMessage="1" showErrorMessage="1" promptTitle="PLANES" prompt="Seleccione el plan o los planes relacionados con la tarea y complete la información requerida." xr:uid="{74D35441-5A84-4C7F-842F-CED370DC8E75}">
          <x14:formula1>
            <xm:f>'Listas (No modificar)'!$AO$6:$AO$26</xm:f>
          </x14:formula1>
          <xm:sqref>BY19:BY453</xm:sqref>
        </x14:dataValidation>
        <x14:dataValidation type="list" allowBlank="1" showInputMessage="1" showErrorMessage="1" promptTitle="PLANES" prompt="Seleccione el plan o los planes relacionados con la tarea y complete la información requerida." xr:uid="{957A431D-2BFF-499E-81C4-9F5B7F6B6E7A}">
          <x14:formula1>
            <xm:f>'Listas (No modificar)'!$AN$4:$AO$4</xm:f>
          </x14:formula1>
          <xm:sqref>BW19:BW454</xm:sqref>
        </x14:dataValidation>
        <x14:dataValidation type="list" allowBlank="1" showInputMessage="1" showErrorMessage="1" xr:uid="{414A7B04-800C-455C-865E-420508B010B2}">
          <x14:formula1>
            <xm:f>'Listas (No modificar)'!$Z$4</xm:f>
          </x14:formula1>
          <xm:sqref>BD19:BD454</xm:sqref>
        </x14:dataValidation>
        <x14:dataValidation type="list" allowBlank="1" showInputMessage="1" showErrorMessage="1" promptTitle="PLANES" prompt="Seleccione el plan o los planes relacionados con la tarea y complete la información requerida." xr:uid="{EE87C5C7-4179-4486-964C-0A346BFD69FA}">
          <x14:formula1>
            <xm:f>'Listas (No modificar)'!$AM$6:$AM$10</xm:f>
          </x14:formula1>
          <xm:sqref>BV19:BV453</xm:sqref>
        </x14:dataValidation>
        <x14:dataValidation type="list" allowBlank="1" showInputMessage="1" showErrorMessage="1" promptTitle="PLANES" prompt="Seleccione el plan o los planes relacionados con la tarea y complete la información requerida." xr:uid="{686BA7DB-9645-4D53-9790-A0CFFE1123BB}">
          <x14:formula1>
            <xm:f>'Listas (No modificar)'!$AR$4</xm:f>
          </x14:formula1>
          <xm:sqref>CD19:CD454</xm:sqref>
        </x14:dataValidation>
        <x14:dataValidation type="list" allowBlank="1" showInputMessage="1" showErrorMessage="1" xr:uid="{0FB328D7-693B-4F1B-97D7-712CDFD67468}">
          <x14:formula1>
            <xm:f>'Listas (No modificar)'!$BP$4</xm:f>
          </x14:formula1>
          <xm:sqref>DE19:DE454</xm:sqref>
        </x14:dataValidation>
        <x14:dataValidation type="list" allowBlank="1" showInputMessage="1" showErrorMessage="1" promptTitle="PLANES" prompt="Seleccione el plan o los planes relacionados con la tarea y complete la información requerida." xr:uid="{26F7B2C4-CB61-4DFB-8280-3512EF5E83A2}">
          <x14:formula1>
            <xm:f>'Listas (No modificar)'!$AT$4</xm:f>
          </x14:formula1>
          <xm:sqref>CG19:CG454</xm:sqref>
        </x14:dataValidation>
        <x14:dataValidation type="list" allowBlank="1" showInputMessage="1" showErrorMessage="1" promptTitle="PLANES" prompt="Seleccione el plan o los planes relacionados con la tarea y complete la información requerida." xr:uid="{116658AE-BE3B-4653-A79E-A46588EE4E5E}">
          <x14:formula1>
            <xm:f>'Listas (No modificar)'!$AS$4</xm:f>
          </x14:formula1>
          <xm:sqref>CF19:CF454</xm:sqref>
        </x14:dataValidation>
        <x14:dataValidation type="list" allowBlank="1" showInputMessage="1" showErrorMessage="1" promptTitle="PLANES" prompt="Seleccione el plan o los planes relacionados con la tarea y complete la información requerida." xr:uid="{5514A7F3-D1D8-4BD8-8951-A95A041C2566}">
          <x14:formula1>
            <xm:f>'Listas (No modificar)'!$U$6:$U$25</xm:f>
          </x14:formula1>
          <xm:sqref>AT19:AT454</xm:sqref>
        </x14:dataValidation>
        <x14:dataValidation type="list" allowBlank="1" showInputMessage="1" showErrorMessage="1" xr:uid="{D8472209-EECA-4C3D-A1C1-3A1A43B7AB90}">
          <x14:formula1>
            <xm:f>'Listas (No modificar)'!$G$6:$G$8</xm:f>
          </x14:formula1>
          <xm:sqref>X19:X454</xm:sqref>
        </x14:dataValidation>
        <x14:dataValidation type="list" allowBlank="1" showInputMessage="1" showErrorMessage="1" xr:uid="{DE978432-7946-40B7-A0C0-EE54F40901D8}">
          <x14:formula1>
            <xm:f>'Listas (No modificar)'!$E$6:$E$7</xm:f>
          </x14:formula1>
          <xm:sqref>V19:V454</xm:sqref>
        </x14:dataValidation>
        <x14:dataValidation type="list" allowBlank="1" showInputMessage="1" showErrorMessage="1" xr:uid="{9ACAFED9-7DDF-4695-BE0C-30C1F871E984}">
          <x14:formula1>
            <xm:f>'Listas (No modificar)'!$F$6:$F$7</xm:f>
          </x14:formula1>
          <xm:sqref>W19:W454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T64"/>
  <sheetViews>
    <sheetView topLeftCell="A5" zoomScaleNormal="100" workbookViewId="0">
      <selection activeCell="F7" sqref="F7"/>
    </sheetView>
  </sheetViews>
  <sheetFormatPr baseColWidth="10" defaultColWidth="11.44140625" defaultRowHeight="12.75" customHeight="1" x14ac:dyDescent="0.3"/>
  <cols>
    <col min="1" max="1" width="11.44140625" style="22"/>
    <col min="2" max="2" width="21" style="22" customWidth="1"/>
    <col min="3" max="3" width="23.5546875" style="22" customWidth="1"/>
    <col min="4" max="7" width="21.44140625" style="22" customWidth="1"/>
    <col min="8" max="9" width="33.44140625" style="22" customWidth="1"/>
    <col min="10" max="13" width="11.44140625" style="22"/>
    <col min="14" max="25" width="17.44140625" style="22" customWidth="1"/>
    <col min="26" max="26" width="18.5546875" style="22" customWidth="1"/>
    <col min="27" max="39" width="15.5546875" style="22" customWidth="1"/>
    <col min="40" max="40" width="18.5546875" style="22" customWidth="1"/>
    <col min="41" max="41" width="26.44140625" style="22" customWidth="1"/>
    <col min="42" max="72" width="15.5546875" style="22" customWidth="1"/>
    <col min="73" max="16384" width="11.44140625" style="22"/>
  </cols>
  <sheetData>
    <row r="2" spans="2:72" ht="40.5" customHeight="1" x14ac:dyDescent="0.3">
      <c r="N2" s="169" t="s">
        <v>2559</v>
      </c>
      <c r="O2" s="170"/>
      <c r="P2" s="170"/>
      <c r="Q2" s="170"/>
      <c r="R2" s="170"/>
      <c r="S2" s="170"/>
      <c r="T2" s="170"/>
      <c r="U2" s="170"/>
      <c r="V2" s="170"/>
      <c r="W2" s="170"/>
      <c r="X2" s="170"/>
      <c r="Y2" s="171"/>
    </row>
    <row r="3" spans="2:72" ht="13.8" x14ac:dyDescent="0.3">
      <c r="N3" s="172">
        <v>1</v>
      </c>
      <c r="O3" s="172"/>
      <c r="P3" s="172">
        <v>2</v>
      </c>
      <c r="Q3" s="172"/>
      <c r="R3" s="172">
        <v>3</v>
      </c>
      <c r="S3" s="172"/>
      <c r="T3" s="172">
        <v>4</v>
      </c>
      <c r="U3" s="172"/>
      <c r="V3" s="172">
        <v>5</v>
      </c>
      <c r="W3" s="172"/>
      <c r="X3" s="172">
        <v>6</v>
      </c>
      <c r="Y3" s="172"/>
      <c r="Z3" s="23">
        <v>7</v>
      </c>
      <c r="AA3" s="23">
        <v>8</v>
      </c>
      <c r="AB3" s="23">
        <v>9</v>
      </c>
      <c r="AC3" s="23">
        <v>10</v>
      </c>
      <c r="AD3" s="23">
        <v>11</v>
      </c>
      <c r="AE3" s="23">
        <v>12</v>
      </c>
      <c r="AF3" s="23">
        <v>13</v>
      </c>
      <c r="AG3" s="23">
        <v>14</v>
      </c>
      <c r="AH3" s="23">
        <v>15</v>
      </c>
      <c r="AI3" s="23">
        <v>16</v>
      </c>
      <c r="AJ3" s="173">
        <v>17</v>
      </c>
      <c r="AK3" s="173"/>
      <c r="AL3" s="23">
        <v>18</v>
      </c>
      <c r="AM3" s="23">
        <v>19</v>
      </c>
      <c r="AN3" s="157">
        <v>20</v>
      </c>
      <c r="AO3" s="158"/>
      <c r="AP3" s="23">
        <v>21</v>
      </c>
      <c r="AQ3" s="23">
        <v>22</v>
      </c>
      <c r="AR3" s="23">
        <v>23</v>
      </c>
      <c r="AS3" s="23">
        <v>24</v>
      </c>
      <c r="AT3" s="46">
        <v>25</v>
      </c>
      <c r="AU3" s="160" t="s">
        <v>2560</v>
      </c>
      <c r="AV3" s="161"/>
      <c r="AW3" s="161"/>
      <c r="AX3" s="161"/>
      <c r="AY3" s="161"/>
      <c r="AZ3" s="161"/>
      <c r="BA3" s="162"/>
      <c r="BB3" s="163" t="s">
        <v>2561</v>
      </c>
      <c r="BC3" s="164"/>
      <c r="BD3" s="164"/>
      <c r="BE3" s="164"/>
      <c r="BF3" s="164"/>
      <c r="BG3" s="164"/>
      <c r="BH3" s="164"/>
      <c r="BI3" s="164"/>
      <c r="BJ3" s="164"/>
      <c r="BK3" s="164"/>
      <c r="BL3" s="164"/>
      <c r="BM3" s="164"/>
      <c r="BN3" s="164"/>
      <c r="BO3" s="164"/>
      <c r="BP3" s="164"/>
      <c r="BQ3" s="164"/>
      <c r="BR3" s="164"/>
      <c r="BS3" s="164"/>
      <c r="BT3" s="165"/>
    </row>
    <row r="4" spans="2:72" ht="96.6" x14ac:dyDescent="0.3">
      <c r="N4" s="159" t="s">
        <v>44</v>
      </c>
      <c r="O4" s="159"/>
      <c r="P4" s="159" t="s">
        <v>45</v>
      </c>
      <c r="Q4" s="159"/>
      <c r="R4" s="159" t="s">
        <v>46</v>
      </c>
      <c r="S4" s="159"/>
      <c r="T4" s="159" t="s">
        <v>47</v>
      </c>
      <c r="U4" s="159"/>
      <c r="V4" s="159" t="s">
        <v>48</v>
      </c>
      <c r="W4" s="159"/>
      <c r="X4" s="159" t="s">
        <v>2562</v>
      </c>
      <c r="Y4" s="159"/>
      <c r="Z4" s="24" t="s">
        <v>50</v>
      </c>
      <c r="AA4" s="24" t="s">
        <v>51</v>
      </c>
      <c r="AB4" s="25" t="s">
        <v>115</v>
      </c>
      <c r="AC4" s="25" t="s">
        <v>116</v>
      </c>
      <c r="AD4" s="25" t="s">
        <v>117</v>
      </c>
      <c r="AE4" s="25" t="s">
        <v>118</v>
      </c>
      <c r="AF4" s="25" t="s">
        <v>119</v>
      </c>
      <c r="AG4" s="25" t="s">
        <v>120</v>
      </c>
      <c r="AH4" s="25" t="s">
        <v>121</v>
      </c>
      <c r="AI4" s="25" t="s">
        <v>122</v>
      </c>
      <c r="AJ4" s="156" t="s">
        <v>52</v>
      </c>
      <c r="AK4" s="156"/>
      <c r="AL4" s="25" t="s">
        <v>53</v>
      </c>
      <c r="AM4" s="25" t="s">
        <v>126</v>
      </c>
      <c r="AN4" s="156" t="s">
        <v>54</v>
      </c>
      <c r="AO4" s="156"/>
      <c r="AP4" s="24" t="s">
        <v>55</v>
      </c>
      <c r="AQ4" s="25" t="s">
        <v>56</v>
      </c>
      <c r="AR4" s="26" t="s">
        <v>57</v>
      </c>
      <c r="AS4" s="25" t="s">
        <v>133</v>
      </c>
      <c r="AT4" s="25" t="s">
        <v>134</v>
      </c>
      <c r="AU4" s="27" t="s">
        <v>2563</v>
      </c>
      <c r="AV4" s="11" t="s">
        <v>2564</v>
      </c>
      <c r="AW4" s="28" t="s">
        <v>2524</v>
      </c>
      <c r="AX4" s="29" t="s">
        <v>2565</v>
      </c>
      <c r="AY4" s="30" t="s">
        <v>2566</v>
      </c>
      <c r="AZ4" s="31" t="s">
        <v>2567</v>
      </c>
      <c r="BA4" s="32" t="s">
        <v>2531</v>
      </c>
      <c r="BB4" s="33" t="s">
        <v>2568</v>
      </c>
      <c r="BC4" s="8" t="s">
        <v>1045</v>
      </c>
      <c r="BD4" s="34" t="s">
        <v>338</v>
      </c>
      <c r="BE4" s="34" t="s">
        <v>404</v>
      </c>
      <c r="BF4" s="34" t="s">
        <v>1295</v>
      </c>
      <c r="BG4" s="12" t="s">
        <v>592</v>
      </c>
      <c r="BH4" s="12" t="s">
        <v>764</v>
      </c>
      <c r="BI4" s="12" t="s">
        <v>1827</v>
      </c>
      <c r="BJ4" s="12" t="s">
        <v>2569</v>
      </c>
      <c r="BK4" s="12" t="s">
        <v>2058</v>
      </c>
      <c r="BL4" s="12" t="s">
        <v>837</v>
      </c>
      <c r="BM4" s="12" t="s">
        <v>2570</v>
      </c>
      <c r="BN4" s="12" t="s">
        <v>189</v>
      </c>
      <c r="BO4" s="35" t="s">
        <v>420</v>
      </c>
      <c r="BP4" s="36" t="s">
        <v>190</v>
      </c>
      <c r="BQ4" s="36" t="s">
        <v>572</v>
      </c>
      <c r="BR4" s="36" t="s">
        <v>2571</v>
      </c>
      <c r="BS4" s="37" t="s">
        <v>448</v>
      </c>
      <c r="BT4" s="38" t="s">
        <v>432</v>
      </c>
    </row>
    <row r="5" spans="2:72" ht="40.5" customHeight="1" x14ac:dyDescent="0.3">
      <c r="B5" s="39" t="s">
        <v>2572</v>
      </c>
      <c r="C5" s="39" t="s">
        <v>2573</v>
      </c>
      <c r="D5" s="39" t="s">
        <v>2574</v>
      </c>
      <c r="E5" s="39" t="s">
        <v>2575</v>
      </c>
      <c r="F5" s="39" t="s">
        <v>2576</v>
      </c>
      <c r="G5" s="39" t="s">
        <v>2577</v>
      </c>
      <c r="H5" s="39" t="s">
        <v>2578</v>
      </c>
      <c r="I5" s="39" t="s">
        <v>2579</v>
      </c>
      <c r="J5" s="166" t="s">
        <v>2580</v>
      </c>
      <c r="K5" s="167"/>
      <c r="L5" s="167"/>
      <c r="M5" s="168"/>
      <c r="N5" s="40" t="s">
        <v>95</v>
      </c>
      <c r="O5" s="40" t="s">
        <v>96</v>
      </c>
      <c r="P5" s="40" t="s">
        <v>95</v>
      </c>
      <c r="Q5" s="40" t="s">
        <v>96</v>
      </c>
      <c r="R5" s="40" t="s">
        <v>101</v>
      </c>
      <c r="S5" s="40" t="s">
        <v>96</v>
      </c>
      <c r="T5" s="40" t="s">
        <v>104</v>
      </c>
      <c r="U5" s="40" t="s">
        <v>96</v>
      </c>
      <c r="V5" s="40" t="s">
        <v>107</v>
      </c>
      <c r="W5" s="40" t="s">
        <v>96</v>
      </c>
      <c r="X5" s="40" t="s">
        <v>107</v>
      </c>
      <c r="Y5" s="40" t="s">
        <v>96</v>
      </c>
      <c r="Z5" s="40" t="s">
        <v>2581</v>
      </c>
      <c r="AA5" s="40" t="s">
        <v>2581</v>
      </c>
      <c r="AJ5" s="41" t="s">
        <v>123</v>
      </c>
      <c r="AK5" s="41" t="s">
        <v>124</v>
      </c>
      <c r="AL5" s="41" t="s">
        <v>125</v>
      </c>
      <c r="AM5" s="41" t="s">
        <v>2582</v>
      </c>
      <c r="AN5" s="41" t="s">
        <v>2583</v>
      </c>
      <c r="AO5" s="41" t="s">
        <v>129</v>
      </c>
      <c r="AP5" s="41" t="s">
        <v>2584</v>
      </c>
      <c r="AQ5" s="41" t="s">
        <v>113</v>
      </c>
      <c r="AR5" s="41" t="s">
        <v>113</v>
      </c>
    </row>
    <row r="6" spans="2:72" ht="179.4" x14ac:dyDescent="0.3">
      <c r="B6" s="6" t="s">
        <v>1340</v>
      </c>
      <c r="C6" s="6" t="s">
        <v>2585</v>
      </c>
      <c r="D6" s="7" t="s">
        <v>2141</v>
      </c>
      <c r="E6" s="6" t="s">
        <v>6</v>
      </c>
      <c r="F6" s="6" t="s">
        <v>218</v>
      </c>
      <c r="G6" s="6" t="s">
        <v>624</v>
      </c>
      <c r="H6" s="8" t="s">
        <v>2055</v>
      </c>
      <c r="I6" s="9" t="s">
        <v>2056</v>
      </c>
      <c r="J6" s="10" t="s">
        <v>181</v>
      </c>
      <c r="K6" s="10" t="s">
        <v>1060</v>
      </c>
      <c r="L6" s="10" t="s">
        <v>182</v>
      </c>
      <c r="M6" s="10" t="s">
        <v>1184</v>
      </c>
      <c r="N6" s="42" t="s">
        <v>2586</v>
      </c>
      <c r="O6" s="42" t="s">
        <v>2587</v>
      </c>
      <c r="P6" s="42" t="s">
        <v>2588</v>
      </c>
      <c r="Q6" s="42" t="s">
        <v>2589</v>
      </c>
      <c r="R6" s="42" t="s">
        <v>2590</v>
      </c>
      <c r="S6" s="42" t="s">
        <v>2591</v>
      </c>
      <c r="T6" s="42" t="s">
        <v>2592</v>
      </c>
      <c r="U6" s="42" t="s">
        <v>2593</v>
      </c>
      <c r="V6" s="42" t="s">
        <v>2594</v>
      </c>
      <c r="W6" s="42" t="s">
        <v>2595</v>
      </c>
      <c r="X6" s="42" t="s">
        <v>2596</v>
      </c>
      <c r="Y6" s="42" t="s">
        <v>2597</v>
      </c>
      <c r="Z6" s="42" t="s">
        <v>2025</v>
      </c>
      <c r="AA6" s="42" t="s">
        <v>1826</v>
      </c>
      <c r="AJ6" s="43" t="s">
        <v>534</v>
      </c>
      <c r="AK6" s="43" t="s">
        <v>535</v>
      </c>
      <c r="AL6" s="43" t="s">
        <v>948</v>
      </c>
      <c r="AM6" s="44" t="s">
        <v>2057</v>
      </c>
      <c r="AN6" s="44" t="s">
        <v>402</v>
      </c>
      <c r="AO6" s="44" t="s">
        <v>2492</v>
      </c>
      <c r="AP6" s="43" t="s">
        <v>627</v>
      </c>
      <c r="AQ6" s="43" t="s">
        <v>1255</v>
      </c>
      <c r="AR6" s="44" t="s">
        <v>186</v>
      </c>
    </row>
    <row r="7" spans="2:72" ht="102.75" customHeight="1" x14ac:dyDescent="0.3">
      <c r="B7" s="6" t="s">
        <v>820</v>
      </c>
      <c r="C7" s="6" t="s">
        <v>172</v>
      </c>
      <c r="D7" s="7" t="s">
        <v>2052</v>
      </c>
      <c r="E7" s="6" t="s">
        <v>7</v>
      </c>
      <c r="F7" s="6" t="s">
        <v>177</v>
      </c>
      <c r="G7" s="6" t="s">
        <v>178</v>
      </c>
      <c r="H7" s="11" t="s">
        <v>179</v>
      </c>
      <c r="I7" s="9" t="s">
        <v>2113</v>
      </c>
      <c r="N7" s="42" t="s">
        <v>2598</v>
      </c>
      <c r="O7" s="42" t="s">
        <v>2599</v>
      </c>
      <c r="P7" s="42" t="s">
        <v>1773</v>
      </c>
      <c r="Q7" s="42" t="s">
        <v>2600</v>
      </c>
      <c r="R7" s="42" t="s">
        <v>1824</v>
      </c>
      <c r="S7" s="42" t="s">
        <v>2601</v>
      </c>
      <c r="T7" s="42" t="s">
        <v>2602</v>
      </c>
      <c r="U7" s="42" t="s">
        <v>2603</v>
      </c>
      <c r="V7" s="42" t="s">
        <v>2604</v>
      </c>
      <c r="W7" s="42" t="s">
        <v>2605</v>
      </c>
      <c r="X7" s="42" t="s">
        <v>2606</v>
      </c>
      <c r="Y7" s="42" t="s">
        <v>2607</v>
      </c>
      <c r="Z7" s="42" t="s">
        <v>2608</v>
      </c>
      <c r="AA7" s="42" t="s">
        <v>2609</v>
      </c>
      <c r="AJ7" s="43" t="s">
        <v>463</v>
      </c>
      <c r="AK7" s="43" t="s">
        <v>1512</v>
      </c>
      <c r="AL7" s="43" t="s">
        <v>964</v>
      </c>
      <c r="AM7" s="44" t="s">
        <v>2610</v>
      </c>
      <c r="AN7" s="44" t="s">
        <v>1401</v>
      </c>
      <c r="AO7" s="44" t="s">
        <v>403</v>
      </c>
      <c r="AP7" s="43" t="s">
        <v>2611</v>
      </c>
      <c r="AQ7" s="43" t="s">
        <v>2612</v>
      </c>
      <c r="AR7" s="44" t="s">
        <v>235</v>
      </c>
    </row>
    <row r="8" spans="2:72" ht="102.75" customHeight="1" x14ac:dyDescent="0.3">
      <c r="B8" s="6" t="s">
        <v>2049</v>
      </c>
      <c r="C8" s="6" t="s">
        <v>1278</v>
      </c>
      <c r="G8" s="6" t="s">
        <v>2054</v>
      </c>
      <c r="H8" s="12" t="s">
        <v>335</v>
      </c>
      <c r="I8" s="9" t="s">
        <v>2143</v>
      </c>
      <c r="N8" s="42" t="s">
        <v>2613</v>
      </c>
      <c r="O8" s="42" t="s">
        <v>2614</v>
      </c>
      <c r="P8" s="42" t="s">
        <v>2615</v>
      </c>
      <c r="Q8" s="42" t="s">
        <v>2616</v>
      </c>
      <c r="R8" s="42" t="s">
        <v>2617</v>
      </c>
      <c r="S8" s="42" t="s">
        <v>2618</v>
      </c>
      <c r="T8" s="42" t="s">
        <v>1876</v>
      </c>
      <c r="U8" s="42" t="s">
        <v>2619</v>
      </c>
      <c r="V8" s="42" t="s">
        <v>2620</v>
      </c>
      <c r="W8" s="42" t="s">
        <v>2621</v>
      </c>
      <c r="X8" s="42" t="s">
        <v>2622</v>
      </c>
      <c r="Y8" s="42" t="s">
        <v>2623</v>
      </c>
      <c r="Z8" s="42" t="s">
        <v>2624</v>
      </c>
      <c r="AA8" s="42" t="s">
        <v>2625</v>
      </c>
      <c r="AJ8" s="43" t="s">
        <v>184</v>
      </c>
      <c r="AK8" s="43" t="s">
        <v>2530</v>
      </c>
      <c r="AL8" s="43" t="s">
        <v>889</v>
      </c>
      <c r="AM8" s="44" t="s">
        <v>2626</v>
      </c>
      <c r="AN8" s="44" t="s">
        <v>1388</v>
      </c>
      <c r="AO8" s="44" t="s">
        <v>1545</v>
      </c>
      <c r="AP8" s="43" t="s">
        <v>2627</v>
      </c>
      <c r="AQ8" s="43" t="s">
        <v>1280</v>
      </c>
      <c r="AR8" s="44" t="s">
        <v>247</v>
      </c>
    </row>
    <row r="9" spans="2:72" ht="102.75" customHeight="1" x14ac:dyDescent="0.3">
      <c r="B9" s="6" t="s">
        <v>331</v>
      </c>
      <c r="C9" s="6" t="s">
        <v>2121</v>
      </c>
      <c r="H9" s="13" t="s">
        <v>798</v>
      </c>
      <c r="I9" s="9" t="s">
        <v>2628</v>
      </c>
      <c r="N9" s="42" t="s">
        <v>2629</v>
      </c>
      <c r="O9" s="42" t="s">
        <v>2630</v>
      </c>
      <c r="P9" s="42" t="s">
        <v>1797</v>
      </c>
      <c r="Q9" s="42" t="s">
        <v>1774</v>
      </c>
      <c r="R9" s="42" t="s">
        <v>1835</v>
      </c>
      <c r="S9" s="42" t="s">
        <v>1825</v>
      </c>
      <c r="T9" s="42" t="s">
        <v>1908</v>
      </c>
      <c r="U9" s="42" t="s">
        <v>2631</v>
      </c>
      <c r="V9" s="42" t="s">
        <v>2632</v>
      </c>
      <c r="W9" s="42" t="s">
        <v>2633</v>
      </c>
      <c r="X9" s="42" t="s">
        <v>1960</v>
      </c>
      <c r="Y9" s="42" t="s">
        <v>2634</v>
      </c>
      <c r="Z9" s="42" t="s">
        <v>617</v>
      </c>
      <c r="AA9" s="42" t="s">
        <v>2635</v>
      </c>
      <c r="AJ9" s="43" t="s">
        <v>633</v>
      </c>
      <c r="AK9" s="43" t="s">
        <v>1126</v>
      </c>
      <c r="AL9" s="43" t="s">
        <v>1050</v>
      </c>
      <c r="AM9" s="44" t="s">
        <v>2636</v>
      </c>
      <c r="AN9" s="44" t="s">
        <v>346</v>
      </c>
      <c r="AO9" s="44" t="s">
        <v>1418</v>
      </c>
      <c r="AP9" s="43" t="s">
        <v>643</v>
      </c>
      <c r="AQ9" s="43" t="s">
        <v>2637</v>
      </c>
      <c r="AR9" s="44" t="s">
        <v>283</v>
      </c>
    </row>
    <row r="10" spans="2:72" ht="102.75" customHeight="1" x14ac:dyDescent="0.3">
      <c r="B10" s="6" t="s">
        <v>1249</v>
      </c>
      <c r="C10" s="6" t="s">
        <v>2151</v>
      </c>
      <c r="H10" s="14" t="s">
        <v>762</v>
      </c>
      <c r="I10" s="15" t="s">
        <v>180</v>
      </c>
      <c r="N10" s="42" t="s">
        <v>1639</v>
      </c>
      <c r="O10" s="42" t="s">
        <v>2638</v>
      </c>
      <c r="P10" s="42" t="s">
        <v>1997</v>
      </c>
      <c r="Q10" s="42" t="s">
        <v>2639</v>
      </c>
      <c r="R10" s="42" t="s">
        <v>1853</v>
      </c>
      <c r="S10" s="42" t="s">
        <v>2640</v>
      </c>
      <c r="T10" s="42" t="s">
        <v>2641</v>
      </c>
      <c r="U10" s="42" t="s">
        <v>2642</v>
      </c>
      <c r="V10" s="42" t="s">
        <v>2643</v>
      </c>
      <c r="W10" s="42" t="s">
        <v>2644</v>
      </c>
      <c r="X10" s="42" t="s">
        <v>1977</v>
      </c>
      <c r="Y10" s="42" t="s">
        <v>2645</v>
      </c>
      <c r="Z10" s="42" t="s">
        <v>2646</v>
      </c>
      <c r="AA10" s="42" t="s">
        <v>1837</v>
      </c>
      <c r="AJ10" s="45" t="s">
        <v>183</v>
      </c>
      <c r="AK10" s="43" t="s">
        <v>464</v>
      </c>
      <c r="AL10" s="43" t="s">
        <v>825</v>
      </c>
      <c r="AM10" s="45" t="s">
        <v>183</v>
      </c>
      <c r="AN10" s="45" t="s">
        <v>183</v>
      </c>
      <c r="AO10" s="44" t="s">
        <v>1558</v>
      </c>
      <c r="AP10" s="43" t="s">
        <v>2558</v>
      </c>
      <c r="AQ10" s="43" t="s">
        <v>2647</v>
      </c>
      <c r="AR10" s="45" t="s">
        <v>183</v>
      </c>
    </row>
    <row r="11" spans="2:72" ht="102.75" customHeight="1" x14ac:dyDescent="0.3">
      <c r="B11" s="6" t="s">
        <v>1057</v>
      </c>
      <c r="C11" s="6" t="s">
        <v>2112</v>
      </c>
      <c r="H11" s="16" t="s">
        <v>625</v>
      </c>
      <c r="I11" s="15" t="s">
        <v>1387</v>
      </c>
      <c r="N11" s="42" t="s">
        <v>2648</v>
      </c>
      <c r="O11" s="42" t="s">
        <v>2649</v>
      </c>
      <c r="P11" s="42" t="s">
        <v>1781</v>
      </c>
      <c r="Q11" s="42" t="s">
        <v>1798</v>
      </c>
      <c r="R11" s="45" t="s">
        <v>183</v>
      </c>
      <c r="S11" s="42" t="s">
        <v>2650</v>
      </c>
      <c r="T11" s="42" t="s">
        <v>1924</v>
      </c>
      <c r="U11" s="42" t="s">
        <v>1877</v>
      </c>
      <c r="V11" s="42" t="s">
        <v>1942</v>
      </c>
      <c r="W11" s="42" t="s">
        <v>2651</v>
      </c>
      <c r="X11" s="45" t="s">
        <v>183</v>
      </c>
      <c r="Y11" s="42" t="s">
        <v>2652</v>
      </c>
      <c r="Z11" s="42" t="s">
        <v>598</v>
      </c>
      <c r="AA11" s="42" t="s">
        <v>2011</v>
      </c>
      <c r="AK11" s="43" t="s">
        <v>1615</v>
      </c>
      <c r="AL11" s="45" t="s">
        <v>183</v>
      </c>
      <c r="AO11" s="44" t="s">
        <v>1402</v>
      </c>
      <c r="AP11" s="43" t="s">
        <v>678</v>
      </c>
      <c r="AQ11" s="43" t="s">
        <v>2653</v>
      </c>
      <c r="AR11" s="18"/>
    </row>
    <row r="12" spans="2:72" ht="102.75" customHeight="1" x14ac:dyDescent="0.3">
      <c r="B12" s="6" t="s">
        <v>171</v>
      </c>
      <c r="C12" s="6" t="s">
        <v>822</v>
      </c>
      <c r="I12" s="17" t="s">
        <v>336</v>
      </c>
      <c r="N12" s="42" t="s">
        <v>1700</v>
      </c>
      <c r="O12" s="42" t="s">
        <v>2654</v>
      </c>
      <c r="P12" s="42" t="s">
        <v>1657</v>
      </c>
      <c r="Q12" s="42" t="s">
        <v>1806</v>
      </c>
      <c r="S12" s="42" t="s">
        <v>1836</v>
      </c>
      <c r="T12" s="42" t="s">
        <v>1933</v>
      </c>
      <c r="U12" s="42" t="s">
        <v>1901</v>
      </c>
      <c r="V12" s="42" t="s">
        <v>1951</v>
      </c>
      <c r="W12" s="42" t="s">
        <v>2655</v>
      </c>
      <c r="Y12" s="42" t="s">
        <v>2656</v>
      </c>
      <c r="Z12" s="45" t="s">
        <v>183</v>
      </c>
      <c r="AA12" s="45" t="s">
        <v>183</v>
      </c>
      <c r="AK12" s="43" t="s">
        <v>185</v>
      </c>
      <c r="AO12" s="44" t="s">
        <v>1433</v>
      </c>
      <c r="AP12" s="43" t="s">
        <v>671</v>
      </c>
      <c r="AQ12" s="43" t="s">
        <v>635</v>
      </c>
      <c r="AR12" s="18"/>
    </row>
    <row r="13" spans="2:72" ht="102.75" customHeight="1" x14ac:dyDescent="0.3">
      <c r="B13" s="6" t="s">
        <v>1635</v>
      </c>
      <c r="C13" s="6" t="s">
        <v>2657</v>
      </c>
      <c r="I13" s="17" t="s">
        <v>824</v>
      </c>
      <c r="N13" s="42" t="s">
        <v>1717</v>
      </c>
      <c r="O13" s="42" t="s">
        <v>2658</v>
      </c>
      <c r="P13" s="42" t="s">
        <v>1648</v>
      </c>
      <c r="Q13" s="42" t="s">
        <v>1998</v>
      </c>
      <c r="S13" s="42" t="s">
        <v>1845</v>
      </c>
      <c r="T13" s="45" t="s">
        <v>183</v>
      </c>
      <c r="U13" s="42" t="s">
        <v>2659</v>
      </c>
      <c r="V13" s="45" t="s">
        <v>183</v>
      </c>
      <c r="W13" s="42" t="s">
        <v>1943</v>
      </c>
      <c r="Y13" s="42" t="s">
        <v>2660</v>
      </c>
      <c r="AK13" s="43" t="s">
        <v>401</v>
      </c>
      <c r="AO13" s="44" t="s">
        <v>1495</v>
      </c>
      <c r="AP13" s="43" t="s">
        <v>1254</v>
      </c>
      <c r="AQ13" s="43" t="s">
        <v>2661</v>
      </c>
      <c r="AR13" s="18"/>
    </row>
    <row r="14" spans="2:72" ht="102.75" customHeight="1" x14ac:dyDescent="0.3">
      <c r="B14" s="6" t="s">
        <v>1382</v>
      </c>
      <c r="C14" s="6" t="s">
        <v>1470</v>
      </c>
      <c r="H14" s="18"/>
      <c r="I14" s="19" t="s">
        <v>799</v>
      </c>
      <c r="N14" s="42" t="s">
        <v>1726</v>
      </c>
      <c r="O14" s="42" t="s">
        <v>2662</v>
      </c>
      <c r="P14" s="42" t="s">
        <v>2663</v>
      </c>
      <c r="Q14" s="42" t="s">
        <v>2664</v>
      </c>
      <c r="S14" s="42" t="s">
        <v>1854</v>
      </c>
      <c r="U14" s="42" t="s">
        <v>2665</v>
      </c>
      <c r="W14" s="42" t="s">
        <v>1952</v>
      </c>
      <c r="Y14" s="42" t="s">
        <v>1961</v>
      </c>
      <c r="AK14" s="43" t="s">
        <v>836</v>
      </c>
      <c r="AO14" s="44" t="s">
        <v>1410</v>
      </c>
      <c r="AP14" s="45" t="s">
        <v>183</v>
      </c>
      <c r="AQ14" s="43" t="s">
        <v>644</v>
      </c>
      <c r="AR14" s="18"/>
    </row>
    <row r="15" spans="2:72" ht="102.75" customHeight="1" x14ac:dyDescent="0.3">
      <c r="C15" s="6" t="s">
        <v>2140</v>
      </c>
      <c r="H15" s="18"/>
      <c r="I15" s="19" t="s">
        <v>2537</v>
      </c>
      <c r="N15" s="42" t="s">
        <v>2666</v>
      </c>
      <c r="O15" s="42" t="s">
        <v>2667</v>
      </c>
      <c r="P15" s="44" t="s">
        <v>1814</v>
      </c>
      <c r="Q15" s="42" t="s">
        <v>1782</v>
      </c>
      <c r="S15" s="42" t="s">
        <v>1862</v>
      </c>
      <c r="U15" s="42" t="s">
        <v>2668</v>
      </c>
      <c r="W15" s="45" t="s">
        <v>183</v>
      </c>
      <c r="Y15" s="42" t="s">
        <v>1969</v>
      </c>
      <c r="AK15" s="43" t="s">
        <v>634</v>
      </c>
      <c r="AO15" s="44" t="s">
        <v>1448</v>
      </c>
      <c r="AQ15" s="45" t="s">
        <v>183</v>
      </c>
    </row>
    <row r="16" spans="2:72" ht="102.75" customHeight="1" x14ac:dyDescent="0.3">
      <c r="C16" s="6" t="s">
        <v>174</v>
      </c>
      <c r="H16" s="18"/>
      <c r="I16" s="20" t="s">
        <v>1638</v>
      </c>
      <c r="N16" s="42" t="s">
        <v>1745</v>
      </c>
      <c r="O16" s="42" t="s">
        <v>2669</v>
      </c>
      <c r="P16" s="45" t="s">
        <v>183</v>
      </c>
      <c r="Q16" s="42" t="s">
        <v>1658</v>
      </c>
      <c r="S16" s="42" t="s">
        <v>1870</v>
      </c>
      <c r="U16" s="42" t="s">
        <v>2670</v>
      </c>
      <c r="Y16" s="42" t="s">
        <v>1978</v>
      </c>
      <c r="AK16" s="45" t="s">
        <v>183</v>
      </c>
      <c r="AO16" s="44" t="s">
        <v>1389</v>
      </c>
    </row>
    <row r="17" spans="3:41" ht="102.75" customHeight="1" x14ac:dyDescent="0.3">
      <c r="C17" s="6" t="s">
        <v>2671</v>
      </c>
      <c r="H17" s="18"/>
      <c r="I17" s="20" t="s">
        <v>763</v>
      </c>
      <c r="N17" s="42" t="s">
        <v>1757</v>
      </c>
      <c r="O17" s="42" t="s">
        <v>2672</v>
      </c>
      <c r="Q17" s="42" t="s">
        <v>1649</v>
      </c>
      <c r="S17" s="45" t="s">
        <v>183</v>
      </c>
      <c r="U17" s="42" t="s">
        <v>1909</v>
      </c>
      <c r="Y17" s="45" t="s">
        <v>183</v>
      </c>
      <c r="AO17" s="44" t="s">
        <v>347</v>
      </c>
    </row>
    <row r="18" spans="3:41" ht="102.75" customHeight="1" x14ac:dyDescent="0.3">
      <c r="C18" s="6" t="s">
        <v>2067</v>
      </c>
      <c r="H18" s="18"/>
      <c r="I18" s="21" t="s">
        <v>1253</v>
      </c>
      <c r="N18" s="45" t="s">
        <v>183</v>
      </c>
      <c r="O18" s="42" t="s">
        <v>2673</v>
      </c>
      <c r="Q18" s="42" t="s">
        <v>1702</v>
      </c>
      <c r="U18" s="42" t="s">
        <v>1916</v>
      </c>
      <c r="AO18" s="44" t="s">
        <v>1616</v>
      </c>
    </row>
    <row r="19" spans="3:41" ht="102.75" customHeight="1" x14ac:dyDescent="0.3">
      <c r="C19" s="6" t="s">
        <v>332</v>
      </c>
      <c r="H19" s="18"/>
      <c r="I19" s="21" t="s">
        <v>2674</v>
      </c>
      <c r="O19" s="42" t="s">
        <v>2675</v>
      </c>
      <c r="Q19" s="42" t="s">
        <v>2676</v>
      </c>
      <c r="U19" s="42" t="s">
        <v>2677</v>
      </c>
      <c r="AO19" s="44" t="s">
        <v>1472</v>
      </c>
    </row>
    <row r="20" spans="3:41" ht="102.75" customHeight="1" x14ac:dyDescent="0.3">
      <c r="C20" s="6" t="s">
        <v>2152</v>
      </c>
      <c r="H20" s="18"/>
      <c r="O20" s="42" t="s">
        <v>2678</v>
      </c>
      <c r="Q20" s="42" t="s">
        <v>2679</v>
      </c>
      <c r="U20" s="42" t="s">
        <v>2680</v>
      </c>
      <c r="AO20" s="44" t="s">
        <v>2681</v>
      </c>
    </row>
    <row r="21" spans="3:41" ht="102.75" customHeight="1" x14ac:dyDescent="0.3">
      <c r="C21" s="6" t="s">
        <v>2120</v>
      </c>
      <c r="O21" s="42" t="s">
        <v>2682</v>
      </c>
      <c r="Q21" s="44" t="s">
        <v>1815</v>
      </c>
      <c r="U21" s="42" t="s">
        <v>2683</v>
      </c>
      <c r="AO21" s="44" t="s">
        <v>1463</v>
      </c>
    </row>
    <row r="22" spans="3:41" ht="102.75" customHeight="1" x14ac:dyDescent="0.3">
      <c r="C22" s="6" t="s">
        <v>2160</v>
      </c>
      <c r="O22" s="42" t="s">
        <v>2684</v>
      </c>
      <c r="Q22" s="45" t="s">
        <v>183</v>
      </c>
      <c r="U22" s="45" t="s">
        <v>2685</v>
      </c>
      <c r="AO22" s="45" t="s">
        <v>183</v>
      </c>
    </row>
    <row r="23" spans="3:41" ht="102.75" customHeight="1" x14ac:dyDescent="0.3">
      <c r="C23" s="6" t="s">
        <v>883</v>
      </c>
      <c r="O23" s="42" t="s">
        <v>2686</v>
      </c>
      <c r="U23" s="22" t="s">
        <v>1925</v>
      </c>
      <c r="AO23" s="44" t="s">
        <v>1472</v>
      </c>
    </row>
    <row r="24" spans="3:41" ht="102.75" customHeight="1" x14ac:dyDescent="0.3">
      <c r="C24" s="6" t="s">
        <v>2093</v>
      </c>
      <c r="O24" s="42" t="s">
        <v>2687</v>
      </c>
      <c r="U24" s="22" t="s">
        <v>1934</v>
      </c>
      <c r="AO24" s="44" t="s">
        <v>2681</v>
      </c>
    </row>
    <row r="25" spans="3:41" ht="102.75" customHeight="1" x14ac:dyDescent="0.3">
      <c r="C25" s="6" t="s">
        <v>2688</v>
      </c>
      <c r="O25" s="42" t="s">
        <v>2689</v>
      </c>
      <c r="U25" s="22" t="s">
        <v>183</v>
      </c>
      <c r="AO25" s="44" t="s">
        <v>1463</v>
      </c>
    </row>
    <row r="26" spans="3:41" ht="102.75" customHeight="1" x14ac:dyDescent="0.3">
      <c r="C26" s="6" t="s">
        <v>2050</v>
      </c>
      <c r="O26" s="42" t="s">
        <v>2690</v>
      </c>
      <c r="AO26" s="45" t="s">
        <v>183</v>
      </c>
    </row>
    <row r="27" spans="3:41" ht="102.75" customHeight="1" x14ac:dyDescent="0.3">
      <c r="C27" s="6" t="s">
        <v>2100</v>
      </c>
      <c r="O27" s="42" t="s">
        <v>1640</v>
      </c>
    </row>
    <row r="28" spans="3:41" ht="102.75" customHeight="1" x14ac:dyDescent="0.3">
      <c r="C28" s="6" t="s">
        <v>1822</v>
      </c>
      <c r="O28" s="42" t="s">
        <v>2691</v>
      </c>
    </row>
    <row r="29" spans="3:41" ht="102.75" customHeight="1" x14ac:dyDescent="0.3">
      <c r="C29" s="6" t="s">
        <v>2111</v>
      </c>
      <c r="O29" s="42" t="s">
        <v>2692</v>
      </c>
    </row>
    <row r="30" spans="3:41" ht="102.75" customHeight="1" x14ac:dyDescent="0.3">
      <c r="C30" s="6" t="s">
        <v>2693</v>
      </c>
      <c r="O30" s="42" t="s">
        <v>2694</v>
      </c>
    </row>
    <row r="31" spans="3:41" ht="102.75" customHeight="1" x14ac:dyDescent="0.3">
      <c r="C31" s="6" t="s">
        <v>2127</v>
      </c>
      <c r="O31" s="42" t="s">
        <v>2695</v>
      </c>
    </row>
    <row r="32" spans="3:41" ht="102.75" customHeight="1" x14ac:dyDescent="0.3">
      <c r="C32" s="6" t="s">
        <v>2696</v>
      </c>
      <c r="O32" s="42" t="s">
        <v>2697</v>
      </c>
    </row>
    <row r="33" spans="3:15" ht="102.75" customHeight="1" x14ac:dyDescent="0.3">
      <c r="C33" s="6" t="s">
        <v>1250</v>
      </c>
      <c r="O33" s="42" t="s">
        <v>1701</v>
      </c>
    </row>
    <row r="34" spans="3:15" ht="102.75" customHeight="1" x14ac:dyDescent="0.3">
      <c r="C34" s="6" t="s">
        <v>2190</v>
      </c>
      <c r="O34" s="42" t="s">
        <v>2698</v>
      </c>
    </row>
    <row r="35" spans="3:15" ht="38.25" customHeight="1" x14ac:dyDescent="0.3">
      <c r="C35" s="6" t="s">
        <v>1383</v>
      </c>
      <c r="O35" s="42" t="s">
        <v>2699</v>
      </c>
    </row>
    <row r="36" spans="3:15" ht="41.4" x14ac:dyDescent="0.3">
      <c r="C36" s="6" t="s">
        <v>1636</v>
      </c>
      <c r="O36" s="42" t="s">
        <v>1718</v>
      </c>
    </row>
    <row r="37" spans="3:15" ht="41.4" x14ac:dyDescent="0.3">
      <c r="C37" s="6" t="s">
        <v>173</v>
      </c>
      <c r="O37" s="42" t="s">
        <v>2700</v>
      </c>
    </row>
    <row r="38" spans="3:15" ht="27.6" x14ac:dyDescent="0.3">
      <c r="C38" s="6" t="s">
        <v>1384</v>
      </c>
      <c r="O38" s="42" t="s">
        <v>2701</v>
      </c>
    </row>
    <row r="39" spans="3:15" ht="27.6" x14ac:dyDescent="0.3">
      <c r="C39" s="6" t="s">
        <v>900</v>
      </c>
      <c r="O39" s="42" t="s">
        <v>2702</v>
      </c>
    </row>
    <row r="40" spans="3:15" ht="27.6" x14ac:dyDescent="0.3">
      <c r="C40" s="6" t="s">
        <v>2703</v>
      </c>
      <c r="O40" s="42" t="s">
        <v>1727</v>
      </c>
    </row>
    <row r="41" spans="3:15" ht="41.4" x14ac:dyDescent="0.3">
      <c r="C41" s="6" t="s">
        <v>821</v>
      </c>
      <c r="O41" s="42" t="s">
        <v>2704</v>
      </c>
    </row>
    <row r="42" spans="3:15" ht="27.6" x14ac:dyDescent="0.3">
      <c r="C42" s="6" t="s">
        <v>2159</v>
      </c>
      <c r="O42" s="42" t="s">
        <v>2705</v>
      </c>
    </row>
    <row r="43" spans="3:15" ht="27.6" x14ac:dyDescent="0.3">
      <c r="C43" s="6" t="s">
        <v>916</v>
      </c>
      <c r="O43" s="42" t="s">
        <v>2706</v>
      </c>
    </row>
    <row r="44" spans="3:15" ht="41.4" x14ac:dyDescent="0.3">
      <c r="C44" s="6" t="s">
        <v>2051</v>
      </c>
      <c r="O44" s="42" t="s">
        <v>1746</v>
      </c>
    </row>
    <row r="45" spans="3:15" ht="41.4" x14ac:dyDescent="0.3">
      <c r="C45" s="6" t="s">
        <v>2398</v>
      </c>
      <c r="O45" s="42" t="s">
        <v>1758</v>
      </c>
    </row>
    <row r="46" spans="3:15" ht="13.8" x14ac:dyDescent="0.3">
      <c r="C46" s="6" t="s">
        <v>906</v>
      </c>
      <c r="O46" s="45" t="s">
        <v>183</v>
      </c>
    </row>
    <row r="47" spans="3:15" ht="27.6" x14ac:dyDescent="0.3">
      <c r="C47" s="6" t="s">
        <v>2175</v>
      </c>
      <c r="O47" s="60"/>
    </row>
    <row r="48" spans="3:15" ht="27.6" x14ac:dyDescent="0.3">
      <c r="C48" s="6" t="s">
        <v>2066</v>
      </c>
    </row>
    <row r="49" spans="3:3" ht="13.8" x14ac:dyDescent="0.3">
      <c r="C49" s="6" t="s">
        <v>2092</v>
      </c>
    </row>
    <row r="50" spans="3:3" ht="27.6" x14ac:dyDescent="0.3">
      <c r="C50" s="6" t="s">
        <v>2209</v>
      </c>
    </row>
    <row r="51" spans="3:3" ht="27.6" x14ac:dyDescent="0.3">
      <c r="C51" s="6" t="s">
        <v>2707</v>
      </c>
    </row>
    <row r="52" spans="3:3" ht="13.8" x14ac:dyDescent="0.3">
      <c r="C52" s="6" t="s">
        <v>2708</v>
      </c>
    </row>
    <row r="53" spans="3:3" ht="13.8" x14ac:dyDescent="0.3">
      <c r="C53" s="6" t="s">
        <v>1385</v>
      </c>
    </row>
    <row r="54" spans="3:3" ht="13.8" x14ac:dyDescent="0.3">
      <c r="C54" s="6" t="s">
        <v>2080</v>
      </c>
    </row>
    <row r="55" spans="3:3" ht="13.8" x14ac:dyDescent="0.3">
      <c r="C55" s="6" t="s">
        <v>2709</v>
      </c>
    </row>
    <row r="56" spans="3:3" ht="13.8" x14ac:dyDescent="0.3">
      <c r="C56" s="6" t="s">
        <v>2222</v>
      </c>
    </row>
    <row r="57" spans="3:3" ht="27.6" x14ac:dyDescent="0.3">
      <c r="C57" s="6" t="s">
        <v>429</v>
      </c>
    </row>
    <row r="58" spans="3:3" ht="13.8" x14ac:dyDescent="0.3">
      <c r="C58" s="6" t="s">
        <v>2710</v>
      </c>
    </row>
    <row r="59" spans="3:3" ht="13.8" x14ac:dyDescent="0.3">
      <c r="C59" s="6" t="s">
        <v>1251</v>
      </c>
    </row>
    <row r="60" spans="3:3" ht="13.8" x14ac:dyDescent="0.3">
      <c r="C60" s="6" t="s">
        <v>2139</v>
      </c>
    </row>
    <row r="61" spans="3:3" ht="13.8" x14ac:dyDescent="0.3">
      <c r="C61" s="6" t="s">
        <v>2711</v>
      </c>
    </row>
    <row r="62" spans="3:3" ht="13.8" x14ac:dyDescent="0.3">
      <c r="C62" s="6" t="s">
        <v>835</v>
      </c>
    </row>
    <row r="63" spans="3:3" ht="13.8" x14ac:dyDescent="0.3">
      <c r="C63" s="6" t="s">
        <v>296</v>
      </c>
    </row>
    <row r="64" spans="3:3" ht="27.6" x14ac:dyDescent="0.3">
      <c r="C64" s="6" t="s">
        <v>2712</v>
      </c>
    </row>
  </sheetData>
  <sortState xmlns:xlrd2="http://schemas.microsoft.com/office/spreadsheetml/2017/richdata2" ref="C6:C37">
    <sortCondition ref="C6:C37"/>
  </sortState>
  <mergeCells count="20">
    <mergeCell ref="J5:M5"/>
    <mergeCell ref="N2:Y2"/>
    <mergeCell ref="AJ4:AK4"/>
    <mergeCell ref="N4:O4"/>
    <mergeCell ref="X4:Y4"/>
    <mergeCell ref="V4:W4"/>
    <mergeCell ref="T4:U4"/>
    <mergeCell ref="R4:S4"/>
    <mergeCell ref="N3:O3"/>
    <mergeCell ref="P3:Q3"/>
    <mergeCell ref="R3:S3"/>
    <mergeCell ref="T3:U3"/>
    <mergeCell ref="V3:W3"/>
    <mergeCell ref="X3:Y3"/>
    <mergeCell ref="AJ3:AK3"/>
    <mergeCell ref="AN4:AO4"/>
    <mergeCell ref="AN3:AO3"/>
    <mergeCell ref="P4:Q4"/>
    <mergeCell ref="AU3:BA3"/>
    <mergeCell ref="BB3:BT3"/>
  </mergeCells>
  <dataValidations count="10">
    <dataValidation allowBlank="1" showInputMessage="1" showErrorMessage="1" promptTitle="POS. SITUACIONES QUE AFECTAN CUM" prompt="Describa la situación que puede afectar el cumplimiento de la tarea._x000a_" sqref="AL6" xr:uid="{69C4C14F-B37C-49E9-A204-19120FC61EDD}"/>
    <dataValidation allowBlank="1" showInputMessage="1" showErrorMessage="1" promptTitle="RECURSOS" prompt="Selecciones por cada columna, la lista desplegable de los tipos de recursos necesarios para la ejecución de la tarea. " sqref="J6:M6 N4:Y4"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5 AU3" xr:uid="{62C67C55-E457-40E4-BE29-7C89ED0FED79}"/>
    <dataValidation allowBlank="1" showInputMessage="1" showErrorMessage="1" promptTitle="DESCRIPCIÓN DE LA TAREA" prompt="Ampliar la información de la tarea identificada, incluir atributos de calidad y demás especificaciones necesarias." sqref="C12 C5 N2:N3" xr:uid="{213A0130-A375-423E-9538-076B3DAD5057}"/>
    <dataValidation type="list" allowBlank="1" showInputMessage="1" showErrorMessage="1" promptTitle="PROCESO RESPONSABLE" prompt="De la lista desplegable. indique el proceso responsable de ejecucción de la tarea" sqref="D5:D7" xr:uid="{37BFFA5F-603C-431D-8BE0-24D770C2578F}">
      <formula1>$B$7:$B$16</formula1>
    </dataValidation>
    <dataValidation allowBlank="1" showInputMessage="1" showErrorMessage="1" promptTitle="FECHA INICIAL " prompt="Registre la fecha en la que debe iniciar el cumplimiento de la acción DD/MM/AAAA_x000a__x000a_" sqref="I5:I12 I14:I19 J5" xr:uid="{7BEDFD18-2339-4D85-B1B5-F0A5AC6C8E1F}"/>
    <dataValidation allowBlank="1" showInputMessage="1" showErrorMessage="1" promptTitle="TOTAL DÍAS TAREA" prompt="Campo formulado, por favor no modificar." sqref="N2:N3 AJ4 AK6:AK15 AJ6 AR4" xr:uid="{8FAC6FCB-2EA8-44D3-9F02-90A9510642EE}"/>
    <dataValidation type="list" allowBlank="1" showInputMessage="1" showErrorMessage="1" promptTitle="PLAN DE ACCIÓN ASOCIADO" prompt="Seleccione de la lista desplegable el plan con el que se encuentra asociada la tarea. " sqref="BB3" xr:uid="{1C7A3A84-C5BF-4470-A518-49FDF1613D46}">
      <formula1>$AA$7</formula1>
    </dataValidation>
    <dataValidation type="list" allowBlank="1" showInputMessage="1" showErrorMessage="1" promptTitle="PLAN DE ACCIÓN ASOCIADO" prompt="Seleccione de la lista desplegable el plan con el que se encuentra asociada la tarea. " sqref="AU3" xr:uid="{1031217B-90E3-42D4-86A1-3711F50A15F8}">
      <formula1>$AE$7</formula1>
    </dataValidation>
    <dataValidation allowBlank="1" showInputMessage="1" showErrorMessage="1" sqref="E5:F5" xr:uid="{F41528C4-A3EC-45AB-B281-7888E4AD05D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Plan_2026_V2</vt:lpstr>
      <vt:lpstr>Listas (No modificar)</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2026-04-30T12:48:33Z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2025-11-19T11:40:54Z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db7cb341-0fab-4ecd-aaca-ada540187e5c</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