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jcorred_minhacienda_gov_co/Documents/02_Plan Anual  Auditoria/2026/"/>
    </mc:Choice>
  </mc:AlternateContent>
  <xr:revisionPtr revIDLastSave="5" documentId="8_{6341F082-85EB-4404-BC42-B550F507F256}" xr6:coauthVersionLast="47" xr6:coauthVersionMax="47" xr10:uidLastSave="{4C50339B-D01D-4CA2-B5E6-41BB3EC854ED}"/>
  <bookViews>
    <workbookView xWindow="-108" yWindow="-108" windowWidth="23256" windowHeight="12456" xr2:uid="{4BC120A1-F0C9-4CD3-9D72-42CC3FB1281E}"/>
  </bookViews>
  <sheets>
    <sheet name="Plan Anual de Auditoría 2026" sheetId="1" r:id="rId1"/>
  </sheets>
  <externalReferences>
    <externalReference r:id="rId2"/>
    <externalReference r:id="rId3"/>
  </externalReferences>
  <definedNames>
    <definedName name="_xlnm._FilterDatabase" localSheetId="0" hidden="1">'Plan Anual de Auditoría 2026'!$B$9:$Y$59</definedName>
    <definedName name="CONTEXTO">'[1]Formulación_Plan acción'!#REF!</definedName>
    <definedName name="DIRECTIVOS">'[1]Formulación_Plan acción'!#REF!</definedName>
    <definedName name="INICIATIVA">[2]Listas!$G$4:$G$17</definedName>
    <definedName name="INICIATIVA_ESTRATÉGICA">'[1]Formulación_Plan acción'!#REF!</definedName>
    <definedName name="OBJETIVO">[2]Listas!$F$4:$F$9</definedName>
    <definedName name="OBJETIVO_ESTRATÉGICO">'[1]Formulación_Plan acción'!#REF!</definedName>
    <definedName name="PROCESOS">[2]Listas!$B$4:$B$13</definedName>
    <definedName name="SERVIDORES">[2]Listas!$C$4:$C$30</definedName>
    <definedName name="SERVIDORES_PÚBLICOS">'[1]Formulación_Plan acción'!#REF!</definedName>
    <definedName name="TIPO">'[1]Formulación_Plan acción'!#REF!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</calcChain>
</file>

<file path=xl/sharedStrings.xml><?xml version="1.0" encoding="utf-8"?>
<sst xmlns="http://schemas.openxmlformats.org/spreadsheetml/2006/main" count="774" uniqueCount="217">
  <si>
    <t xml:space="preserve">Talento Humano </t>
  </si>
  <si>
    <t xml:space="preserve">Código de la acción </t>
  </si>
  <si>
    <t>Nombre de la tarea</t>
  </si>
  <si>
    <t xml:space="preserve">Tarea con código </t>
  </si>
  <si>
    <t xml:space="preserve">Descripción de la tarea </t>
  </si>
  <si>
    <t>Producto (Entregable)</t>
  </si>
  <si>
    <t>Descripción del producto (Entregable)</t>
  </si>
  <si>
    <t xml:space="preserve">Proceso responsable </t>
  </si>
  <si>
    <t>Responsable de la tarea</t>
  </si>
  <si>
    <t>Colaborador</t>
  </si>
  <si>
    <t xml:space="preserve">Fecha inicial </t>
  </si>
  <si>
    <t>Fecha Final</t>
  </si>
  <si>
    <t>Total días tarea</t>
  </si>
  <si>
    <t>Aprobador de la tarea</t>
  </si>
  <si>
    <t>Revisor de la tarea</t>
  </si>
  <si>
    <t>Posibles situaciones que de presentarse puedan afectar el cumplimiento de la tarea</t>
  </si>
  <si>
    <t xml:space="preserve">Descripción </t>
  </si>
  <si>
    <t xml:space="preserve">Objetivo estratégico asociado </t>
  </si>
  <si>
    <t xml:space="preserve">Iniciativa estratégica asociada </t>
  </si>
  <si>
    <t xml:space="preserve">Financieros </t>
  </si>
  <si>
    <t xml:space="preserve">Tecnológicos </t>
  </si>
  <si>
    <t xml:space="preserve">Físicos </t>
  </si>
  <si>
    <t>Roles</t>
  </si>
  <si>
    <t>Paola Patricia Rodriguez</t>
  </si>
  <si>
    <t>Daissy Tatiana Santos Yate</t>
  </si>
  <si>
    <t xml:space="preserve">Interno </t>
  </si>
  <si>
    <t>URF_GR2_2326_Asegurar la sostenibilidad del Sistema de Gestión Institucional</t>
  </si>
  <si>
    <t>Elaborar el informe semestral de evaluación independiente del estado del Sistema de Control Interno, Segundo Semestre 2025</t>
  </si>
  <si>
    <t>Realizar la verificación de los avances presentados en el Sistema de Control Interno de la URF durante cada semestre</t>
  </si>
  <si>
    <t xml:space="preserve">Informe Semestral del Estado del Sistema de Control Interno, Segundo Semestre 2025.
Papeles de trabajo en el RID </t>
  </si>
  <si>
    <t>Se realiza la entrega del informe generado, aprobado y publicado, sus respectivos anexos y un check list que establece los papeles de trabajo en el RID.</t>
  </si>
  <si>
    <t>Control y Evaluación</t>
  </si>
  <si>
    <t>Lizeth Betzaida Martínez Pereira</t>
  </si>
  <si>
    <t>Angie Johanna Corredor Estrella</t>
  </si>
  <si>
    <t>Falta de disponibilidad información para realizar el informe</t>
  </si>
  <si>
    <t>URF_GR2_2326_INI2_Fortalecer la operación del esquema de las líneas de defensa</t>
  </si>
  <si>
    <t>18_PAAU_05_Rol de evaluación y seguimiento</t>
  </si>
  <si>
    <t>Elaborar el informe semestral de evaluación independiente del estado del Sistema de Control Interno, Primer Semestre 2026</t>
  </si>
  <si>
    <t xml:space="preserve">Informe Semestral del Estado del Sistema de Control Interno, Primer Semestre.
Papeles de trabajo en el RID </t>
  </si>
  <si>
    <t>Realizar seguimiento al estado de PQRSD, incluyendo los estándares del contenido y oportunidad de las respuestas a las solicitudes de acceso a información pública, Segundo Semestre 2025</t>
  </si>
  <si>
    <t>Realizar el ejercicio de evaluación independiente para revisar el estado general de gestión de PQRSD, incluyendo los  estándares del contenido y oportunidad de las respuestas a las solicitudes de acceso a información pública.</t>
  </si>
  <si>
    <t>Informe semestral de seguimiento a las PQRSD Segundo Semestre 2025
Papeles de trabajo en el RID</t>
  </si>
  <si>
    <t>Yuly Daniela Clavijo Ragoa</t>
  </si>
  <si>
    <t>Realizar seguimiento al estado de PQRSD, incluyendo los estándares del contenido y oportunidad de las respuestas a las solicitudes de acceso a información pública, Primer Semestre 2026</t>
  </si>
  <si>
    <t>Informe semestral de seguimiento a las PQRSD Primer Semestre 2026
Papeles de trabajo en el RID</t>
  </si>
  <si>
    <t>Realizar seguimiento al Programa de Transparencia y Ética Pública - PTEP primer trimestre 2026</t>
  </si>
  <si>
    <t>Realizar el ejercicio de seguimiento en el proceso de diseño y ejecución del Programa de Transparencia y Ética Pública - PTEP para la URF</t>
  </si>
  <si>
    <t>Informe de seguimiento al PTEP primer trimestre de 2026
Papeles de trabajo en el RID</t>
  </si>
  <si>
    <t>Realizar seguimiento al Programa de Transparencia y Ética Pública - PTEP segundo trimestre 2026</t>
  </si>
  <si>
    <t>Informe de seguimiento al PTEP segundo trimestre de 2026
Papeles de trabajo en el RID</t>
  </si>
  <si>
    <t>Realizar seguimiento al Programa de Transparencia y Ética Pública - PTEP tercer trimestre 2026</t>
  </si>
  <si>
    <t>Informe de seguimiento al PTEP tercer trimestre de 2026
Papeles de trabajo en el RID</t>
  </si>
  <si>
    <t>Elaborar el Informe trimestral de seguimiento a las medidas de austeridad en el gasto público en la URF, cuarto trimestre 2025</t>
  </si>
  <si>
    <t xml:space="preserve">Realizar informe  de  seguimiento a las medidas de austeridad adoptadas por la entidad teniendo en cuenta lo dispuesto en la normatividad vigente. </t>
  </si>
  <si>
    <t>Informe de seguimiento a las medidas de austeridad del gasto, cuarto trimestre 2025 Papeles de trabajo en el servidor</t>
  </si>
  <si>
    <t>Elaborar el Informe trimestral de seguimiento a las medidas de austeridad en el gasto público en la URF, primer trimestre 2026</t>
  </si>
  <si>
    <t>Informe de seguimiento a las medidas de austeridad del gasto, primer trimestre 2026 Papeles de trabajo en el RID</t>
  </si>
  <si>
    <t>Se realiza la entrega del informe generado, aprobado y publicado, sus respectivos anexos y un check list que establece los papeles de trabajo en el servidor.</t>
  </si>
  <si>
    <t>Elaborar el Informe trimestral de seguimiento a las medidas de austeridad en el gasto público en la URF, segundo trimestre 2026</t>
  </si>
  <si>
    <t>Informe de seguimiento a las medidas de austeridad del gasto, segundo trimestre 2026 Papeles de trabajo en el RID</t>
  </si>
  <si>
    <t>Elaborar el Informe trimestral de seguimiento a las medidas de austeridad en el gasto público en la URF, tercer trimestre 2026</t>
  </si>
  <si>
    <t>Informe de seguimiento a las medidas de austeridad del gasto, tercer trimestre 2026 Papeles de trabajo en el RID</t>
  </si>
  <si>
    <t>Realizar la evaluación de la gestión por áreas o dependencias 2025</t>
  </si>
  <si>
    <t>Se realiza la evaluación de gestión por áreas o dependencias a partir del cumplimiento del plan de acción a cargo de cada subdirección.</t>
  </si>
  <si>
    <t>Informe de evaluación de la gestión por áreas o dependencias Papeles de trabajo en el RID</t>
  </si>
  <si>
    <t>Realizar evaluación Anual del Sistema de Control Interno Contable 2025</t>
  </si>
  <si>
    <t>Dar cumplimiento a la Resolución 193 del  2016 de la CGN y efectuar revisión de la información contable para ser enviada a la Contaduría General de la Nación</t>
  </si>
  <si>
    <t>Informe de evaluación anual al Sistema de Control Interno Contable y Reporte en el CHIP Papeles de trabajo en el RID</t>
  </si>
  <si>
    <t>Diana Paola Fajardo Carlos</t>
  </si>
  <si>
    <t>Responder el cuestionario del FURAG  - MECI</t>
  </si>
  <si>
    <t>Responder el cuestionario del FURAG relacionado con el estado del sistema de control interno (MECI)</t>
  </si>
  <si>
    <t xml:space="preserve">Cuestionario de FURAG diligenciado y certificación de Función Pública de respuesta </t>
  </si>
  <si>
    <t xml:space="preserve">18_PAAU_03_Rol de relación con entes de control </t>
  </si>
  <si>
    <t>Realizar seguimiento al SIGEP Componente Hoja de Vida y Bienes y Rentas y conflicto de interés</t>
  </si>
  <si>
    <t>Verificar que los responsables del registro, almacenamiento, consolidación, seguimiento y evaluación de la  información organizacional de la URF cumplan con los parámetros establecidos por el Departamento Administrativo de la Función Pública.
Adicionalmente, realizar un ejercicio de evaluación y seguimiento relacionado con  el seguimiento a la publicación de la declaración de bienes, rentas y conflictos de intereses de los servidores públicos, incluyendo contratistas.</t>
  </si>
  <si>
    <t>Informe de verificación SIGEP, verificación de declaración de bienes y rentas y conflictos de interés  
Papeles de trabajo en el RID</t>
  </si>
  <si>
    <t>Realizar la verificación a la concertación de los Acuerdos de Gestión del 2026 y evaluación de los correspondientes al año 2025</t>
  </si>
  <si>
    <t>Determinar si la URF está dando cumplimiento a lo establecido frente a la medición del desempeño de los gerentes públicos</t>
  </si>
  <si>
    <t>Informe de verificación acuerdos de gestión  
Papeles de trabajo en el RID</t>
  </si>
  <si>
    <t>Kevin Steven Correa Fajardo</t>
  </si>
  <si>
    <t>Realizar seguimiento al Sistema de Seguridad y Salud en el Trabajo de la Unidad 2025</t>
  </si>
  <si>
    <t>Verificar el cumplimiento normativo referente al Sistema de Seguridad y Salud en el Trabajo implementado en la Unidad</t>
  </si>
  <si>
    <t>Informe de auditoría al seguimiento al Sistema de Seguridad y Salud en el Trabajo 
Papeles de trabajo en el RID</t>
  </si>
  <si>
    <t>Marlen Lombana Mahecha</t>
  </si>
  <si>
    <t xml:space="preserve">Realizar  el seguimiento a los procesos de selección de personal, Evaluación del Desempeño Laboral, procesos de provisión transitoria de empleos, Registro Público de Carrera y conformación de las Comisiones de Personal conforme a lo establecido en la Circular Externa 0010 de 2020 de la CNSC, Directiva 015 de 2022 expedida por la Procuraduría General de la Nación </t>
  </si>
  <si>
    <t>Informe de auditoria al seguimiento a los procesos de selección de personal, Evaluación del Desempeño Laboral, procesos de provisión transitoria de empleos, Registro Público de Carrera y conformación de las Comisiones de Personal.  
Papeles de trabajo en el RID</t>
  </si>
  <si>
    <t>Realizar la verificación de uso legal de software 2025</t>
  </si>
  <si>
    <t>Verificar el uso legal de software, cumplimiento de la Directiva Presidencial No. 002 de 2002 y conforme al procedimiento determinado en la Circular 027 de 2023 referente a programas de computador (software).</t>
  </si>
  <si>
    <t>Informe  de Verificación al Software legal. 
Papeles de trabajo en el servidor</t>
  </si>
  <si>
    <t>Luz Angelica Sierra Beltran</t>
  </si>
  <si>
    <t>Realizar el cargue mensual en SIRECI, Primer Cuatrimestre</t>
  </si>
  <si>
    <t>Realizar el cague de manera  en SIRECI para los reportes así: Acciones de Repetición: Semestral, Delitos contra la administración pública: Semestral, Plan de Mejoramiento: Semestral, Gestión Contractual: Mensual, Obras Civiles Inconclusas: Mensual, Cuenta Anual Consolidada: Anual</t>
  </si>
  <si>
    <t>Certificado de transmisión
Archivo Excel con la información
Memorando de aclaración cuando aplique
Cargue de información en el RID</t>
  </si>
  <si>
    <t>Realizar el cargue mensual en SIRECI, Segundo Cuatrimestre</t>
  </si>
  <si>
    <t>Realizar el cargue mensual en SIRECI, Tercer Cuatrimestre</t>
  </si>
  <si>
    <t>Realizar informe de cumplimiento al plan anual de auditoría, cuarto trimestre 2025</t>
  </si>
  <si>
    <t>Informe de seguimiento al plan anual de auditoría</t>
  </si>
  <si>
    <t>Se realiza la entrega del informe generado, aprobado y publicado</t>
  </si>
  <si>
    <t>Realizar informe de cumplimiento al plan anual de auditoría, primer trimestre 2026</t>
  </si>
  <si>
    <t xml:space="preserve">Informe de seguimiento al plan anual de auditoría </t>
  </si>
  <si>
    <t>Realizar informe de cumplimiento al plan anual de auditoría, segundo trimestre 2026</t>
  </si>
  <si>
    <t>Realizar informe de cumplimiento al plan anual de auditoría, tercer trimestre 2026</t>
  </si>
  <si>
    <t>Realizar sesión ordinaria del Comité Institucional de Coordinación de Control Interno, primer trimestre 2026</t>
  </si>
  <si>
    <t>Realizar la sesión del Comité de acuerdo con el marco normativo establecido.</t>
  </si>
  <si>
    <t xml:space="preserve">Acta de la sesión del Comité y soportes </t>
  </si>
  <si>
    <t xml:space="preserve">18_PAAU_01_Rol de liderazgo estratégico </t>
  </si>
  <si>
    <t>Realizar sesión ordinaria del Comité Institucional de Coordinación de Control Interno, segundo trimestre 2026</t>
  </si>
  <si>
    <t>Realizar sesión ordinaria del Comité Institucional de Coordinación de Control Interno, tercer trimestre 2026</t>
  </si>
  <si>
    <t>Realizar la sesión del Comité de acuerdo con el marco normativo establecido</t>
  </si>
  <si>
    <t>Realizar sesión ordinaria del Comité Institucional de Coordinación de Control Interno, cuarto trimestre 2026</t>
  </si>
  <si>
    <t>Realizar sensibilización del Sistema de Control Interno, primer cuatrimestre 2026</t>
  </si>
  <si>
    <t>Realizar actividades tendientes a fortalecer la cultura del autocontrol y del control en los servidores públicos a partir del rol enfoque hacia la prevención</t>
  </si>
  <si>
    <t>Soportes de las actividades realizadas de enfoque hacia la prevención durante el periodo</t>
  </si>
  <si>
    <t xml:space="preserve">18_PAAU_02_Rol de enfoque hacia la prevención </t>
  </si>
  <si>
    <t>Realizar sensibilización del Sistema de Control Interno, segundo cuatrimestre 2026</t>
  </si>
  <si>
    <t>Realizar sensibilización del Sistema de Control Interno, tercer cuatrimestre 2026</t>
  </si>
  <si>
    <t>Elaborar un informe comparativo de las acciones incluidas en los planes de mejoramiento</t>
  </si>
  <si>
    <t>Realizar el informe comparativo del plan de mejoramiento identificando las acciones incumplidas e inefectivas de las últimas vigencias.</t>
  </si>
  <si>
    <t xml:space="preserve">Informe comparativo del Plan de Mejoramiento </t>
  </si>
  <si>
    <t>Realizar la actualización del Mapa de aseguramiento de la vigencia 2026</t>
  </si>
  <si>
    <t>Realizar la actualización del Mapa de aseguramiento de la vigencia como insumo para realizar la formulación del Plan Anual de Auditoría de la siguiente vigencia.</t>
  </si>
  <si>
    <t>Mapa de Aseguramiento actualizado</t>
  </si>
  <si>
    <t>Aplicación de los criterios del mapa de aseguramiento con los ajustes realizados durante la vigencia</t>
  </si>
  <si>
    <t>Realizar sesión de orientación con grupo de Auditores en los Instrumentos de auditoría</t>
  </si>
  <si>
    <t>Realizar sesión de orientación con grupo de Auditores de MHCP de los Instrumentos de Auditoría (Estatuto de Auditoria Interna y Código de Ética del Auditor)</t>
  </si>
  <si>
    <t>Lista de Asistencia de la Socialización
Material de Apoyo
Soporte de medición del conocimiento</t>
  </si>
  <si>
    <t>Realizar el informe del Programa de Aseguramiento y Mejora de la Calidad de la Auditoria Interna</t>
  </si>
  <si>
    <t>Realizar el informe del Programa de Aseguramiento y Mejora de la Calidad de la Auditoria Interna y presentar los resultados ante el Comité de Coordinación de Control Interno, así como el plan de mejoramiento en caso de que sea necesario.</t>
  </si>
  <si>
    <t>Informe del Programa de Aseguramiento y Mejora de la Calidad de la Auditoria Interna
Acta de la sesión del Comité de Coordinación de Control Interno
Plan de Mejoramiento (si aplica)</t>
  </si>
  <si>
    <t>Acompañar a los procesos institucionales para la formulación del plan de mejoramiento del FURAG 2025</t>
  </si>
  <si>
    <t>A partir de los resultados obtenidos en el FURAG, identificar las oportunidades de mejora correspondientes para la construcción del plan de mejoramiento ; esta actividad incluye el cargue en el SMGI y acompañamiento a los procesos para la formulación de acciones</t>
  </si>
  <si>
    <t xml:space="preserve">Plan de mejoramiento del FURAG </t>
  </si>
  <si>
    <t>Plan de mejoramiento del FURAG  (Generado, aprobado y cargado en el SMGI)</t>
  </si>
  <si>
    <t>Realizar seguimiento a las oportunidades de mejora identificadas en el marco del cierre de brechas FURAG 2024</t>
  </si>
  <si>
    <t>Realizar seguimiento a las acciones generadas producto del cierre de brechas FURAG</t>
  </si>
  <si>
    <t>Informe de Seguimiento a las acciones
Papeles de trabajo en el RID</t>
  </si>
  <si>
    <t>Informe de Seguimiento a la acción (Generado y aprobado) Papeles de trabajo en el servidor</t>
  </si>
  <si>
    <t>Realizar auditoría a la implementación de la función disciplinaria en la Unidad</t>
  </si>
  <si>
    <t>Establecer el nivel de cumplimiento de lo establecido en el artículo 93  de la ley 1952 de 2019 y el artículo 2.2.17.7 del Decreto 1083 de 2015</t>
  </si>
  <si>
    <t>Informe de auditoría al cumplimiento de la implementación de la función disciplinaria en la Unidad
Papeles de trabajo en el RID</t>
  </si>
  <si>
    <t>Auditoría a la formulación y seguimiento de la Agenda Regulatoria</t>
  </si>
  <si>
    <t>Auditar al proceso de desarrollo de estudios y proyección normativa con el fin de evaluar la eficacia, oportunidad y coherencia del proceso de formulación y seguimiento de la Agenda Regulatoria, verificando que se cumplan las disposiciones normativas aplicables y los lineamientos institucionales.</t>
  </si>
  <si>
    <t>Informe de auditoría a la formulación y seguimiento de la Agenda Regulatoria
Papeles de trabajo en el RID</t>
  </si>
  <si>
    <t>Realizar auditoría a la gestión adelantada para conceder comisiones y viáticos por la Unidad</t>
  </si>
  <si>
    <t>Evaluar la eficacia, legalidad y transparencia del proceso de autorización, asignación, ejecución y legalización de comisiones y viáticos, verificando el cumplimiento de la normativa vigente, los lineamientos institucionales y los principios de economía, eficiencia y eficacia en el uso de los recursos públicos.</t>
  </si>
  <si>
    <t>Informe de auditoría a la gestión adelantada para conceder comisiones y viáticos
Papeles de trabajo en el RID</t>
  </si>
  <si>
    <t>Realizar auditoría al Plan de Privacidad y Seguridad de la Información</t>
  </si>
  <si>
    <t>Evaluar el diseño, implementación y eficacia del Plan de Privacidad y Seguridad de la Información, verificando el cumplimiento de la normativa vigente, los lineamientos institucionales y las buenas prácticas en gestión de riesgos de seguridad de la información.</t>
  </si>
  <si>
    <t>Informe de auditoría al Plan de Privacidad y Seguridad de la Información
Papeles de trabajo en el RID</t>
  </si>
  <si>
    <t>Realizar auditoría a la sistematización de la memoria institucional</t>
  </si>
  <si>
    <t>Evaluar la eficacia, integridad y disponibilidad de los procesos y mecanismos implementados para la sistematización de la memoria institucional, verificando que la información generada y conservada por la entidad sea consistente, accesible, oportuna y adecuada para apoyar la toma de decisiones, la transparencia y la gestión del conocimiento.</t>
  </si>
  <si>
    <t>Informe de auditoría a la sistematización de la memoria institucional
Papeles de trabajo en el RID</t>
  </si>
  <si>
    <t>Realizar auditoría a la gestión contractual realizada por parte de la Unidad</t>
  </si>
  <si>
    <t>Evaluar la eficacia, transparencia y conformidad de la gestión contractual realizada por la Unidad, verificando el cumplimiento de la normativa vigente, los lineamientos institucionales y los principios de planeación, economía, eficiencia y responsabilidad en la administración de los recursos públicos.</t>
  </si>
  <si>
    <t>Informe de auditoría a la gestión contractual realizada por parte de la Unidad
Papeles de trabajo en el RID</t>
  </si>
  <si>
    <t>Realizar seguimiento a las acciones del plan de mejoramiento URF_PM_11_Cumplimiento al SG - SST 2024</t>
  </si>
  <si>
    <t>Realizar el seguimiento a las acciones del Plan de Mejoramiento, con el fin de determinar su nivel de cumplimiento, eficacia y oportunidad.</t>
  </si>
  <si>
    <t>Informe de seguimiento a las acciones del plan de mejoramiento</t>
  </si>
  <si>
    <t>Realizar seguimiento a las acciones del plan de mejoramiento URF_PM_24_Seguimiento Acuerdos de Gestión 2025</t>
  </si>
  <si>
    <t>Realizar seguimiento a las acciones del plan de mejoramiento URF_OP_14_Política de Gestión Documental y URF_PM_22_Auditoría a la Política de Integridad</t>
  </si>
  <si>
    <t>Acompañar a los procesos institucionales en la actualización de los riesgos liderado por el proceso de Direccionamiento y Planeación de cara a los cambios generados en la guía para la gestión integral del riesgo en las entidades públicas</t>
  </si>
  <si>
    <t>Evidencia del acompañamiento realizado como listas de asistencia</t>
  </si>
  <si>
    <t>18_PAAU_04_Rol de evaluación de la gestión del riesgo</t>
  </si>
  <si>
    <t>INFORMACIÓN DE LA TAREA</t>
  </si>
  <si>
    <t>ASOCIACIÓN ESTRATÉGICA</t>
  </si>
  <si>
    <t xml:space="preserve">RECURSOS </t>
  </si>
  <si>
    <t>ROL OCI</t>
  </si>
  <si>
    <t>PLAN ANUAL DE AUDITORÍA 2026</t>
  </si>
  <si>
    <t>URF2026_124</t>
  </si>
  <si>
    <t>URF2026_125</t>
  </si>
  <si>
    <t>URF2026_126</t>
  </si>
  <si>
    <t>URF2026_127</t>
  </si>
  <si>
    <t>URF2026_128</t>
  </si>
  <si>
    <t>URF2026_129</t>
  </si>
  <si>
    <t>URF2026_130</t>
  </si>
  <si>
    <t>URF2026_131</t>
  </si>
  <si>
    <t>URF2026_132</t>
  </si>
  <si>
    <t>URF2026_133</t>
  </si>
  <si>
    <t>URF2026_134</t>
  </si>
  <si>
    <t>URF2026_135</t>
  </si>
  <si>
    <t>URF2026_136</t>
  </si>
  <si>
    <t>URF2026_137</t>
  </si>
  <si>
    <t>URF2026_138</t>
  </si>
  <si>
    <t>URF2026_139</t>
  </si>
  <si>
    <t>URF2026_140</t>
  </si>
  <si>
    <t>URF2026_141</t>
  </si>
  <si>
    <t>URF2026_142</t>
  </si>
  <si>
    <t>URF2026_143</t>
  </si>
  <si>
    <t>URF2026_144</t>
  </si>
  <si>
    <t>URF2026_145</t>
  </si>
  <si>
    <t>URF2026_146</t>
  </si>
  <si>
    <t>URF2026_147</t>
  </si>
  <si>
    <t>URF2026_148</t>
  </si>
  <si>
    <t>URF2026_149</t>
  </si>
  <si>
    <t>URF2026_150</t>
  </si>
  <si>
    <t>URF2026_151</t>
  </si>
  <si>
    <t>URF2026_152</t>
  </si>
  <si>
    <t>URF2026_153</t>
  </si>
  <si>
    <t>URF2026_154</t>
  </si>
  <si>
    <t>URF2026_155</t>
  </si>
  <si>
    <t>URF2026_156</t>
  </si>
  <si>
    <t>URF2026_157</t>
  </si>
  <si>
    <t>URF2026_158</t>
  </si>
  <si>
    <t>URF2026_159</t>
  </si>
  <si>
    <t>URF2026_160</t>
  </si>
  <si>
    <t>URF2026_161</t>
  </si>
  <si>
    <t>URF2026_162</t>
  </si>
  <si>
    <t>URF2026_163</t>
  </si>
  <si>
    <t>URF2026_164</t>
  </si>
  <si>
    <t>URF2026_165</t>
  </si>
  <si>
    <t>URF2026_166</t>
  </si>
  <si>
    <t>URF2026_167</t>
  </si>
  <si>
    <t>URF2026_168</t>
  </si>
  <si>
    <t>URF2026_169</t>
  </si>
  <si>
    <t>URF2026_170</t>
  </si>
  <si>
    <t>URF2026_171</t>
  </si>
  <si>
    <t>URF2026_172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</si>
</sst>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Arial Narrow"/>
      <family val="2"/>
    </font>
    <font>
      <b/>
      <sz val="16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48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28D42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28" fillId="0" borderId="0"/>
    <xf numFmtId="0" fontId="30" fillId="0" borderId="0"/>
  </cellStyleXfs>
  <cellXfs count="29">
    <xf numFmtId="0" fontId="0" fillId="0" borderId="0" xfId="0"/>
    <xf numFmtId="0" fontId="21" fillId="35" borderId="0" xfId="0" applyFont="1" applyFill="1" applyAlignment="1" applyProtection="1">
      <alignment horizontal="center" vertical="center" wrapText="1"/>
      <protection locked="0"/>
    </xf>
    <xf numFmtId="0" fontId="21" fillId="33" borderId="0" xfId="0" applyFont="1" applyFill="1" applyAlignment="1" applyProtection="1">
      <alignment horizontal="center" vertical="center" wrapText="1"/>
      <protection locked="0"/>
    </xf>
    <xf numFmtId="0" fontId="22" fillId="36" borderId="11" xfId="0" applyFont="1" applyFill="1" applyBorder="1" applyAlignment="1" applyProtection="1">
      <alignment horizontal="center" vertical="center" wrapText="1"/>
      <protection locked="0"/>
    </xf>
    <xf numFmtId="0" fontId="21" fillId="33" borderId="11" xfId="0" applyFont="1" applyFill="1" applyBorder="1" applyAlignment="1" applyProtection="1">
      <alignment horizontal="center" vertical="center" wrapText="1"/>
      <protection locked="0"/>
    </xf>
    <xf numFmtId="0" fontId="21" fillId="33" borderId="18" xfId="0" applyFont="1" applyFill="1" applyBorder="1" applyAlignment="1" applyProtection="1">
      <alignment horizontal="center" vertical="center" wrapText="1"/>
      <protection locked="0"/>
    </xf>
    <xf numFmtId="22" fontId="21" fillId="33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33" borderId="0" xfId="0" applyFill="1" applyAlignment="1" applyProtection="1">
      <alignment horizontal="center" vertical="center" wrapText="1"/>
      <protection locked="0"/>
    </xf>
    <xf numFmtId="0" fontId="0" fillId="35" borderId="0" xfId="0" applyFill="1" applyAlignment="1" applyProtection="1">
      <alignment horizontal="center" vertical="center" wrapText="1"/>
      <protection locked="0"/>
    </xf>
    <xf numFmtId="0" fontId="22" fillId="33" borderId="0" xfId="0" applyFont="1" applyFill="1" applyAlignment="1" applyProtection="1">
      <alignment horizontal="center" vertical="center" wrapText="1"/>
      <protection locked="0"/>
    </xf>
    <xf numFmtId="0" fontId="24" fillId="37" borderId="10" xfId="0" applyFont="1" applyFill="1" applyBorder="1" applyAlignment="1" applyProtection="1">
      <alignment horizontal="center" vertical="center" wrapText="1"/>
      <protection locked="0"/>
    </xf>
    <xf numFmtId="0" fontId="19" fillId="37" borderId="10" xfId="0" applyFont="1" applyFill="1" applyBorder="1" applyAlignment="1" applyProtection="1">
      <alignment horizontal="center" vertical="center" textRotation="90" wrapText="1"/>
      <protection locked="0"/>
    </xf>
    <xf numFmtId="0" fontId="19" fillId="34" borderId="10" xfId="0" applyFont="1" applyFill="1" applyBorder="1" applyAlignment="1" applyProtection="1">
      <alignment horizontal="center" vertical="center" wrapText="1"/>
      <protection locked="0"/>
    </xf>
    <xf numFmtId="0" fontId="18" fillId="33" borderId="10" xfId="0" applyFont="1" applyFill="1" applyBorder="1" applyAlignment="1" applyProtection="1">
      <alignment horizontal="center" vertical="center" wrapText="1"/>
      <protection locked="0"/>
    </xf>
    <xf numFmtId="0" fontId="23" fillId="33" borderId="10" xfId="0" applyFont="1" applyFill="1" applyBorder="1" applyAlignment="1" applyProtection="1">
      <alignment horizontal="center" vertical="center" wrapText="1"/>
      <protection locked="0"/>
    </xf>
    <xf numFmtId="0" fontId="21" fillId="33" borderId="10" xfId="0" applyFont="1" applyFill="1" applyBorder="1" applyAlignment="1" applyProtection="1">
      <alignment horizontal="center" vertical="center" wrapText="1"/>
      <protection locked="0"/>
    </xf>
    <xf numFmtId="0" fontId="24" fillId="37" borderId="10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1" fontId="23" fillId="38" borderId="11" xfId="0" applyNumberFormat="1" applyFont="1" applyFill="1" applyBorder="1" applyAlignment="1">
      <alignment horizontal="center" vertical="center" wrapText="1"/>
    </xf>
    <xf numFmtId="0" fontId="23" fillId="33" borderId="18" xfId="0" applyFont="1" applyFill="1" applyBorder="1" applyAlignment="1" applyProtection="1">
      <alignment horizontal="center" vertical="center" wrapText="1"/>
      <protection locked="0"/>
    </xf>
    <xf numFmtId="0" fontId="18" fillId="33" borderId="18" xfId="0" applyFont="1" applyFill="1" applyBorder="1" applyAlignment="1" applyProtection="1">
      <alignment horizontal="center" vertical="center" wrapText="1"/>
      <protection locked="0"/>
    </xf>
    <xf numFmtId="0" fontId="20" fillId="36" borderId="15" xfId="0" applyFont="1" applyFill="1" applyBorder="1" applyAlignment="1" applyProtection="1">
      <alignment horizontal="center" vertical="center" wrapText="1"/>
      <protection locked="0"/>
    </xf>
    <xf numFmtId="0" fontId="31" fillId="33" borderId="16" xfId="0" applyFont="1" applyFill="1" applyBorder="1" applyAlignment="1" applyProtection="1">
      <alignment horizontal="center" vertical="center" wrapText="1"/>
      <protection locked="0"/>
    </xf>
    <xf numFmtId="0" fontId="31" fillId="33" borderId="17" xfId="0" applyFont="1" applyFill="1" applyBorder="1" applyAlignment="1" applyProtection="1">
      <alignment horizontal="center" vertical="center" wrapText="1"/>
      <protection locked="0"/>
    </xf>
    <xf numFmtId="0" fontId="31" fillId="33" borderId="12" xfId="0" applyFont="1" applyFill="1" applyBorder="1" applyAlignment="1" applyProtection="1">
      <alignment horizontal="center" vertical="center" wrapText="1"/>
      <protection locked="0"/>
    </xf>
    <xf numFmtId="0" fontId="31" fillId="33" borderId="0" xfId="0" applyFont="1" applyFill="1" applyAlignment="1" applyProtection="1">
      <alignment horizontal="center" vertical="center" wrapText="1"/>
      <protection locked="0"/>
    </xf>
    <xf numFmtId="0" fontId="31" fillId="33" borderId="13" xfId="0" applyFont="1" applyFill="1" applyBorder="1" applyAlignment="1" applyProtection="1">
      <alignment horizontal="center" vertical="center" wrapText="1"/>
      <protection locked="0"/>
    </xf>
    <xf numFmtId="0" fontId="31" fillId="33" borderId="14" xfId="0" applyFont="1" applyFill="1" applyBorder="1" applyAlignment="1" applyProtection="1">
      <alignment horizontal="center" vertical="center" wrapText="1"/>
      <protection locked="0"/>
    </xf>
    <xf numFmtId="0" fontId="20" fillId="36" borderId="11" xfId="0" applyFont="1" applyFill="1" applyBorder="1" applyAlignment="1" applyProtection="1">
      <alignment horizontal="center" vertical="center" wrapText="1"/>
      <protection locked="0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 2" xfId="42" xr:uid="{DDC9C788-7C1E-487F-8E5D-3B81DE91814E}"/>
    <cellStyle name="Hipervínculo 2 2" xfId="44" xr:uid="{47AE8EEA-6419-4B7A-B106-6230E67FF6C5}"/>
    <cellStyle name="Incorrecto" xfId="7" builtinId="27" customBuiltin="1"/>
    <cellStyle name="Neutral" xfId="8" builtinId="28" customBuiltin="1"/>
    <cellStyle name="Normal" xfId="0" builtinId="0"/>
    <cellStyle name="Normal 2" xfId="43" xr:uid="{3F30C931-2D10-4FB9-A6FC-DF595CA1B0BF}"/>
    <cellStyle name="Normal 3" xfId="45" xr:uid="{BBAD57DD-7985-46E3-A3A7-B14403842E3D}"/>
    <cellStyle name="Normal 4" xfId="46" xr:uid="{8B555B7E-C8B6-4552-92B2-5F9D85569197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b/>
        <i val="0"/>
        <color rgb="FFB28D42"/>
      </font>
      <fill>
        <patternFill patternType="solid">
          <fgColor auto="1"/>
          <bgColor rgb="FFE2D1B0"/>
        </patternFill>
      </fill>
      <border>
        <vertical/>
        <horizontal/>
      </border>
    </dxf>
  </dxfs>
  <tableStyles count="1" defaultTableStyle="TableStyleMedium2" defaultPivotStyle="PivotStyleLight16">
    <tableStyle name="Invisible" pivot="0" table="0" count="0" xr9:uid="{0C5856FB-1317-4944-B8CC-26942B86196C}"/>
  </tableStyles>
  <colors>
    <mruColors>
      <color rgb="FFB28D42"/>
      <color rgb="FFE3D3B3"/>
      <color rgb="FFFFEBF8"/>
      <color rgb="FFE2D1B0"/>
      <color rgb="FF504F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69399</xdr:colOff>
      <xdr:row>3</xdr:row>
      <xdr:rowOff>79640</xdr:rowOff>
    </xdr:from>
    <xdr:to>
      <xdr:col>4</xdr:col>
      <xdr:colOff>1761068</xdr:colOff>
      <xdr:row>6</xdr:row>
      <xdr:rowOff>6350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964BE1-449D-45DD-9EE7-D4A1CDB2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799" y="968640"/>
          <a:ext cx="5239202" cy="891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tsantos_minhacienda_gov_co/Documents/03_Elementos%20transversales/Planes/04_Plan%20Acci&#243;n/2024/01_Alistamiento/20221031_DP-FT-004_V1_Formato%20plan%20de%20ac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tsantos_minhacienda_gov_co/Documents/03_Elementos%20transversales/Planes/04_Plan%20Acci&#243;n/2023/10_Versiones%20plan%20acci&#243;n/02_Versiones%20del%20plan/20231231_Plan_accion_2023_V5.xlsx?77A63FA6" TargetMode="External"/><Relationship Id="rId1" Type="http://schemas.openxmlformats.org/officeDocument/2006/relationships/externalLinkPath" Target="file:///\\77A63FA6\20231231_Plan_accion_2023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Formulación_Plan acción"/>
      <sheetName val="Listas"/>
      <sheetName val="Insumo_Recomendaciones control"/>
      <sheetName val="Insumos_Políticas GyD"/>
      <sheetName val="Insumo_PAAC"/>
      <sheetName val="Informes por procesos"/>
      <sheetName val="Plan acción_2023"/>
      <sheetName val="Recomendaciones FURAG 2022 (8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LAN ACCIÓN_2023_V3"/>
      <sheetName val="Listas"/>
      <sheetName val="Insumo_Recomendaciones control"/>
      <sheetName val="Insumos_Políticas GyD"/>
      <sheetName val="Insumo_PAAC"/>
      <sheetName val="Informes por procesos"/>
    </sheetNames>
    <sheetDataSet>
      <sheetData sheetId="0"/>
      <sheetData sheetId="1"/>
      <sheetData sheetId="2"/>
      <sheetData sheetId="3">
        <row r="4">
          <cell r="B4" t="str">
            <v>URF Adquisición de Bienes y Servicios</v>
          </cell>
          <cell r="C4" t="str">
            <v>Andrea Carolina Bonilla Cuervo</v>
          </cell>
          <cell r="F4" t="str">
            <v>URF_VP1_2326_Promover la inclusión de la población excluida de los servicios financieros</v>
          </cell>
          <cell r="G4" t="str">
            <v>URF_VP1_2326_INI1_Desarrollar acciones que promuevan la inclusión financiera para el fortalecimiento de la economía popular</v>
          </cell>
        </row>
        <row r="5">
          <cell r="B5" t="str">
            <v>URF Control y Evaluación</v>
          </cell>
          <cell r="C5" t="str">
            <v>Andres Felipe Clavijo Bolaños</v>
          </cell>
          <cell r="F5" t="str">
            <v>URF_GR1_2326_Posicionar la imagen interna y externa de la Unidad</v>
          </cell>
          <cell r="G5" t="str">
            <v>URF_VP1_2326_INI2_Consolidar un marco regulatorio que potencie el crecimiento de los diferentes mecanismos de financiación de la economía</v>
          </cell>
        </row>
        <row r="6">
          <cell r="B6" t="str">
            <v>URF Direccionamiento y Planeación</v>
          </cell>
          <cell r="C6" t="str">
            <v>Ángela Camila Gamba Tiusaba</v>
          </cell>
          <cell r="F6" t="str">
            <v xml:space="preserve">URF_GR2_2326_Asegurar la sostenibilidad del Sistema de Gestión Institucional </v>
          </cell>
          <cell r="G6" t="str">
            <v>URF_VP1_2326_INI3_Continuar la senda de implementación de los más altos estándares de regulación prudencial</v>
          </cell>
        </row>
        <row r="7">
          <cell r="B7" t="str">
            <v>URF Estudios Económicos y Jurídicos</v>
          </cell>
          <cell r="C7" t="str">
            <v>Angelica Marcela Gonzalez Tous</v>
          </cell>
          <cell r="F7" t="str">
            <v>URF_EI1_2326_Fortalecer la gestión estratégica del talento humano</v>
          </cell>
          <cell r="G7" t="str">
            <v>URF_VP1_2326_INI4_Asesorar el desarrollo de las reformas legislativas relacionadas con la modernización del sistema financiero</v>
          </cell>
        </row>
        <row r="8">
          <cell r="B8" t="str">
            <v>URF Gestión Comunicaciones</v>
          </cell>
          <cell r="C8" t="str">
            <v>Angie Johanna Corredor Estrella</v>
          </cell>
          <cell r="F8" t="str">
            <v xml:space="preserve">URF_EI2_2326_Priorizar el uso de las tecnologias de la información y comunicación </v>
          </cell>
          <cell r="G8" t="str">
            <v xml:space="preserve">URF_GR1_2326_INI1_Fortalecer la estrategia de divulgación y promoción institucional y los mecanismos de comunicación  </v>
          </cell>
        </row>
        <row r="9">
          <cell r="B9" t="str">
            <v>URF Gestión Financiera</v>
          </cell>
          <cell r="C9" t="str">
            <v>Camilo José Hernandez López</v>
          </cell>
          <cell r="F9" t="str">
            <v xml:space="preserve">URF_EI3_2326_Administrar eficientemente los recursos físicos y  financieros asignados  a la Unidad y la adquisición de bienes y servicios </v>
          </cell>
          <cell r="G9" t="str">
            <v xml:space="preserve">URF_GR1_2326_INI2_Fortalecer la relación de la Unidad con grupos de valor y partes interesadas </v>
          </cell>
        </row>
        <row r="10">
          <cell r="B10" t="str">
            <v>URF Gestión Humana</v>
          </cell>
          <cell r="C10" t="str">
            <v>Catalina Torrado Ulloa</v>
          </cell>
          <cell r="G10" t="str">
            <v xml:space="preserve">URF_GR2_2326_INI1_Fortalecer la operación y articulación de los procesos institucionales </v>
          </cell>
        </row>
        <row r="11">
          <cell r="B11" t="str">
            <v>URF Gestión Información</v>
          </cell>
          <cell r="C11" t="str">
            <v>Lized Muñoz Oyuela</v>
          </cell>
          <cell r="G11" t="str">
            <v>URF_GR2_2326_INI2_Fortalecer la operación del esquema de las líneas de defensa</v>
          </cell>
        </row>
        <row r="12">
          <cell r="B12" t="str">
            <v>URF Proyectos Normativos</v>
          </cell>
          <cell r="C12" t="str">
            <v>Daissy Tatiana Santos Yate</v>
          </cell>
          <cell r="G12" t="str">
            <v xml:space="preserve">URF_EI1_2326_INI1_Fortalecer la gestión del conocimiento y  promover la innovación institucional </v>
          </cell>
        </row>
        <row r="13">
          <cell r="B13" t="str">
            <v xml:space="preserve">URF Relación con la ciudadanía y grupos de valor </v>
          </cell>
          <cell r="C13" t="str">
            <v>Daniel Absalon Tocaria Diaz</v>
          </cell>
          <cell r="G13" t="str">
            <v xml:space="preserve">URF_EI1_2326_INI2_Mejorar la calidad de vida laboral de los servidores públicos </v>
          </cell>
        </row>
        <row r="14">
          <cell r="C14" t="str">
            <v>Daniel Camilo Quintero Castro</v>
          </cell>
          <cell r="G14" t="str">
            <v>URF_EI2_2326_INI1_Maximizar el valor y los benificios derivados del uso de la información</v>
          </cell>
        </row>
        <row r="15">
          <cell r="C15" t="str">
            <v>Derenis Danielis López Meza</v>
          </cell>
          <cell r="G15" t="str">
            <v>URF_EI2_2326_INI2_Potenciar herramientas tecnológicas de la Unidad</v>
          </cell>
        </row>
        <row r="16">
          <cell r="C16" t="str">
            <v>Diana Carolina Mesa Tellez</v>
          </cell>
          <cell r="G16" t="str">
            <v xml:space="preserve">URF_EI3_2326_INI1_Asegurar la eficiencia y transparencia en el gasto público </v>
          </cell>
        </row>
        <row r="17">
          <cell r="C17" t="str">
            <v>Eleonora Elisa Ferroni de Chiappe</v>
          </cell>
          <cell r="G17" t="str">
            <v xml:space="preserve">URF_EI3_2326_INI2_Mantener buenas prácticas en la adquisición y administración de bienes y servicios y promover la gestión ambiental </v>
          </cell>
        </row>
        <row r="18">
          <cell r="C18" t="str">
            <v>Henry Alexander Guerrero Galindo</v>
          </cell>
        </row>
        <row r="19">
          <cell r="C19" t="str">
            <v>Ivonnie Edith Gallardo Gómez</v>
          </cell>
        </row>
        <row r="20">
          <cell r="C20" t="str">
            <v>Jackson Sair Fino Lopez</v>
          </cell>
        </row>
        <row r="21">
          <cell r="C21" t="str">
            <v>Karime Yamhure Hurtado</v>
          </cell>
        </row>
        <row r="22">
          <cell r="C22" t="str">
            <v>Liliana Walteros Quiroga</v>
          </cell>
        </row>
        <row r="23">
          <cell r="C23" t="str">
            <v>Magda Mariana Aya Guerrero</v>
          </cell>
        </row>
        <row r="24">
          <cell r="C24" t="str">
            <v xml:space="preserve">Diana Carolina Fajardo Carlos </v>
          </cell>
        </row>
        <row r="25">
          <cell r="C25" t="str">
            <v>Daryelin Isabel Figueroa Duque</v>
          </cell>
        </row>
        <row r="26">
          <cell r="C26" t="str">
            <v>Juan Stiven Rios Andrade</v>
          </cell>
        </row>
        <row r="27">
          <cell r="C27" t="str">
            <v>Marlen Lombana Mahecha</v>
          </cell>
        </row>
        <row r="28">
          <cell r="C28" t="str">
            <v>Paola Patricia Rodriguez</v>
          </cell>
        </row>
        <row r="29">
          <cell r="C29" t="str">
            <v>Paola Rocio Peña Rodriguez</v>
          </cell>
        </row>
        <row r="30">
          <cell r="C30" t="str">
            <v>Yuly Daniela Clavijo Ragoa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2CAD-637C-41E5-9B5C-D1D7BCF9E2E5}">
  <sheetPr codeName="Hoja1">
    <tabColor rgb="FFB28D42"/>
    <pageSetUpPr fitToPage="1"/>
  </sheetPr>
  <dimension ref="A1:AA59"/>
  <sheetViews>
    <sheetView tabSelected="1" zoomScale="55" zoomScaleNormal="55" workbookViewId="0">
      <pane xSplit="1" topLeftCell="B1" activePane="topRight" state="frozen"/>
      <selection activeCell="A11" sqref="A11"/>
      <selection pane="topRight" activeCell="Y12" sqref="Y12"/>
    </sheetView>
  </sheetViews>
  <sheetFormatPr baseColWidth="10" defaultColWidth="0" defaultRowHeight="84" customHeight="1" outlineLevelRow="1" x14ac:dyDescent="0.3"/>
  <cols>
    <col min="1" max="1" width="5" style="7" customWidth="1"/>
    <col min="2" max="2" width="4.5546875" style="7" customWidth="1"/>
    <col min="3" max="3" width="16.44140625" style="7" customWidth="1"/>
    <col min="4" max="4" width="35.33203125" style="7" customWidth="1"/>
    <col min="5" max="5" width="31.33203125" style="7" customWidth="1"/>
    <col min="6" max="6" width="24.21875" style="7" customWidth="1"/>
    <col min="7" max="7" width="20" style="7" customWidth="1"/>
    <col min="8" max="8" width="28.33203125" style="7" customWidth="1"/>
    <col min="9" max="9" width="26.5546875" style="7" customWidth="1"/>
    <col min="10" max="10" width="22" style="7" customWidth="1"/>
    <col min="11" max="11" width="24.44140625" style="7" customWidth="1"/>
    <col min="12" max="12" width="16.5546875" style="7" customWidth="1"/>
    <col min="13" max="13" width="17.44140625" style="7" customWidth="1"/>
    <col min="14" max="14" width="11.44140625" style="7" customWidth="1"/>
    <col min="15" max="15" width="16.44140625" style="7" customWidth="1"/>
    <col min="16" max="16" width="15.5546875" style="7" customWidth="1"/>
    <col min="17" max="17" width="19.44140625" style="7" customWidth="1"/>
    <col min="18" max="18" width="21.44140625" style="7" customWidth="1"/>
    <col min="19" max="20" width="34.44140625" style="7" customWidth="1"/>
    <col min="21" max="22" width="11.44140625" style="7" customWidth="1"/>
    <col min="23" max="23" width="13.44140625" style="7" customWidth="1"/>
    <col min="24" max="24" width="11.44140625" style="7" customWidth="1"/>
    <col min="25" max="25" width="39.5546875" style="7" customWidth="1"/>
    <col min="26" max="27" width="35.6640625" style="7" hidden="1"/>
    <col min="28" max="16384" width="11.44140625" style="7" hidden="1"/>
  </cols>
  <sheetData>
    <row r="1" spans="2:25" ht="16.5" customHeight="1" x14ac:dyDescent="0.3"/>
    <row r="2" spans="2:25" ht="30" customHeight="1" x14ac:dyDescent="0.3"/>
    <row r="3" spans="2:25" ht="24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2:25" s="2" customFormat="1" ht="25.5" customHeight="1" outlineLevel="1" x14ac:dyDescent="0.3">
      <c r="B4" s="1"/>
      <c r="C4" s="22" t="s">
        <v>167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2:25" s="2" customFormat="1" ht="25.5" customHeight="1" outlineLevel="1" x14ac:dyDescent="0.3">
      <c r="B5" s="1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2:25" s="2" customFormat="1" ht="25.5" customHeight="1" outlineLevel="1" x14ac:dyDescent="0.3">
      <c r="B6" s="1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2:25" s="2" customFormat="1" ht="24.75" customHeight="1" outlineLevel="1" x14ac:dyDescent="0.3">
      <c r="B7" s="1"/>
      <c r="C7" s="9"/>
    </row>
    <row r="8" spans="2:25" s="2" customFormat="1" ht="50.25" customHeight="1" outlineLevel="1" x14ac:dyDescent="0.3">
      <c r="B8" s="1"/>
      <c r="C8" s="28" t="s">
        <v>163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 t="s">
        <v>164</v>
      </c>
      <c r="T8" s="28"/>
      <c r="U8" s="28" t="s">
        <v>165</v>
      </c>
      <c r="V8" s="28"/>
      <c r="W8" s="28"/>
      <c r="X8" s="28"/>
      <c r="Y8" s="21" t="s">
        <v>166</v>
      </c>
    </row>
    <row r="9" spans="2:25" s="2" customFormat="1" ht="108" customHeight="1" x14ac:dyDescent="0.3">
      <c r="B9" s="1"/>
      <c r="C9" s="10" t="s">
        <v>1</v>
      </c>
      <c r="D9" s="10" t="s">
        <v>2</v>
      </c>
      <c r="E9" s="16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6" t="s">
        <v>12</v>
      </c>
      <c r="O9" s="10" t="s">
        <v>13</v>
      </c>
      <c r="P9" s="10" t="s">
        <v>14</v>
      </c>
      <c r="Q9" s="10" t="s">
        <v>15</v>
      </c>
      <c r="R9" s="10" t="s">
        <v>16</v>
      </c>
      <c r="S9" s="10" t="s">
        <v>17</v>
      </c>
      <c r="T9" s="10" t="s">
        <v>18</v>
      </c>
      <c r="U9" s="11" t="s">
        <v>0</v>
      </c>
      <c r="V9" s="11" t="s">
        <v>19</v>
      </c>
      <c r="W9" s="11" t="s">
        <v>20</v>
      </c>
      <c r="X9" s="11" t="s">
        <v>21</v>
      </c>
      <c r="Y9" s="12" t="s">
        <v>22</v>
      </c>
    </row>
    <row r="10" spans="2:25" s="2" customFormat="1" ht="84" customHeight="1" x14ac:dyDescent="0.3">
      <c r="B10" s="1"/>
      <c r="C10" s="3" t="s">
        <v>168</v>
      </c>
      <c r="D10" s="5" t="s">
        <v>27</v>
      </c>
      <c r="E10" s="17" t="str">
        <f t="shared" ref="E10:E14" si="0">_xlfn.CONCAT(C10,"_",D10)</f>
        <v>URF2026_124_Elaborar el informe semestral de evaluación independiente del estado del Sistema de Control Interno, Segundo Semestre 2025</v>
      </c>
      <c r="F10" s="5" t="s">
        <v>28</v>
      </c>
      <c r="G10" s="5" t="s">
        <v>29</v>
      </c>
      <c r="H10" s="5" t="s">
        <v>30</v>
      </c>
      <c r="I10" s="5" t="s">
        <v>31</v>
      </c>
      <c r="J10" s="4" t="s">
        <v>32</v>
      </c>
      <c r="K10" s="4"/>
      <c r="L10" s="6">
        <v>46023</v>
      </c>
      <c r="M10" s="6">
        <v>46059.999305555553</v>
      </c>
      <c r="N10" s="18">
        <f t="shared" ref="N10:N14" si="1">IF(M10-L10&gt;124,"El tiempo de ejecución de la actividad no puede superar 124 días",M10-L10)</f>
        <v>36.999305555553292</v>
      </c>
      <c r="O10" s="19" t="s">
        <v>33</v>
      </c>
      <c r="P10" s="5"/>
      <c r="Q10" s="13" t="s">
        <v>25</v>
      </c>
      <c r="R10" s="5" t="s">
        <v>34</v>
      </c>
      <c r="S10" s="14" t="s">
        <v>26</v>
      </c>
      <c r="T10" s="15" t="s">
        <v>35</v>
      </c>
      <c r="U10" s="5" t="s">
        <v>0</v>
      </c>
      <c r="V10" s="5"/>
      <c r="W10" s="5" t="s">
        <v>20</v>
      </c>
      <c r="X10" s="5"/>
      <c r="Y10" s="5" t="s">
        <v>36</v>
      </c>
    </row>
    <row r="11" spans="2:25" s="2" customFormat="1" ht="84" customHeight="1" x14ac:dyDescent="0.3">
      <c r="B11" s="1"/>
      <c r="C11" s="3" t="s">
        <v>169</v>
      </c>
      <c r="D11" s="5" t="s">
        <v>37</v>
      </c>
      <c r="E11" s="17" t="str">
        <f t="shared" si="0"/>
        <v>URF2026_125_Elaborar el informe semestral de evaluación independiente del estado del Sistema de Control Interno, Primer Semestre 2026</v>
      </c>
      <c r="F11" s="5" t="s">
        <v>28</v>
      </c>
      <c r="G11" s="5" t="s">
        <v>38</v>
      </c>
      <c r="H11" s="5" t="s">
        <v>30</v>
      </c>
      <c r="I11" s="5" t="s">
        <v>31</v>
      </c>
      <c r="J11" s="4" t="s">
        <v>32</v>
      </c>
      <c r="K11" s="4"/>
      <c r="L11" s="6">
        <v>46204</v>
      </c>
      <c r="M11" s="6">
        <v>46240.999305555553</v>
      </c>
      <c r="N11" s="18">
        <f t="shared" si="1"/>
        <v>36.999305555553292</v>
      </c>
      <c r="O11" s="19" t="s">
        <v>33</v>
      </c>
      <c r="P11" s="5"/>
      <c r="Q11" s="13" t="s">
        <v>25</v>
      </c>
      <c r="R11" s="5" t="s">
        <v>34</v>
      </c>
      <c r="S11" s="14" t="s">
        <v>26</v>
      </c>
      <c r="T11" s="15" t="s">
        <v>35</v>
      </c>
      <c r="U11" s="5" t="s">
        <v>0</v>
      </c>
      <c r="V11" s="5"/>
      <c r="W11" s="5" t="s">
        <v>20</v>
      </c>
      <c r="X11" s="5"/>
      <c r="Y11" s="5" t="s">
        <v>36</v>
      </c>
    </row>
    <row r="12" spans="2:25" s="2" customFormat="1" ht="84" customHeight="1" x14ac:dyDescent="0.3">
      <c r="B12" s="1"/>
      <c r="C12" s="3" t="s">
        <v>170</v>
      </c>
      <c r="D12" s="5" t="s">
        <v>39</v>
      </c>
      <c r="E12" s="17" t="str">
        <f t="shared" si="0"/>
        <v>URF2026_126_Realizar seguimiento al estado de PQRSD, incluyendo los estándares del contenido y oportunidad de las respuestas a las solicitudes de acceso a información pública, Segundo Semestre 2025</v>
      </c>
      <c r="F12" s="5" t="s">
        <v>40</v>
      </c>
      <c r="G12" s="5" t="s">
        <v>41</v>
      </c>
      <c r="H12" s="5" t="s">
        <v>30</v>
      </c>
      <c r="I12" s="5" t="s">
        <v>31</v>
      </c>
      <c r="J12" s="4" t="s">
        <v>33</v>
      </c>
      <c r="K12" s="4" t="s">
        <v>42</v>
      </c>
      <c r="L12" s="6">
        <v>46023</v>
      </c>
      <c r="M12" s="6">
        <v>46059.999305555553</v>
      </c>
      <c r="N12" s="18">
        <f t="shared" si="1"/>
        <v>36.999305555553292</v>
      </c>
      <c r="O12" s="19" t="s">
        <v>33</v>
      </c>
      <c r="P12" s="5"/>
      <c r="Q12" s="13" t="s">
        <v>25</v>
      </c>
      <c r="R12" s="5" t="s">
        <v>34</v>
      </c>
      <c r="S12" s="14" t="s">
        <v>26</v>
      </c>
      <c r="T12" s="15" t="s">
        <v>35</v>
      </c>
      <c r="U12" s="5" t="s">
        <v>0</v>
      </c>
      <c r="V12" s="5"/>
      <c r="W12" s="5" t="s">
        <v>20</v>
      </c>
      <c r="X12" s="5"/>
      <c r="Y12" s="5" t="s">
        <v>36</v>
      </c>
    </row>
    <row r="13" spans="2:25" s="2" customFormat="1" ht="84" customHeight="1" x14ac:dyDescent="0.3">
      <c r="B13" s="1"/>
      <c r="C13" s="3" t="s">
        <v>171</v>
      </c>
      <c r="D13" s="5" t="s">
        <v>43</v>
      </c>
      <c r="E13" s="17" t="str">
        <f t="shared" si="0"/>
        <v>URF2026_127_Realizar seguimiento al estado de PQRSD, incluyendo los estándares del contenido y oportunidad de las respuestas a las solicitudes de acceso a información pública, Primer Semestre 2026</v>
      </c>
      <c r="F13" s="5" t="s">
        <v>40</v>
      </c>
      <c r="G13" s="5" t="s">
        <v>44</v>
      </c>
      <c r="H13" s="5" t="s">
        <v>30</v>
      </c>
      <c r="I13" s="5" t="s">
        <v>31</v>
      </c>
      <c r="J13" s="4" t="s">
        <v>33</v>
      </c>
      <c r="K13" s="4" t="s">
        <v>42</v>
      </c>
      <c r="L13" s="6">
        <v>46204</v>
      </c>
      <c r="M13" s="6">
        <v>46240.999305555553</v>
      </c>
      <c r="N13" s="18">
        <f t="shared" si="1"/>
        <v>36.999305555553292</v>
      </c>
      <c r="O13" s="19" t="s">
        <v>33</v>
      </c>
      <c r="P13" s="5"/>
      <c r="Q13" s="13" t="s">
        <v>25</v>
      </c>
      <c r="R13" s="5" t="s">
        <v>34</v>
      </c>
      <c r="S13" s="14" t="s">
        <v>26</v>
      </c>
      <c r="T13" s="15" t="s">
        <v>35</v>
      </c>
      <c r="U13" s="5" t="s">
        <v>0</v>
      </c>
      <c r="V13" s="5"/>
      <c r="W13" s="5" t="s">
        <v>20</v>
      </c>
      <c r="X13" s="5"/>
      <c r="Y13" s="5" t="s">
        <v>36</v>
      </c>
    </row>
    <row r="14" spans="2:25" s="2" customFormat="1" ht="84" customHeight="1" x14ac:dyDescent="0.3">
      <c r="B14" s="1"/>
      <c r="C14" s="3" t="s">
        <v>172</v>
      </c>
      <c r="D14" s="5" t="s">
        <v>45</v>
      </c>
      <c r="E14" s="17" t="str">
        <f t="shared" si="0"/>
        <v>URF2026_128_Realizar seguimiento al Programa de Transparencia y Ética Pública - PTEP primer trimestre 2026</v>
      </c>
      <c r="F14" s="5" t="s">
        <v>46</v>
      </c>
      <c r="G14" s="5" t="s">
        <v>47</v>
      </c>
      <c r="H14" s="5" t="s">
        <v>30</v>
      </c>
      <c r="I14" s="5" t="s">
        <v>31</v>
      </c>
      <c r="J14" s="4" t="s">
        <v>32</v>
      </c>
      <c r="K14" s="4" t="s">
        <v>24</v>
      </c>
      <c r="L14" s="6">
        <v>46113</v>
      </c>
      <c r="M14" s="6">
        <v>46146.999305555553</v>
      </c>
      <c r="N14" s="18">
        <f t="shared" si="1"/>
        <v>33.999305555553292</v>
      </c>
      <c r="O14" s="19" t="s">
        <v>33</v>
      </c>
      <c r="P14" s="5"/>
      <c r="Q14" s="13" t="s">
        <v>25</v>
      </c>
      <c r="R14" s="5" t="s">
        <v>34</v>
      </c>
      <c r="S14" s="14" t="s">
        <v>26</v>
      </c>
      <c r="T14" s="15" t="s">
        <v>35</v>
      </c>
      <c r="U14" s="5" t="s">
        <v>0</v>
      </c>
      <c r="V14" s="5"/>
      <c r="W14" s="5" t="s">
        <v>20</v>
      </c>
      <c r="X14" s="5"/>
      <c r="Y14" s="5" t="s">
        <v>36</v>
      </c>
    </row>
    <row r="15" spans="2:25" s="2" customFormat="1" ht="84" customHeight="1" x14ac:dyDescent="0.3">
      <c r="B15" s="1"/>
      <c r="C15" s="3" t="s">
        <v>173</v>
      </c>
      <c r="D15" s="5" t="s">
        <v>48</v>
      </c>
      <c r="E15" s="17" t="str">
        <f t="shared" ref="E15:E58" si="2">_xlfn.CONCAT(C15,"_",D15)</f>
        <v>URF2026_129_Realizar seguimiento al Programa de Transparencia y Ética Pública - PTEP segundo trimestre 2026</v>
      </c>
      <c r="F15" s="5" t="s">
        <v>46</v>
      </c>
      <c r="G15" s="5" t="s">
        <v>49</v>
      </c>
      <c r="H15" s="5" t="s">
        <v>30</v>
      </c>
      <c r="I15" s="5" t="s">
        <v>31</v>
      </c>
      <c r="J15" s="4" t="s">
        <v>32</v>
      </c>
      <c r="K15" s="4" t="s">
        <v>24</v>
      </c>
      <c r="L15" s="6">
        <v>46204</v>
      </c>
      <c r="M15" s="6">
        <v>46237.999305555553</v>
      </c>
      <c r="N15" s="18">
        <f t="shared" ref="N15:N58" si="3">IF(M15-L15&gt;124,"El tiempo de ejecución de la actividad no puede superar 124 días",M15-L15)</f>
        <v>33.999305555553292</v>
      </c>
      <c r="O15" s="19" t="s">
        <v>33</v>
      </c>
      <c r="P15" s="5"/>
      <c r="Q15" s="13" t="s">
        <v>25</v>
      </c>
      <c r="R15" s="5" t="s">
        <v>34</v>
      </c>
      <c r="S15" s="14" t="s">
        <v>26</v>
      </c>
      <c r="T15" s="15" t="s">
        <v>35</v>
      </c>
      <c r="U15" s="5" t="s">
        <v>0</v>
      </c>
      <c r="V15" s="5"/>
      <c r="W15" s="5" t="s">
        <v>20</v>
      </c>
      <c r="X15" s="5"/>
      <c r="Y15" s="5" t="s">
        <v>36</v>
      </c>
    </row>
    <row r="16" spans="2:25" s="2" customFormat="1" ht="84" customHeight="1" x14ac:dyDescent="0.3">
      <c r="B16" s="1"/>
      <c r="C16" s="3" t="s">
        <v>174</v>
      </c>
      <c r="D16" s="5" t="s">
        <v>50</v>
      </c>
      <c r="E16" s="17" t="str">
        <f t="shared" si="2"/>
        <v>URF2026_130_Realizar seguimiento al Programa de Transparencia y Ética Pública - PTEP tercer trimestre 2026</v>
      </c>
      <c r="F16" s="5" t="s">
        <v>46</v>
      </c>
      <c r="G16" s="5" t="s">
        <v>51</v>
      </c>
      <c r="H16" s="5" t="s">
        <v>30</v>
      </c>
      <c r="I16" s="5" t="s">
        <v>31</v>
      </c>
      <c r="J16" s="4" t="s">
        <v>32</v>
      </c>
      <c r="K16" s="4" t="s">
        <v>24</v>
      </c>
      <c r="L16" s="6">
        <v>46296</v>
      </c>
      <c r="M16" s="6">
        <v>46329.999305555553</v>
      </c>
      <c r="N16" s="18">
        <f t="shared" si="3"/>
        <v>33.999305555553292</v>
      </c>
      <c r="O16" s="19" t="s">
        <v>33</v>
      </c>
      <c r="P16" s="5"/>
      <c r="Q16" s="13" t="s">
        <v>25</v>
      </c>
      <c r="R16" s="5" t="s">
        <v>34</v>
      </c>
      <c r="S16" s="14" t="s">
        <v>26</v>
      </c>
      <c r="T16" s="15" t="s">
        <v>35</v>
      </c>
      <c r="U16" s="5" t="s">
        <v>0</v>
      </c>
      <c r="V16" s="5"/>
      <c r="W16" s="5" t="s">
        <v>20</v>
      </c>
      <c r="X16" s="5"/>
      <c r="Y16" s="5" t="s">
        <v>36</v>
      </c>
    </row>
    <row r="17" spans="2:25" s="2" customFormat="1" ht="84" customHeight="1" x14ac:dyDescent="0.3">
      <c r="B17" s="1"/>
      <c r="C17" s="3" t="s">
        <v>175</v>
      </c>
      <c r="D17" s="5" t="s">
        <v>52</v>
      </c>
      <c r="E17" s="17" t="str">
        <f t="shared" si="2"/>
        <v>URF2026_131_Elaborar el Informe trimestral de seguimiento a las medidas de austeridad en el gasto público en la URF, cuarto trimestre 2025</v>
      </c>
      <c r="F17" s="5" t="s">
        <v>53</v>
      </c>
      <c r="G17" s="5" t="s">
        <v>54</v>
      </c>
      <c r="H17" s="5" t="s">
        <v>30</v>
      </c>
      <c r="I17" s="5" t="s">
        <v>31</v>
      </c>
      <c r="J17" s="4" t="s">
        <v>32</v>
      </c>
      <c r="K17" s="4"/>
      <c r="L17" s="6">
        <v>46054</v>
      </c>
      <c r="M17" s="6">
        <v>46088.999305555553</v>
      </c>
      <c r="N17" s="18">
        <f t="shared" si="3"/>
        <v>34.999305555553292</v>
      </c>
      <c r="O17" s="14" t="s">
        <v>33</v>
      </c>
      <c r="P17" s="5"/>
      <c r="Q17" s="13" t="s">
        <v>25</v>
      </c>
      <c r="R17" s="5" t="s">
        <v>34</v>
      </c>
      <c r="S17" s="14" t="s">
        <v>26</v>
      </c>
      <c r="T17" s="15" t="s">
        <v>35</v>
      </c>
      <c r="U17" s="5" t="s">
        <v>0</v>
      </c>
      <c r="V17" s="5"/>
      <c r="W17" s="5" t="s">
        <v>20</v>
      </c>
      <c r="X17" s="5"/>
      <c r="Y17" s="5" t="s">
        <v>36</v>
      </c>
    </row>
    <row r="18" spans="2:25" s="2" customFormat="1" ht="84" customHeight="1" x14ac:dyDescent="0.3">
      <c r="B18" s="1"/>
      <c r="C18" s="3" t="s">
        <v>176</v>
      </c>
      <c r="D18" s="5" t="s">
        <v>55</v>
      </c>
      <c r="E18" s="17" t="str">
        <f t="shared" si="2"/>
        <v>URF2026_132_Elaborar el Informe trimestral de seguimiento a las medidas de austeridad en el gasto público en la URF, primer trimestre 2026</v>
      </c>
      <c r="F18" s="5" t="s">
        <v>53</v>
      </c>
      <c r="G18" s="5" t="s">
        <v>56</v>
      </c>
      <c r="H18" s="5" t="s">
        <v>57</v>
      </c>
      <c r="I18" s="5" t="s">
        <v>31</v>
      </c>
      <c r="J18" s="4" t="s">
        <v>33</v>
      </c>
      <c r="K18" s="4"/>
      <c r="L18" s="6">
        <v>46139</v>
      </c>
      <c r="M18" s="6">
        <v>46178.999305555553</v>
      </c>
      <c r="N18" s="18">
        <f t="shared" si="3"/>
        <v>39.999305555553292</v>
      </c>
      <c r="O18" s="13" t="s">
        <v>23</v>
      </c>
      <c r="P18" s="5"/>
      <c r="Q18" s="13" t="s">
        <v>25</v>
      </c>
      <c r="R18" s="5" t="s">
        <v>34</v>
      </c>
      <c r="S18" s="14" t="s">
        <v>26</v>
      </c>
      <c r="T18" s="15" t="s">
        <v>35</v>
      </c>
      <c r="U18" s="5" t="s">
        <v>0</v>
      </c>
      <c r="V18" s="5"/>
      <c r="W18" s="5" t="s">
        <v>20</v>
      </c>
      <c r="X18" s="5"/>
      <c r="Y18" s="5" t="s">
        <v>36</v>
      </c>
    </row>
    <row r="19" spans="2:25" s="2" customFormat="1" ht="84" customHeight="1" x14ac:dyDescent="0.3">
      <c r="B19" s="1"/>
      <c r="C19" s="3" t="s">
        <v>177</v>
      </c>
      <c r="D19" s="5" t="s">
        <v>58</v>
      </c>
      <c r="E19" s="17" t="str">
        <f t="shared" si="2"/>
        <v>URF2026_133_Elaborar el Informe trimestral de seguimiento a las medidas de austeridad en el gasto público en la URF, segundo trimestre 2026</v>
      </c>
      <c r="F19" s="5" t="s">
        <v>53</v>
      </c>
      <c r="G19" s="5" t="s">
        <v>59</v>
      </c>
      <c r="H19" s="5" t="s">
        <v>30</v>
      </c>
      <c r="I19" s="5" t="s">
        <v>31</v>
      </c>
      <c r="J19" s="4" t="s">
        <v>33</v>
      </c>
      <c r="K19" s="4"/>
      <c r="L19" s="6">
        <v>46209</v>
      </c>
      <c r="M19" s="6">
        <v>46248.999305555553</v>
      </c>
      <c r="N19" s="18">
        <f t="shared" si="3"/>
        <v>39.999305555553292</v>
      </c>
      <c r="O19" s="13" t="s">
        <v>23</v>
      </c>
      <c r="P19" s="5"/>
      <c r="Q19" s="13" t="s">
        <v>25</v>
      </c>
      <c r="R19" s="5" t="s">
        <v>34</v>
      </c>
      <c r="S19" s="14" t="s">
        <v>26</v>
      </c>
      <c r="T19" s="15" t="s">
        <v>35</v>
      </c>
      <c r="U19" s="5" t="s">
        <v>0</v>
      </c>
      <c r="V19" s="5"/>
      <c r="W19" s="5" t="s">
        <v>20</v>
      </c>
      <c r="X19" s="5"/>
      <c r="Y19" s="5" t="s">
        <v>36</v>
      </c>
    </row>
    <row r="20" spans="2:25" s="2" customFormat="1" ht="84" customHeight="1" x14ac:dyDescent="0.3">
      <c r="B20" s="1"/>
      <c r="C20" s="3" t="s">
        <v>178</v>
      </c>
      <c r="D20" s="5" t="s">
        <v>60</v>
      </c>
      <c r="E20" s="17" t="str">
        <f t="shared" si="2"/>
        <v>URF2026_134_Elaborar el Informe trimestral de seguimiento a las medidas de austeridad en el gasto público en la URF, tercer trimestre 2026</v>
      </c>
      <c r="F20" s="5" t="s">
        <v>53</v>
      </c>
      <c r="G20" s="5" t="s">
        <v>61</v>
      </c>
      <c r="H20" s="5" t="s">
        <v>30</v>
      </c>
      <c r="I20" s="5" t="s">
        <v>31</v>
      </c>
      <c r="J20" s="4" t="s">
        <v>33</v>
      </c>
      <c r="K20" s="4"/>
      <c r="L20" s="6">
        <v>46300</v>
      </c>
      <c r="M20" s="6">
        <v>46337.999305555553</v>
      </c>
      <c r="N20" s="18">
        <f t="shared" si="3"/>
        <v>37.999305555553292</v>
      </c>
      <c r="O20" s="20" t="s">
        <v>23</v>
      </c>
      <c r="P20" s="5"/>
      <c r="Q20" s="13" t="s">
        <v>25</v>
      </c>
      <c r="R20" s="5" t="s">
        <v>34</v>
      </c>
      <c r="S20" s="14" t="s">
        <v>26</v>
      </c>
      <c r="T20" s="15" t="s">
        <v>35</v>
      </c>
      <c r="U20" s="5" t="s">
        <v>0</v>
      </c>
      <c r="V20" s="5"/>
      <c r="W20" s="5" t="s">
        <v>20</v>
      </c>
      <c r="X20" s="5"/>
      <c r="Y20" s="5" t="s">
        <v>36</v>
      </c>
    </row>
    <row r="21" spans="2:25" s="2" customFormat="1" ht="84" customHeight="1" x14ac:dyDescent="0.3">
      <c r="B21" s="1"/>
      <c r="C21" s="3" t="s">
        <v>179</v>
      </c>
      <c r="D21" s="5" t="s">
        <v>62</v>
      </c>
      <c r="E21" s="17" t="str">
        <f t="shared" si="2"/>
        <v>URF2026_135_Realizar la evaluación de la gestión por áreas o dependencias 2025</v>
      </c>
      <c r="F21" s="5" t="s">
        <v>63</v>
      </c>
      <c r="G21" s="5" t="s">
        <v>64</v>
      </c>
      <c r="H21" s="5" t="s">
        <v>30</v>
      </c>
      <c r="I21" s="5" t="s">
        <v>31</v>
      </c>
      <c r="J21" s="4" t="s">
        <v>33</v>
      </c>
      <c r="K21" s="4" t="s">
        <v>24</v>
      </c>
      <c r="L21" s="6">
        <v>46023</v>
      </c>
      <c r="M21" s="6">
        <v>46059.999305555553</v>
      </c>
      <c r="N21" s="18">
        <f t="shared" si="3"/>
        <v>36.999305555553292</v>
      </c>
      <c r="O21" s="19" t="s">
        <v>33</v>
      </c>
      <c r="P21" s="5"/>
      <c r="Q21" s="13" t="s">
        <v>25</v>
      </c>
      <c r="R21" s="5" t="s">
        <v>34</v>
      </c>
      <c r="S21" s="14" t="s">
        <v>26</v>
      </c>
      <c r="T21" s="15" t="s">
        <v>35</v>
      </c>
      <c r="U21" s="5" t="s">
        <v>0</v>
      </c>
      <c r="V21" s="5"/>
      <c r="W21" s="5" t="s">
        <v>20</v>
      </c>
      <c r="X21" s="5"/>
      <c r="Y21" s="5" t="s">
        <v>36</v>
      </c>
    </row>
    <row r="22" spans="2:25" s="2" customFormat="1" ht="84" customHeight="1" x14ac:dyDescent="0.3">
      <c r="B22" s="1"/>
      <c r="C22" s="3" t="s">
        <v>180</v>
      </c>
      <c r="D22" s="5" t="s">
        <v>65</v>
      </c>
      <c r="E22" s="17" t="str">
        <f t="shared" si="2"/>
        <v>URF2026_136_Realizar evaluación Anual del Sistema de Control Interno Contable 2025</v>
      </c>
      <c r="F22" s="5" t="s">
        <v>66</v>
      </c>
      <c r="G22" s="5" t="s">
        <v>67</v>
      </c>
      <c r="H22" s="5" t="s">
        <v>30</v>
      </c>
      <c r="I22" s="5" t="s">
        <v>31</v>
      </c>
      <c r="J22" s="4" t="s">
        <v>33</v>
      </c>
      <c r="K22" s="4" t="s">
        <v>68</v>
      </c>
      <c r="L22" s="6">
        <v>46055</v>
      </c>
      <c r="M22" s="6">
        <v>46101.999305555553</v>
      </c>
      <c r="N22" s="18">
        <f t="shared" si="3"/>
        <v>46.999305555553292</v>
      </c>
      <c r="O22" s="19" t="s">
        <v>33</v>
      </c>
      <c r="P22" s="5"/>
      <c r="Q22" s="13" t="s">
        <v>25</v>
      </c>
      <c r="R22" s="5" t="s">
        <v>34</v>
      </c>
      <c r="S22" s="14" t="s">
        <v>26</v>
      </c>
      <c r="T22" s="15" t="s">
        <v>35</v>
      </c>
      <c r="U22" s="5" t="s">
        <v>0</v>
      </c>
      <c r="V22" s="5"/>
      <c r="W22" s="5" t="s">
        <v>20</v>
      </c>
      <c r="X22" s="5"/>
      <c r="Y22" s="5" t="s">
        <v>36</v>
      </c>
    </row>
    <row r="23" spans="2:25" s="2" customFormat="1" ht="84" customHeight="1" x14ac:dyDescent="0.3">
      <c r="B23" s="1"/>
      <c r="C23" s="3" t="s">
        <v>181</v>
      </c>
      <c r="D23" s="5" t="s">
        <v>69</v>
      </c>
      <c r="E23" s="17" t="str">
        <f t="shared" si="2"/>
        <v>URF2026_137_Responder el cuestionario del FURAG  - MECI</v>
      </c>
      <c r="F23" s="5" t="s">
        <v>70</v>
      </c>
      <c r="G23" s="5" t="s">
        <v>71</v>
      </c>
      <c r="H23" s="5" t="s">
        <v>71</v>
      </c>
      <c r="I23" s="5" t="s">
        <v>31</v>
      </c>
      <c r="J23" s="4" t="s">
        <v>33</v>
      </c>
      <c r="K23" s="4"/>
      <c r="L23" s="6">
        <v>46118</v>
      </c>
      <c r="M23" s="6">
        <v>46171.999305555553</v>
      </c>
      <c r="N23" s="18">
        <f t="shared" si="3"/>
        <v>53.999305555553292</v>
      </c>
      <c r="O23" s="19" t="s">
        <v>33</v>
      </c>
      <c r="P23" s="5"/>
      <c r="Q23" s="13" t="s">
        <v>25</v>
      </c>
      <c r="R23" s="5" t="s">
        <v>34</v>
      </c>
      <c r="S23" s="14" t="s">
        <v>26</v>
      </c>
      <c r="T23" s="15" t="s">
        <v>35</v>
      </c>
      <c r="U23" s="5" t="s">
        <v>0</v>
      </c>
      <c r="V23" s="5"/>
      <c r="W23" s="5" t="s">
        <v>20</v>
      </c>
      <c r="X23" s="5"/>
      <c r="Y23" s="5" t="s">
        <v>72</v>
      </c>
    </row>
    <row r="24" spans="2:25" s="2" customFormat="1" ht="84" customHeight="1" x14ac:dyDescent="0.3">
      <c r="B24" s="1"/>
      <c r="C24" s="3" t="s">
        <v>182</v>
      </c>
      <c r="D24" s="5" t="s">
        <v>73</v>
      </c>
      <c r="E24" s="17" t="str">
        <f t="shared" si="2"/>
        <v>URF2026_138_Realizar seguimiento al SIGEP Componente Hoja de Vida y Bienes y Rentas y conflicto de interés</v>
      </c>
      <c r="F24" s="5" t="s">
        <v>74</v>
      </c>
      <c r="G24" s="5" t="s">
        <v>75</v>
      </c>
      <c r="H24" s="5" t="s">
        <v>30</v>
      </c>
      <c r="I24" s="5" t="s">
        <v>31</v>
      </c>
      <c r="J24" s="4" t="s">
        <v>32</v>
      </c>
      <c r="K24" s="4"/>
      <c r="L24" s="6">
        <v>46237</v>
      </c>
      <c r="M24" s="6">
        <v>46272.999305555553</v>
      </c>
      <c r="N24" s="18">
        <f t="shared" si="3"/>
        <v>35.999305555553292</v>
      </c>
      <c r="O24" s="19" t="s">
        <v>33</v>
      </c>
      <c r="P24" s="5"/>
      <c r="Q24" s="13" t="s">
        <v>25</v>
      </c>
      <c r="R24" s="5" t="s">
        <v>34</v>
      </c>
      <c r="S24" s="14" t="s">
        <v>26</v>
      </c>
      <c r="T24" s="15" t="s">
        <v>35</v>
      </c>
      <c r="U24" s="5" t="s">
        <v>0</v>
      </c>
      <c r="V24" s="5"/>
      <c r="W24" s="5" t="s">
        <v>20</v>
      </c>
      <c r="X24" s="5"/>
      <c r="Y24" s="5" t="s">
        <v>36</v>
      </c>
    </row>
    <row r="25" spans="2:25" s="2" customFormat="1" ht="84" customHeight="1" x14ac:dyDescent="0.3">
      <c r="B25" s="1"/>
      <c r="C25" s="3" t="s">
        <v>183</v>
      </c>
      <c r="D25" s="5" t="s">
        <v>76</v>
      </c>
      <c r="E25" s="17" t="str">
        <f t="shared" si="2"/>
        <v>URF2026_139_Realizar la verificación a la concertación de los Acuerdos de Gestión del 2026 y evaluación de los correspondientes al año 2025</v>
      </c>
      <c r="F25" s="5" t="s">
        <v>77</v>
      </c>
      <c r="G25" s="5" t="s">
        <v>78</v>
      </c>
      <c r="H25" s="5" t="s">
        <v>30</v>
      </c>
      <c r="I25" s="5" t="s">
        <v>31</v>
      </c>
      <c r="J25" s="4" t="s">
        <v>32</v>
      </c>
      <c r="K25" s="4" t="s">
        <v>79</v>
      </c>
      <c r="L25" s="6">
        <v>46266</v>
      </c>
      <c r="M25" s="6">
        <v>46300.999305555553</v>
      </c>
      <c r="N25" s="18">
        <f t="shared" si="3"/>
        <v>34.999305555553292</v>
      </c>
      <c r="O25" s="19" t="s">
        <v>33</v>
      </c>
      <c r="P25" s="5"/>
      <c r="Q25" s="13" t="s">
        <v>25</v>
      </c>
      <c r="R25" s="5" t="s">
        <v>34</v>
      </c>
      <c r="S25" s="14" t="s">
        <v>26</v>
      </c>
      <c r="T25" s="15" t="s">
        <v>35</v>
      </c>
      <c r="U25" s="5" t="s">
        <v>0</v>
      </c>
      <c r="V25" s="5"/>
      <c r="W25" s="5" t="s">
        <v>20</v>
      </c>
      <c r="X25" s="5"/>
      <c r="Y25" s="5" t="s">
        <v>36</v>
      </c>
    </row>
    <row r="26" spans="2:25" s="2" customFormat="1" ht="84" customHeight="1" x14ac:dyDescent="0.3">
      <c r="B26" s="1"/>
      <c r="C26" s="3" t="s">
        <v>184</v>
      </c>
      <c r="D26" s="5" t="s">
        <v>80</v>
      </c>
      <c r="E26" s="17" t="str">
        <f t="shared" si="2"/>
        <v>URF2026_140_Realizar seguimiento al Sistema de Seguridad y Salud en el Trabajo de la Unidad 2025</v>
      </c>
      <c r="F26" s="5" t="s">
        <v>81</v>
      </c>
      <c r="G26" s="5" t="s">
        <v>82</v>
      </c>
      <c r="H26" s="5" t="s">
        <v>30</v>
      </c>
      <c r="I26" s="5" t="s">
        <v>31</v>
      </c>
      <c r="J26" s="4" t="s">
        <v>33</v>
      </c>
      <c r="K26" s="4" t="s">
        <v>83</v>
      </c>
      <c r="L26" s="6">
        <v>46113</v>
      </c>
      <c r="M26" s="6">
        <v>46153.999305555553</v>
      </c>
      <c r="N26" s="18">
        <f t="shared" si="3"/>
        <v>40.999305555553292</v>
      </c>
      <c r="O26" s="19" t="s">
        <v>33</v>
      </c>
      <c r="P26" s="5"/>
      <c r="Q26" s="13" t="s">
        <v>25</v>
      </c>
      <c r="R26" s="5" t="s">
        <v>34</v>
      </c>
      <c r="S26" s="14" t="s">
        <v>26</v>
      </c>
      <c r="T26" s="15" t="s">
        <v>35</v>
      </c>
      <c r="U26" s="5" t="s">
        <v>0</v>
      </c>
      <c r="V26" s="5"/>
      <c r="W26" s="5" t="s">
        <v>20</v>
      </c>
      <c r="X26" s="5"/>
      <c r="Y26" s="5" t="s">
        <v>36</v>
      </c>
    </row>
    <row r="27" spans="2:25" s="2" customFormat="1" ht="84" customHeight="1" x14ac:dyDescent="0.3">
      <c r="B27" s="1"/>
      <c r="C27" s="3" t="s">
        <v>185</v>
      </c>
      <c r="D27" s="5" t="s">
        <v>84</v>
      </c>
      <c r="E27" s="17" t="str">
        <f t="shared" si="2"/>
        <v xml:space="preserve">URF2026_141_Realizar  el seguimiento a los procesos de selección de personal, Evaluación del Desempeño Laboral, procesos de provisión transitoria de empleos, Registro Público de Carrera y conformación de las Comisiones de Personal conforme a lo establecido en la Circular Externa 0010 de 2020 de la CNSC, Directiva 015 de 2022 expedida por la Procuraduría General de la Nación </v>
      </c>
      <c r="F27" s="5" t="s">
        <v>84</v>
      </c>
      <c r="G27" s="5" t="s">
        <v>85</v>
      </c>
      <c r="H27" s="5" t="s">
        <v>30</v>
      </c>
      <c r="I27" s="5" t="s">
        <v>31</v>
      </c>
      <c r="J27" s="4" t="s">
        <v>32</v>
      </c>
      <c r="K27" s="4" t="s">
        <v>79</v>
      </c>
      <c r="L27" s="6">
        <v>46082</v>
      </c>
      <c r="M27" s="6">
        <v>46118.999305555553</v>
      </c>
      <c r="N27" s="18">
        <f t="shared" si="3"/>
        <v>36.999305555553292</v>
      </c>
      <c r="O27" s="19" t="s">
        <v>33</v>
      </c>
      <c r="P27" s="5"/>
      <c r="Q27" s="13" t="s">
        <v>25</v>
      </c>
      <c r="R27" s="5" t="s">
        <v>34</v>
      </c>
      <c r="S27" s="14" t="s">
        <v>26</v>
      </c>
      <c r="T27" s="15" t="s">
        <v>35</v>
      </c>
      <c r="U27" s="5" t="s">
        <v>0</v>
      </c>
      <c r="V27" s="5"/>
      <c r="W27" s="5" t="s">
        <v>20</v>
      </c>
      <c r="X27" s="5"/>
      <c r="Y27" s="5" t="s">
        <v>36</v>
      </c>
    </row>
    <row r="28" spans="2:25" s="2" customFormat="1" ht="84" customHeight="1" x14ac:dyDescent="0.3">
      <c r="B28" s="1"/>
      <c r="C28" s="3" t="s">
        <v>186</v>
      </c>
      <c r="D28" s="5" t="s">
        <v>86</v>
      </c>
      <c r="E28" s="17" t="str">
        <f t="shared" si="2"/>
        <v>URF2026_142_Realizar la verificación de uso legal de software 2025</v>
      </c>
      <c r="F28" s="5" t="s">
        <v>87</v>
      </c>
      <c r="G28" s="5" t="s">
        <v>88</v>
      </c>
      <c r="H28" s="5" t="s">
        <v>57</v>
      </c>
      <c r="I28" s="5" t="s">
        <v>31</v>
      </c>
      <c r="J28" s="4" t="s">
        <v>32</v>
      </c>
      <c r="K28" s="4" t="s">
        <v>89</v>
      </c>
      <c r="L28" s="6">
        <v>46055</v>
      </c>
      <c r="M28" s="6">
        <v>46108.999305555553</v>
      </c>
      <c r="N28" s="18">
        <f t="shared" si="3"/>
        <v>53.999305555553292</v>
      </c>
      <c r="O28" s="14" t="s">
        <v>33</v>
      </c>
      <c r="P28" s="5"/>
      <c r="Q28" s="13" t="s">
        <v>25</v>
      </c>
      <c r="R28" s="5" t="s">
        <v>34</v>
      </c>
      <c r="S28" s="14" t="s">
        <v>26</v>
      </c>
      <c r="T28" s="15" t="s">
        <v>35</v>
      </c>
      <c r="U28" s="5" t="s">
        <v>0</v>
      </c>
      <c r="V28" s="5"/>
      <c r="W28" s="5" t="s">
        <v>20</v>
      </c>
      <c r="X28" s="5"/>
      <c r="Y28" s="5" t="s">
        <v>36</v>
      </c>
    </row>
    <row r="29" spans="2:25" s="2" customFormat="1" ht="84" customHeight="1" x14ac:dyDescent="0.3">
      <c r="B29" s="1"/>
      <c r="C29" s="3" t="s">
        <v>187</v>
      </c>
      <c r="D29" s="5" t="s">
        <v>90</v>
      </c>
      <c r="E29" s="17" t="str">
        <f t="shared" si="2"/>
        <v>URF2026_143_Realizar el cargue mensual en SIRECI, Primer Cuatrimestre</v>
      </c>
      <c r="F29" s="5" t="s">
        <v>91</v>
      </c>
      <c r="G29" s="5" t="s">
        <v>92</v>
      </c>
      <c r="H29" s="5" t="s">
        <v>92</v>
      </c>
      <c r="I29" s="5" t="s">
        <v>31</v>
      </c>
      <c r="J29" s="4" t="s">
        <v>32</v>
      </c>
      <c r="K29" s="4"/>
      <c r="L29" s="6">
        <v>46055</v>
      </c>
      <c r="M29" s="6">
        <v>46171.999305555553</v>
      </c>
      <c r="N29" s="18">
        <f t="shared" si="3"/>
        <v>116.99930555555329</v>
      </c>
      <c r="O29" s="13" t="s">
        <v>23</v>
      </c>
      <c r="P29" s="5"/>
      <c r="Q29" s="13" t="s">
        <v>25</v>
      </c>
      <c r="R29" s="5" t="s">
        <v>34</v>
      </c>
      <c r="S29" s="14" t="s">
        <v>26</v>
      </c>
      <c r="T29" s="15" t="s">
        <v>35</v>
      </c>
      <c r="U29" s="5" t="s">
        <v>0</v>
      </c>
      <c r="V29" s="5"/>
      <c r="W29" s="5" t="s">
        <v>20</v>
      </c>
      <c r="X29" s="5"/>
      <c r="Y29" s="5" t="s">
        <v>72</v>
      </c>
    </row>
    <row r="30" spans="2:25" s="2" customFormat="1" ht="84" customHeight="1" x14ac:dyDescent="0.3">
      <c r="B30" s="1"/>
      <c r="C30" s="3" t="s">
        <v>188</v>
      </c>
      <c r="D30" s="5" t="s">
        <v>93</v>
      </c>
      <c r="E30" s="17" t="str">
        <f t="shared" si="2"/>
        <v>URF2026_144_Realizar el cargue mensual en SIRECI, Segundo Cuatrimestre</v>
      </c>
      <c r="F30" s="5" t="s">
        <v>91</v>
      </c>
      <c r="G30" s="5" t="s">
        <v>92</v>
      </c>
      <c r="H30" s="5" t="s">
        <v>92</v>
      </c>
      <c r="I30" s="5" t="s">
        <v>31</v>
      </c>
      <c r="J30" s="4" t="s">
        <v>32</v>
      </c>
      <c r="K30" s="4"/>
      <c r="L30" s="6">
        <v>46174</v>
      </c>
      <c r="M30" s="6">
        <v>46295.999305555553</v>
      </c>
      <c r="N30" s="18">
        <f t="shared" si="3"/>
        <v>121.99930555555329</v>
      </c>
      <c r="O30" s="13" t="s">
        <v>23</v>
      </c>
      <c r="P30" s="5"/>
      <c r="Q30" s="13" t="s">
        <v>25</v>
      </c>
      <c r="R30" s="5" t="s">
        <v>34</v>
      </c>
      <c r="S30" s="14" t="s">
        <v>26</v>
      </c>
      <c r="T30" s="15" t="s">
        <v>35</v>
      </c>
      <c r="U30" s="5" t="s">
        <v>0</v>
      </c>
      <c r="V30" s="5"/>
      <c r="W30" s="5" t="s">
        <v>20</v>
      </c>
      <c r="X30" s="5"/>
      <c r="Y30" s="5" t="s">
        <v>72</v>
      </c>
    </row>
    <row r="31" spans="2:25" s="2" customFormat="1" ht="84" customHeight="1" x14ac:dyDescent="0.3">
      <c r="B31" s="1"/>
      <c r="C31" s="3" t="s">
        <v>189</v>
      </c>
      <c r="D31" s="5" t="s">
        <v>94</v>
      </c>
      <c r="E31" s="17" t="str">
        <f t="shared" si="2"/>
        <v>URF2026_145_Realizar el cargue mensual en SIRECI, Tercer Cuatrimestre</v>
      </c>
      <c r="F31" s="5" t="s">
        <v>91</v>
      </c>
      <c r="G31" s="5" t="s">
        <v>92</v>
      </c>
      <c r="H31" s="5" t="s">
        <v>92</v>
      </c>
      <c r="I31" s="5" t="s">
        <v>31</v>
      </c>
      <c r="J31" s="4" t="s">
        <v>32</v>
      </c>
      <c r="K31" s="4"/>
      <c r="L31" s="6">
        <v>46266</v>
      </c>
      <c r="M31" s="6">
        <v>46387.999305555553</v>
      </c>
      <c r="N31" s="18">
        <f t="shared" si="3"/>
        <v>121.99930555555329</v>
      </c>
      <c r="O31" s="13" t="s">
        <v>23</v>
      </c>
      <c r="P31" s="5"/>
      <c r="Q31" s="13" t="s">
        <v>25</v>
      </c>
      <c r="R31" s="5" t="s">
        <v>34</v>
      </c>
      <c r="S31" s="14" t="s">
        <v>26</v>
      </c>
      <c r="T31" s="15" t="s">
        <v>35</v>
      </c>
      <c r="U31" s="5" t="s">
        <v>0</v>
      </c>
      <c r="V31" s="5"/>
      <c r="W31" s="5" t="s">
        <v>20</v>
      </c>
      <c r="X31" s="5"/>
      <c r="Y31" s="5" t="s">
        <v>72</v>
      </c>
    </row>
    <row r="32" spans="2:25" s="2" customFormat="1" ht="84" customHeight="1" x14ac:dyDescent="0.3">
      <c r="B32" s="1"/>
      <c r="C32" s="3" t="s">
        <v>190</v>
      </c>
      <c r="D32" s="5" t="s">
        <v>95</v>
      </c>
      <c r="E32" s="17" t="str">
        <f t="shared" si="2"/>
        <v>URF2026_146_Realizar informe de cumplimiento al plan anual de auditoría, cuarto trimestre 2025</v>
      </c>
      <c r="F32" s="5" t="s">
        <v>95</v>
      </c>
      <c r="G32" s="5" t="s">
        <v>96</v>
      </c>
      <c r="H32" s="5" t="s">
        <v>97</v>
      </c>
      <c r="I32" s="5" t="s">
        <v>31</v>
      </c>
      <c r="J32" s="4" t="s">
        <v>32</v>
      </c>
      <c r="K32" s="4"/>
      <c r="L32" s="6">
        <v>46023</v>
      </c>
      <c r="M32" s="6">
        <v>46059.999305555553</v>
      </c>
      <c r="N32" s="18">
        <f t="shared" si="3"/>
        <v>36.999305555553292</v>
      </c>
      <c r="O32" s="13" t="s">
        <v>23</v>
      </c>
      <c r="P32" s="5"/>
      <c r="Q32" s="13" t="s">
        <v>25</v>
      </c>
      <c r="R32" s="5" t="s">
        <v>34</v>
      </c>
      <c r="S32" s="14" t="s">
        <v>26</v>
      </c>
      <c r="T32" s="15" t="s">
        <v>35</v>
      </c>
      <c r="U32" s="5" t="s">
        <v>0</v>
      </c>
      <c r="V32" s="5"/>
      <c r="W32" s="5" t="s">
        <v>20</v>
      </c>
      <c r="X32" s="5"/>
      <c r="Y32" s="5" t="s">
        <v>36</v>
      </c>
    </row>
    <row r="33" spans="2:25" s="2" customFormat="1" ht="84" customHeight="1" x14ac:dyDescent="0.3">
      <c r="B33" s="1"/>
      <c r="C33" s="3" t="s">
        <v>191</v>
      </c>
      <c r="D33" s="5" t="s">
        <v>98</v>
      </c>
      <c r="E33" s="17" t="str">
        <f t="shared" si="2"/>
        <v>URF2026_147_Realizar informe de cumplimiento al plan anual de auditoría, primer trimestre 2026</v>
      </c>
      <c r="F33" s="5" t="s">
        <v>98</v>
      </c>
      <c r="G33" s="5" t="s">
        <v>99</v>
      </c>
      <c r="H33" s="5" t="s">
        <v>97</v>
      </c>
      <c r="I33" s="5" t="s">
        <v>31</v>
      </c>
      <c r="J33" s="4" t="s">
        <v>32</v>
      </c>
      <c r="K33" s="4"/>
      <c r="L33" s="6">
        <v>46113</v>
      </c>
      <c r="M33" s="6">
        <v>46146.999305555553</v>
      </c>
      <c r="N33" s="18">
        <f t="shared" si="3"/>
        <v>33.999305555553292</v>
      </c>
      <c r="O33" s="13" t="s">
        <v>23</v>
      </c>
      <c r="P33" s="5"/>
      <c r="Q33" s="13" t="s">
        <v>25</v>
      </c>
      <c r="R33" s="5" t="s">
        <v>34</v>
      </c>
      <c r="S33" s="14" t="s">
        <v>26</v>
      </c>
      <c r="T33" s="15" t="s">
        <v>35</v>
      </c>
      <c r="U33" s="5" t="s">
        <v>0</v>
      </c>
      <c r="V33" s="5"/>
      <c r="W33" s="5" t="s">
        <v>20</v>
      </c>
      <c r="X33" s="5"/>
      <c r="Y33" s="5" t="s">
        <v>36</v>
      </c>
    </row>
    <row r="34" spans="2:25" s="2" customFormat="1" ht="84" customHeight="1" x14ac:dyDescent="0.3">
      <c r="B34" s="1"/>
      <c r="C34" s="3" t="s">
        <v>192</v>
      </c>
      <c r="D34" s="5" t="s">
        <v>100</v>
      </c>
      <c r="E34" s="17" t="str">
        <f t="shared" si="2"/>
        <v>URF2026_148_Realizar informe de cumplimiento al plan anual de auditoría, segundo trimestre 2026</v>
      </c>
      <c r="F34" s="5" t="s">
        <v>100</v>
      </c>
      <c r="G34" s="5" t="s">
        <v>99</v>
      </c>
      <c r="H34" s="5" t="s">
        <v>97</v>
      </c>
      <c r="I34" s="5" t="s">
        <v>31</v>
      </c>
      <c r="J34" s="4" t="s">
        <v>32</v>
      </c>
      <c r="K34" s="4"/>
      <c r="L34" s="6">
        <v>46204</v>
      </c>
      <c r="M34" s="6">
        <v>46244.999305555553</v>
      </c>
      <c r="N34" s="18">
        <f t="shared" si="3"/>
        <v>40.999305555553292</v>
      </c>
      <c r="O34" s="13" t="s">
        <v>23</v>
      </c>
      <c r="P34" s="5"/>
      <c r="Q34" s="13" t="s">
        <v>25</v>
      </c>
      <c r="R34" s="5" t="s">
        <v>34</v>
      </c>
      <c r="S34" s="14" t="s">
        <v>26</v>
      </c>
      <c r="T34" s="15" t="s">
        <v>35</v>
      </c>
      <c r="U34" s="5" t="s">
        <v>0</v>
      </c>
      <c r="V34" s="5"/>
      <c r="W34" s="5" t="s">
        <v>20</v>
      </c>
      <c r="X34" s="5"/>
      <c r="Y34" s="5" t="s">
        <v>36</v>
      </c>
    </row>
    <row r="35" spans="2:25" s="2" customFormat="1" ht="84" customHeight="1" x14ac:dyDescent="0.3">
      <c r="B35" s="1"/>
      <c r="C35" s="3" t="s">
        <v>193</v>
      </c>
      <c r="D35" s="5" t="s">
        <v>101</v>
      </c>
      <c r="E35" s="17" t="str">
        <f t="shared" si="2"/>
        <v>URF2026_149_Realizar informe de cumplimiento al plan anual de auditoría, tercer trimestre 2026</v>
      </c>
      <c r="F35" s="5" t="s">
        <v>101</v>
      </c>
      <c r="G35" s="5" t="s">
        <v>99</v>
      </c>
      <c r="H35" s="5" t="s">
        <v>97</v>
      </c>
      <c r="I35" s="5" t="s">
        <v>31</v>
      </c>
      <c r="J35" s="4" t="s">
        <v>32</v>
      </c>
      <c r="K35" s="4"/>
      <c r="L35" s="6">
        <v>46296</v>
      </c>
      <c r="M35" s="6">
        <v>46332.999305555553</v>
      </c>
      <c r="N35" s="18">
        <f t="shared" si="3"/>
        <v>36.999305555553292</v>
      </c>
      <c r="O35" s="13" t="s">
        <v>23</v>
      </c>
      <c r="P35" s="5"/>
      <c r="Q35" s="13" t="s">
        <v>25</v>
      </c>
      <c r="R35" s="5" t="s">
        <v>34</v>
      </c>
      <c r="S35" s="14" t="s">
        <v>26</v>
      </c>
      <c r="T35" s="15" t="s">
        <v>35</v>
      </c>
      <c r="U35" s="5" t="s">
        <v>0</v>
      </c>
      <c r="V35" s="5"/>
      <c r="W35" s="5" t="s">
        <v>20</v>
      </c>
      <c r="X35" s="5"/>
      <c r="Y35" s="5" t="s">
        <v>36</v>
      </c>
    </row>
    <row r="36" spans="2:25" s="2" customFormat="1" ht="84" customHeight="1" x14ac:dyDescent="0.3">
      <c r="B36" s="1"/>
      <c r="C36" s="3" t="s">
        <v>194</v>
      </c>
      <c r="D36" s="5" t="s">
        <v>102</v>
      </c>
      <c r="E36" s="17" t="str">
        <f t="shared" si="2"/>
        <v>URF2026_150_Realizar sesión ordinaria del Comité Institucional de Coordinación de Control Interno, primer trimestre 2026</v>
      </c>
      <c r="F36" s="5" t="s">
        <v>103</v>
      </c>
      <c r="G36" s="5" t="s">
        <v>104</v>
      </c>
      <c r="H36" s="5" t="s">
        <v>104</v>
      </c>
      <c r="I36" s="5" t="s">
        <v>31</v>
      </c>
      <c r="J36" s="4" t="s">
        <v>33</v>
      </c>
      <c r="K36" s="4"/>
      <c r="L36" s="6">
        <v>46113</v>
      </c>
      <c r="M36" s="6">
        <v>46153.999305555553</v>
      </c>
      <c r="N36" s="18">
        <f t="shared" si="3"/>
        <v>40.999305555553292</v>
      </c>
      <c r="O36" s="13" t="s">
        <v>23</v>
      </c>
      <c r="P36" s="5"/>
      <c r="Q36" s="13" t="s">
        <v>25</v>
      </c>
      <c r="R36" s="5" t="s">
        <v>34</v>
      </c>
      <c r="S36" s="14" t="s">
        <v>26</v>
      </c>
      <c r="T36" s="15" t="s">
        <v>35</v>
      </c>
      <c r="U36" s="5" t="s">
        <v>0</v>
      </c>
      <c r="V36" s="5"/>
      <c r="W36" s="5" t="s">
        <v>20</v>
      </c>
      <c r="X36" s="5"/>
      <c r="Y36" s="5" t="s">
        <v>105</v>
      </c>
    </row>
    <row r="37" spans="2:25" s="2" customFormat="1" ht="84" customHeight="1" x14ac:dyDescent="0.3">
      <c r="B37" s="1"/>
      <c r="C37" s="3" t="s">
        <v>195</v>
      </c>
      <c r="D37" s="5" t="s">
        <v>106</v>
      </c>
      <c r="E37" s="17" t="str">
        <f t="shared" si="2"/>
        <v>URF2026_151_Realizar sesión ordinaria del Comité Institucional de Coordinación de Control Interno, segundo trimestre 2026</v>
      </c>
      <c r="F37" s="5" t="s">
        <v>103</v>
      </c>
      <c r="G37" s="5" t="s">
        <v>104</v>
      </c>
      <c r="H37" s="5" t="s">
        <v>104</v>
      </c>
      <c r="I37" s="5" t="s">
        <v>31</v>
      </c>
      <c r="J37" s="4" t="s">
        <v>33</v>
      </c>
      <c r="K37" s="4"/>
      <c r="L37" s="6">
        <v>46204</v>
      </c>
      <c r="M37" s="6">
        <v>46244.999305555553</v>
      </c>
      <c r="N37" s="18">
        <f t="shared" si="3"/>
        <v>40.999305555553292</v>
      </c>
      <c r="O37" s="13" t="s">
        <v>23</v>
      </c>
      <c r="P37" s="5"/>
      <c r="Q37" s="13" t="s">
        <v>25</v>
      </c>
      <c r="R37" s="5" t="s">
        <v>34</v>
      </c>
      <c r="S37" s="14" t="s">
        <v>26</v>
      </c>
      <c r="T37" s="15" t="s">
        <v>35</v>
      </c>
      <c r="U37" s="5" t="s">
        <v>0</v>
      </c>
      <c r="V37" s="5"/>
      <c r="W37" s="5" t="s">
        <v>20</v>
      </c>
      <c r="X37" s="5"/>
      <c r="Y37" s="5" t="s">
        <v>105</v>
      </c>
    </row>
    <row r="38" spans="2:25" s="2" customFormat="1" ht="84" customHeight="1" x14ac:dyDescent="0.3">
      <c r="B38" s="1"/>
      <c r="C38" s="3" t="s">
        <v>196</v>
      </c>
      <c r="D38" s="5" t="s">
        <v>107</v>
      </c>
      <c r="E38" s="17" t="str">
        <f t="shared" si="2"/>
        <v>URF2026_152_Realizar sesión ordinaria del Comité Institucional de Coordinación de Control Interno, tercer trimestre 2026</v>
      </c>
      <c r="F38" s="5" t="s">
        <v>108</v>
      </c>
      <c r="G38" s="5" t="s">
        <v>104</v>
      </c>
      <c r="H38" s="5" t="s">
        <v>104</v>
      </c>
      <c r="I38" s="5" t="s">
        <v>31</v>
      </c>
      <c r="J38" s="4" t="s">
        <v>33</v>
      </c>
      <c r="K38" s="4"/>
      <c r="L38" s="6">
        <v>46296</v>
      </c>
      <c r="M38" s="6">
        <v>46335.999305555553</v>
      </c>
      <c r="N38" s="18">
        <f t="shared" si="3"/>
        <v>39.999305555553292</v>
      </c>
      <c r="O38" s="13" t="s">
        <v>23</v>
      </c>
      <c r="P38" s="5"/>
      <c r="Q38" s="13" t="s">
        <v>25</v>
      </c>
      <c r="R38" s="5" t="s">
        <v>34</v>
      </c>
      <c r="S38" s="14" t="s">
        <v>26</v>
      </c>
      <c r="T38" s="15" t="s">
        <v>35</v>
      </c>
      <c r="U38" s="5" t="s">
        <v>0</v>
      </c>
      <c r="V38" s="5"/>
      <c r="W38" s="5" t="s">
        <v>20</v>
      </c>
      <c r="X38" s="5"/>
      <c r="Y38" s="5" t="s">
        <v>105</v>
      </c>
    </row>
    <row r="39" spans="2:25" s="2" customFormat="1" ht="84" customHeight="1" x14ac:dyDescent="0.3">
      <c r="B39" s="1"/>
      <c r="C39" s="3" t="s">
        <v>197</v>
      </c>
      <c r="D39" s="5" t="s">
        <v>109</v>
      </c>
      <c r="E39" s="17" t="str">
        <f t="shared" si="2"/>
        <v>URF2026_153_Realizar sesión ordinaria del Comité Institucional de Coordinación de Control Interno, cuarto trimestre 2026</v>
      </c>
      <c r="F39" s="5" t="s">
        <v>108</v>
      </c>
      <c r="G39" s="5" t="s">
        <v>104</v>
      </c>
      <c r="H39" s="5" t="s">
        <v>104</v>
      </c>
      <c r="I39" s="5" t="s">
        <v>31</v>
      </c>
      <c r="J39" s="4" t="s">
        <v>33</v>
      </c>
      <c r="K39" s="4"/>
      <c r="L39" s="6">
        <v>46296</v>
      </c>
      <c r="M39" s="6">
        <v>46387.999305555553</v>
      </c>
      <c r="N39" s="18">
        <f t="shared" si="3"/>
        <v>91.999305555553292</v>
      </c>
      <c r="O39" s="13" t="s">
        <v>23</v>
      </c>
      <c r="P39" s="5"/>
      <c r="Q39" s="13" t="s">
        <v>25</v>
      </c>
      <c r="R39" s="5" t="s">
        <v>34</v>
      </c>
      <c r="S39" s="14" t="s">
        <v>26</v>
      </c>
      <c r="T39" s="15" t="s">
        <v>35</v>
      </c>
      <c r="U39" s="5" t="s">
        <v>0</v>
      </c>
      <c r="V39" s="5"/>
      <c r="W39" s="5" t="s">
        <v>20</v>
      </c>
      <c r="X39" s="5"/>
      <c r="Y39" s="5" t="s">
        <v>105</v>
      </c>
    </row>
    <row r="40" spans="2:25" s="2" customFormat="1" ht="84" customHeight="1" x14ac:dyDescent="0.3">
      <c r="B40" s="1"/>
      <c r="C40" s="3" t="s">
        <v>198</v>
      </c>
      <c r="D40" s="5" t="s">
        <v>110</v>
      </c>
      <c r="E40" s="17" t="str">
        <f t="shared" si="2"/>
        <v>URF2026_154_Realizar sensibilización del Sistema de Control Interno, primer cuatrimestre 2026</v>
      </c>
      <c r="F40" s="5" t="s">
        <v>111</v>
      </c>
      <c r="G40" s="5" t="s">
        <v>112</v>
      </c>
      <c r="H40" s="5" t="s">
        <v>112</v>
      </c>
      <c r="I40" s="5" t="s">
        <v>31</v>
      </c>
      <c r="J40" s="4" t="s">
        <v>32</v>
      </c>
      <c r="K40" s="4"/>
      <c r="L40" s="6">
        <v>46055</v>
      </c>
      <c r="M40" s="6">
        <v>46171.999305555553</v>
      </c>
      <c r="N40" s="18">
        <f t="shared" si="3"/>
        <v>116.99930555555329</v>
      </c>
      <c r="O40" s="13" t="s">
        <v>23</v>
      </c>
      <c r="P40" s="5"/>
      <c r="Q40" s="13" t="s">
        <v>25</v>
      </c>
      <c r="R40" s="5" t="s">
        <v>34</v>
      </c>
      <c r="S40" s="14" t="s">
        <v>26</v>
      </c>
      <c r="T40" s="15" t="s">
        <v>35</v>
      </c>
      <c r="U40" s="5" t="s">
        <v>0</v>
      </c>
      <c r="V40" s="5"/>
      <c r="W40" s="5" t="s">
        <v>20</v>
      </c>
      <c r="X40" s="5"/>
      <c r="Y40" s="5" t="s">
        <v>113</v>
      </c>
    </row>
    <row r="41" spans="2:25" s="2" customFormat="1" ht="84" customHeight="1" x14ac:dyDescent="0.3">
      <c r="B41" s="1"/>
      <c r="C41" s="3" t="s">
        <v>199</v>
      </c>
      <c r="D41" s="5" t="s">
        <v>114</v>
      </c>
      <c r="E41" s="17" t="str">
        <f t="shared" si="2"/>
        <v>URF2026_155_Realizar sensibilización del Sistema de Control Interno, segundo cuatrimestre 2026</v>
      </c>
      <c r="F41" s="5" t="s">
        <v>111</v>
      </c>
      <c r="G41" s="5" t="s">
        <v>112</v>
      </c>
      <c r="H41" s="5" t="s">
        <v>112</v>
      </c>
      <c r="I41" s="5" t="s">
        <v>31</v>
      </c>
      <c r="J41" s="4" t="s">
        <v>32</v>
      </c>
      <c r="K41" s="4"/>
      <c r="L41" s="6">
        <v>46174</v>
      </c>
      <c r="M41" s="6">
        <v>46295.999305555553</v>
      </c>
      <c r="N41" s="18">
        <f t="shared" si="3"/>
        <v>121.99930555555329</v>
      </c>
      <c r="O41" s="13" t="s">
        <v>23</v>
      </c>
      <c r="P41" s="5"/>
      <c r="Q41" s="13" t="s">
        <v>25</v>
      </c>
      <c r="R41" s="5" t="s">
        <v>34</v>
      </c>
      <c r="S41" s="14" t="s">
        <v>26</v>
      </c>
      <c r="T41" s="15" t="s">
        <v>35</v>
      </c>
      <c r="U41" s="5" t="s">
        <v>0</v>
      </c>
      <c r="V41" s="5"/>
      <c r="W41" s="5" t="s">
        <v>20</v>
      </c>
      <c r="X41" s="5"/>
      <c r="Y41" s="5" t="s">
        <v>113</v>
      </c>
    </row>
    <row r="42" spans="2:25" s="2" customFormat="1" ht="84" customHeight="1" x14ac:dyDescent="0.3">
      <c r="B42" s="1"/>
      <c r="C42" s="3" t="s">
        <v>200</v>
      </c>
      <c r="D42" s="5" t="s">
        <v>115</v>
      </c>
      <c r="E42" s="17" t="str">
        <f t="shared" si="2"/>
        <v>URF2026_156_Realizar sensibilización del Sistema de Control Interno, tercer cuatrimestre 2026</v>
      </c>
      <c r="F42" s="5" t="s">
        <v>111</v>
      </c>
      <c r="G42" s="5" t="s">
        <v>112</v>
      </c>
      <c r="H42" s="5" t="s">
        <v>112</v>
      </c>
      <c r="I42" s="5" t="s">
        <v>31</v>
      </c>
      <c r="J42" s="4" t="s">
        <v>32</v>
      </c>
      <c r="K42" s="4"/>
      <c r="L42" s="6">
        <v>46266</v>
      </c>
      <c r="M42" s="6">
        <v>46387.999305555553</v>
      </c>
      <c r="N42" s="18">
        <f t="shared" si="3"/>
        <v>121.99930555555329</v>
      </c>
      <c r="O42" s="13" t="s">
        <v>23</v>
      </c>
      <c r="P42" s="5"/>
      <c r="Q42" s="13" t="s">
        <v>25</v>
      </c>
      <c r="R42" s="5" t="s">
        <v>34</v>
      </c>
      <c r="S42" s="14" t="s">
        <v>26</v>
      </c>
      <c r="T42" s="15" t="s">
        <v>35</v>
      </c>
      <c r="U42" s="5" t="s">
        <v>0</v>
      </c>
      <c r="V42" s="5"/>
      <c r="W42" s="5" t="s">
        <v>20</v>
      </c>
      <c r="X42" s="5"/>
      <c r="Y42" s="5" t="s">
        <v>113</v>
      </c>
    </row>
    <row r="43" spans="2:25" s="2" customFormat="1" ht="84" customHeight="1" x14ac:dyDescent="0.3">
      <c r="B43" s="1"/>
      <c r="C43" s="3" t="s">
        <v>201</v>
      </c>
      <c r="D43" s="5" t="s">
        <v>116</v>
      </c>
      <c r="E43" s="17" t="str">
        <f t="shared" si="2"/>
        <v>URF2026_157_Elaborar un informe comparativo de las acciones incluidas en los planes de mejoramiento</v>
      </c>
      <c r="F43" s="5" t="s">
        <v>117</v>
      </c>
      <c r="G43" s="5" t="s">
        <v>118</v>
      </c>
      <c r="H43" s="5" t="s">
        <v>118</v>
      </c>
      <c r="I43" s="5" t="s">
        <v>31</v>
      </c>
      <c r="J43" s="4" t="s">
        <v>33</v>
      </c>
      <c r="K43" s="4"/>
      <c r="L43" s="6">
        <v>46237</v>
      </c>
      <c r="M43" s="6">
        <v>46272.999305555553</v>
      </c>
      <c r="N43" s="18">
        <f t="shared" si="3"/>
        <v>35.999305555553292</v>
      </c>
      <c r="O43" s="13" t="s">
        <v>23</v>
      </c>
      <c r="P43" s="5"/>
      <c r="Q43" s="13" t="s">
        <v>25</v>
      </c>
      <c r="R43" s="5" t="s">
        <v>34</v>
      </c>
      <c r="S43" s="14" t="s">
        <v>26</v>
      </c>
      <c r="T43" s="15" t="s">
        <v>35</v>
      </c>
      <c r="U43" s="5" t="s">
        <v>0</v>
      </c>
      <c r="V43" s="5"/>
      <c r="W43" s="5" t="s">
        <v>20</v>
      </c>
      <c r="X43" s="5"/>
      <c r="Y43" s="5" t="s">
        <v>113</v>
      </c>
    </row>
    <row r="44" spans="2:25" s="2" customFormat="1" ht="84" customHeight="1" x14ac:dyDescent="0.3">
      <c r="B44" s="1"/>
      <c r="C44" s="3" t="s">
        <v>202</v>
      </c>
      <c r="D44" s="5" t="s">
        <v>119</v>
      </c>
      <c r="E44" s="17" t="str">
        <f t="shared" si="2"/>
        <v>URF2026_158_Realizar la actualización del Mapa de aseguramiento de la vigencia 2026</v>
      </c>
      <c r="F44" s="5" t="s">
        <v>120</v>
      </c>
      <c r="G44" s="5" t="s">
        <v>121</v>
      </c>
      <c r="H44" s="5" t="s">
        <v>122</v>
      </c>
      <c r="I44" s="5" t="s">
        <v>31</v>
      </c>
      <c r="J44" s="4" t="s">
        <v>33</v>
      </c>
      <c r="K44" s="4"/>
      <c r="L44" s="6">
        <v>46296</v>
      </c>
      <c r="M44" s="6">
        <v>46346.999305555553</v>
      </c>
      <c r="N44" s="18">
        <f t="shared" si="3"/>
        <v>50.999305555553292</v>
      </c>
      <c r="O44" s="13" t="s">
        <v>23</v>
      </c>
      <c r="P44" s="5"/>
      <c r="Q44" s="13" t="s">
        <v>25</v>
      </c>
      <c r="R44" s="5" t="s">
        <v>34</v>
      </c>
      <c r="S44" s="14" t="s">
        <v>26</v>
      </c>
      <c r="T44" s="15" t="s">
        <v>35</v>
      </c>
      <c r="U44" s="5" t="s">
        <v>0</v>
      </c>
      <c r="V44" s="5"/>
      <c r="W44" s="5" t="s">
        <v>20</v>
      </c>
      <c r="X44" s="5"/>
      <c r="Y44" s="5" t="s">
        <v>113</v>
      </c>
    </row>
    <row r="45" spans="2:25" s="2" customFormat="1" ht="84" customHeight="1" x14ac:dyDescent="0.3">
      <c r="B45" s="1"/>
      <c r="C45" s="3" t="s">
        <v>203</v>
      </c>
      <c r="D45" s="5" t="s">
        <v>123</v>
      </c>
      <c r="E45" s="17" t="str">
        <f t="shared" si="2"/>
        <v>URF2026_159_Realizar sesión de orientación con grupo de Auditores en los Instrumentos de auditoría</v>
      </c>
      <c r="F45" s="5" t="s">
        <v>124</v>
      </c>
      <c r="G45" s="5" t="s">
        <v>125</v>
      </c>
      <c r="H45" s="5" t="s">
        <v>125</v>
      </c>
      <c r="I45" s="5" t="s">
        <v>31</v>
      </c>
      <c r="J45" s="4" t="s">
        <v>33</v>
      </c>
      <c r="K45" s="4"/>
      <c r="L45" s="6">
        <v>46055</v>
      </c>
      <c r="M45" s="6">
        <v>46088.999305555553</v>
      </c>
      <c r="N45" s="18">
        <f t="shared" si="3"/>
        <v>33.999305555553292</v>
      </c>
      <c r="O45" s="13" t="s">
        <v>23</v>
      </c>
      <c r="P45" s="5"/>
      <c r="Q45" s="13" t="s">
        <v>25</v>
      </c>
      <c r="R45" s="5" t="s">
        <v>34</v>
      </c>
      <c r="S45" s="14" t="s">
        <v>26</v>
      </c>
      <c r="T45" s="15" t="s">
        <v>35</v>
      </c>
      <c r="U45" s="5" t="s">
        <v>0</v>
      </c>
      <c r="V45" s="5"/>
      <c r="W45" s="5" t="s">
        <v>20</v>
      </c>
      <c r="X45" s="5"/>
      <c r="Y45" s="5" t="s">
        <v>113</v>
      </c>
    </row>
    <row r="46" spans="2:25" s="2" customFormat="1" ht="84" customHeight="1" x14ac:dyDescent="0.3">
      <c r="B46" s="1"/>
      <c r="C46" s="3" t="s">
        <v>204</v>
      </c>
      <c r="D46" s="5" t="s">
        <v>126</v>
      </c>
      <c r="E46" s="17" t="str">
        <f t="shared" si="2"/>
        <v>URF2026_160_Realizar el informe del Programa de Aseguramiento y Mejora de la Calidad de la Auditoria Interna</v>
      </c>
      <c r="F46" s="5" t="s">
        <v>127</v>
      </c>
      <c r="G46" s="5" t="s">
        <v>128</v>
      </c>
      <c r="H46" s="5" t="s">
        <v>128</v>
      </c>
      <c r="I46" s="5" t="s">
        <v>31</v>
      </c>
      <c r="J46" s="4" t="s">
        <v>33</v>
      </c>
      <c r="K46" s="4"/>
      <c r="L46" s="6">
        <v>46329</v>
      </c>
      <c r="M46" s="6">
        <v>46363.999305555553</v>
      </c>
      <c r="N46" s="18">
        <f t="shared" si="3"/>
        <v>34.999305555553292</v>
      </c>
      <c r="O46" s="13" t="s">
        <v>23</v>
      </c>
      <c r="P46" s="5"/>
      <c r="Q46" s="13" t="s">
        <v>25</v>
      </c>
      <c r="R46" s="5" t="s">
        <v>34</v>
      </c>
      <c r="S46" s="14" t="s">
        <v>26</v>
      </c>
      <c r="T46" s="15" t="s">
        <v>35</v>
      </c>
      <c r="U46" s="5" t="s">
        <v>0</v>
      </c>
      <c r="V46" s="5"/>
      <c r="W46" s="5" t="s">
        <v>20</v>
      </c>
      <c r="X46" s="5"/>
      <c r="Y46" s="5" t="s">
        <v>105</v>
      </c>
    </row>
    <row r="47" spans="2:25" s="2" customFormat="1" ht="84" customHeight="1" x14ac:dyDescent="0.3">
      <c r="B47" s="1"/>
      <c r="C47" s="3" t="s">
        <v>205</v>
      </c>
      <c r="D47" s="5" t="s">
        <v>129</v>
      </c>
      <c r="E47" s="17" t="str">
        <f t="shared" si="2"/>
        <v>URF2026_161_Acompañar a los procesos institucionales para la formulación del plan de mejoramiento del FURAG 2025</v>
      </c>
      <c r="F47" s="5" t="s">
        <v>130</v>
      </c>
      <c r="G47" s="5" t="s">
        <v>131</v>
      </c>
      <c r="H47" s="5" t="s">
        <v>132</v>
      </c>
      <c r="I47" s="5" t="s">
        <v>31</v>
      </c>
      <c r="J47" s="4" t="s">
        <v>33</v>
      </c>
      <c r="K47" s="4"/>
      <c r="L47" s="6">
        <v>46174</v>
      </c>
      <c r="M47" s="6">
        <v>46295.999305555553</v>
      </c>
      <c r="N47" s="18">
        <f t="shared" si="3"/>
        <v>121.99930555555329</v>
      </c>
      <c r="O47" s="13" t="s">
        <v>23</v>
      </c>
      <c r="P47" s="5"/>
      <c r="Q47" s="13" t="s">
        <v>25</v>
      </c>
      <c r="R47" s="5" t="s">
        <v>34</v>
      </c>
      <c r="S47" s="14" t="s">
        <v>26</v>
      </c>
      <c r="T47" s="15" t="s">
        <v>35</v>
      </c>
      <c r="U47" s="5" t="s">
        <v>0</v>
      </c>
      <c r="V47" s="5"/>
      <c r="W47" s="5" t="s">
        <v>20</v>
      </c>
      <c r="X47" s="5"/>
      <c r="Y47" s="5" t="s">
        <v>113</v>
      </c>
    </row>
    <row r="48" spans="2:25" s="2" customFormat="1" ht="84" customHeight="1" x14ac:dyDescent="0.3">
      <c r="B48" s="1"/>
      <c r="C48" s="3" t="s">
        <v>206</v>
      </c>
      <c r="D48" s="5" t="s">
        <v>133</v>
      </c>
      <c r="E48" s="17" t="str">
        <f t="shared" si="2"/>
        <v>URF2026_162_Realizar seguimiento a las oportunidades de mejora identificadas en el marco del cierre de brechas FURAG 2024</v>
      </c>
      <c r="F48" s="5" t="s">
        <v>134</v>
      </c>
      <c r="G48" s="5" t="s">
        <v>135</v>
      </c>
      <c r="H48" s="5" t="s">
        <v>136</v>
      </c>
      <c r="I48" s="5" t="s">
        <v>31</v>
      </c>
      <c r="J48" s="4" t="s">
        <v>33</v>
      </c>
      <c r="K48" s="4"/>
      <c r="L48" s="6">
        <v>46083</v>
      </c>
      <c r="M48" s="6">
        <v>46118.999305555553</v>
      </c>
      <c r="N48" s="18">
        <f t="shared" si="3"/>
        <v>35.999305555553292</v>
      </c>
      <c r="O48" s="20" t="s">
        <v>23</v>
      </c>
      <c r="P48" s="5"/>
      <c r="Q48" s="13" t="s">
        <v>25</v>
      </c>
      <c r="R48" s="5" t="s">
        <v>34</v>
      </c>
      <c r="S48" s="14" t="s">
        <v>26</v>
      </c>
      <c r="T48" s="15" t="s">
        <v>35</v>
      </c>
      <c r="U48" s="5" t="s">
        <v>0</v>
      </c>
      <c r="V48" s="5"/>
      <c r="W48" s="5" t="s">
        <v>20</v>
      </c>
      <c r="X48" s="5"/>
      <c r="Y48" s="5" t="s">
        <v>36</v>
      </c>
    </row>
    <row r="49" spans="2:25" s="2" customFormat="1" ht="84" customHeight="1" x14ac:dyDescent="0.3">
      <c r="B49" s="1"/>
      <c r="C49" s="3" t="s">
        <v>207</v>
      </c>
      <c r="D49" s="5" t="s">
        <v>137</v>
      </c>
      <c r="E49" s="17" t="str">
        <f t="shared" si="2"/>
        <v>URF2026_163_Realizar auditoría a la implementación de la función disciplinaria en la Unidad</v>
      </c>
      <c r="F49" s="5" t="s">
        <v>138</v>
      </c>
      <c r="G49" s="5" t="s">
        <v>139</v>
      </c>
      <c r="H49" s="5" t="s">
        <v>30</v>
      </c>
      <c r="I49" s="5" t="s">
        <v>31</v>
      </c>
      <c r="J49" s="4" t="s">
        <v>32</v>
      </c>
      <c r="K49" s="4"/>
      <c r="L49" s="6">
        <v>46143</v>
      </c>
      <c r="M49" s="6">
        <v>46179.999305555553</v>
      </c>
      <c r="N49" s="18">
        <f t="shared" si="3"/>
        <v>36.999305555553292</v>
      </c>
      <c r="O49" s="19" t="s">
        <v>33</v>
      </c>
      <c r="P49" s="5"/>
      <c r="Q49" s="13" t="s">
        <v>25</v>
      </c>
      <c r="R49" s="5" t="s">
        <v>34</v>
      </c>
      <c r="S49" s="14" t="s">
        <v>26</v>
      </c>
      <c r="T49" s="15" t="s">
        <v>35</v>
      </c>
      <c r="U49" s="5" t="s">
        <v>0</v>
      </c>
      <c r="V49" s="5"/>
      <c r="W49" s="5" t="s">
        <v>20</v>
      </c>
      <c r="X49" s="5"/>
      <c r="Y49" s="5" t="s">
        <v>36</v>
      </c>
    </row>
    <row r="50" spans="2:25" s="2" customFormat="1" ht="84" customHeight="1" x14ac:dyDescent="0.3">
      <c r="B50" s="1"/>
      <c r="C50" s="3" t="s">
        <v>208</v>
      </c>
      <c r="D50" s="5" t="s">
        <v>140</v>
      </c>
      <c r="E50" s="17" t="str">
        <f t="shared" si="2"/>
        <v>URF2026_164_Auditoría a la formulación y seguimiento de la Agenda Regulatoria</v>
      </c>
      <c r="F50" s="5" t="s">
        <v>141</v>
      </c>
      <c r="G50" s="5" t="s">
        <v>142</v>
      </c>
      <c r="H50" s="5" t="s">
        <v>30</v>
      </c>
      <c r="I50" s="5" t="s">
        <v>31</v>
      </c>
      <c r="J50" s="4" t="s">
        <v>32</v>
      </c>
      <c r="K50" s="4"/>
      <c r="L50" s="6">
        <v>46174</v>
      </c>
      <c r="M50" s="6">
        <v>46213.999305555553</v>
      </c>
      <c r="N50" s="18">
        <f t="shared" si="3"/>
        <v>39.999305555553292</v>
      </c>
      <c r="O50" s="14" t="s">
        <v>33</v>
      </c>
      <c r="P50" s="5"/>
      <c r="Q50" s="13" t="s">
        <v>25</v>
      </c>
      <c r="R50" s="5" t="s">
        <v>34</v>
      </c>
      <c r="S50" s="14" t="s">
        <v>26</v>
      </c>
      <c r="T50" s="15" t="s">
        <v>35</v>
      </c>
      <c r="U50" s="5" t="s">
        <v>0</v>
      </c>
      <c r="V50" s="5"/>
      <c r="W50" s="5" t="s">
        <v>20</v>
      </c>
      <c r="X50" s="5"/>
      <c r="Y50" s="5" t="s">
        <v>36</v>
      </c>
    </row>
    <row r="51" spans="2:25" s="2" customFormat="1" ht="84" customHeight="1" x14ac:dyDescent="0.3">
      <c r="B51" s="1"/>
      <c r="C51" s="3" t="s">
        <v>209</v>
      </c>
      <c r="D51" s="5" t="s">
        <v>143</v>
      </c>
      <c r="E51" s="17" t="str">
        <f t="shared" si="2"/>
        <v>URF2026_165_Realizar auditoría a la gestión adelantada para conceder comisiones y viáticos por la Unidad</v>
      </c>
      <c r="F51" s="5" t="s">
        <v>144</v>
      </c>
      <c r="G51" s="5" t="s">
        <v>145</v>
      </c>
      <c r="H51" s="5" t="s">
        <v>30</v>
      </c>
      <c r="I51" s="5" t="s">
        <v>31</v>
      </c>
      <c r="J51" s="4" t="s">
        <v>33</v>
      </c>
      <c r="K51" s="4"/>
      <c r="L51" s="6">
        <v>46174</v>
      </c>
      <c r="M51" s="6">
        <v>46213.999305555553</v>
      </c>
      <c r="N51" s="18">
        <f t="shared" si="3"/>
        <v>39.999305555553292</v>
      </c>
      <c r="O51" s="13" t="s">
        <v>23</v>
      </c>
      <c r="P51" s="5"/>
      <c r="Q51" s="13" t="s">
        <v>25</v>
      </c>
      <c r="R51" s="5" t="s">
        <v>34</v>
      </c>
      <c r="S51" s="14" t="s">
        <v>26</v>
      </c>
      <c r="T51" s="15" t="s">
        <v>35</v>
      </c>
      <c r="U51" s="5" t="s">
        <v>0</v>
      </c>
      <c r="V51" s="5"/>
      <c r="W51" s="5" t="s">
        <v>20</v>
      </c>
      <c r="X51" s="5"/>
      <c r="Y51" s="5" t="s">
        <v>36</v>
      </c>
    </row>
    <row r="52" spans="2:25" s="2" customFormat="1" ht="84" customHeight="1" x14ac:dyDescent="0.3">
      <c r="B52" s="1"/>
      <c r="C52" s="3" t="s">
        <v>210</v>
      </c>
      <c r="D52" s="5" t="s">
        <v>146</v>
      </c>
      <c r="E52" s="17" t="str">
        <f t="shared" si="2"/>
        <v>URF2026_166_Realizar auditoría al Plan de Privacidad y Seguridad de la Información</v>
      </c>
      <c r="F52" s="5" t="s">
        <v>147</v>
      </c>
      <c r="G52" s="5" t="s">
        <v>148</v>
      </c>
      <c r="H52" s="5" t="s">
        <v>30</v>
      </c>
      <c r="I52" s="5" t="s">
        <v>31</v>
      </c>
      <c r="J52" s="4" t="s">
        <v>33</v>
      </c>
      <c r="K52" s="4"/>
      <c r="L52" s="6">
        <v>46235</v>
      </c>
      <c r="M52" s="6">
        <v>46272.999305555553</v>
      </c>
      <c r="N52" s="18">
        <f t="shared" si="3"/>
        <v>37.999305555553292</v>
      </c>
      <c r="O52" s="13" t="s">
        <v>23</v>
      </c>
      <c r="P52" s="5"/>
      <c r="Q52" s="13" t="s">
        <v>25</v>
      </c>
      <c r="R52" s="5" t="s">
        <v>34</v>
      </c>
      <c r="S52" s="14" t="s">
        <v>26</v>
      </c>
      <c r="T52" s="15" t="s">
        <v>35</v>
      </c>
      <c r="U52" s="5" t="s">
        <v>0</v>
      </c>
      <c r="V52" s="5"/>
      <c r="W52" s="5" t="s">
        <v>20</v>
      </c>
      <c r="X52" s="5"/>
      <c r="Y52" s="5" t="s">
        <v>36</v>
      </c>
    </row>
    <row r="53" spans="2:25" s="2" customFormat="1" ht="84" customHeight="1" x14ac:dyDescent="0.3">
      <c r="B53" s="1"/>
      <c r="C53" s="3" t="s">
        <v>211</v>
      </c>
      <c r="D53" s="5" t="s">
        <v>149</v>
      </c>
      <c r="E53" s="17" t="str">
        <f t="shared" si="2"/>
        <v>URF2026_167_Realizar auditoría a la sistematización de la memoria institucional</v>
      </c>
      <c r="F53" s="5" t="s">
        <v>150</v>
      </c>
      <c r="G53" s="5" t="s">
        <v>151</v>
      </c>
      <c r="H53" s="5" t="s">
        <v>30</v>
      </c>
      <c r="I53" s="5" t="s">
        <v>31</v>
      </c>
      <c r="J53" s="4" t="s">
        <v>33</v>
      </c>
      <c r="K53" s="4"/>
      <c r="L53" s="6">
        <v>46266</v>
      </c>
      <c r="M53" s="6">
        <v>46304.999305555553</v>
      </c>
      <c r="N53" s="18">
        <f t="shared" si="3"/>
        <v>38.999305555553292</v>
      </c>
      <c r="O53" s="20" t="s">
        <v>23</v>
      </c>
      <c r="P53" s="5"/>
      <c r="Q53" s="13" t="s">
        <v>25</v>
      </c>
      <c r="R53" s="5" t="s">
        <v>34</v>
      </c>
      <c r="S53" s="14" t="s">
        <v>26</v>
      </c>
      <c r="T53" s="15" t="s">
        <v>35</v>
      </c>
      <c r="U53" s="5" t="s">
        <v>0</v>
      </c>
      <c r="V53" s="5"/>
      <c r="W53" s="5" t="s">
        <v>20</v>
      </c>
      <c r="X53" s="5"/>
      <c r="Y53" s="5" t="s">
        <v>36</v>
      </c>
    </row>
    <row r="54" spans="2:25" s="2" customFormat="1" ht="84" customHeight="1" x14ac:dyDescent="0.3">
      <c r="B54" s="1"/>
      <c r="C54" s="3" t="s">
        <v>212</v>
      </c>
      <c r="D54" s="5" t="s">
        <v>152</v>
      </c>
      <c r="E54" s="17" t="str">
        <f t="shared" si="2"/>
        <v>URF2026_168_Realizar auditoría a la gestión contractual realizada por parte de la Unidad</v>
      </c>
      <c r="F54" s="5" t="s">
        <v>153</v>
      </c>
      <c r="G54" s="5" t="s">
        <v>154</v>
      </c>
      <c r="H54" s="5" t="s">
        <v>30</v>
      </c>
      <c r="I54" s="5" t="s">
        <v>31</v>
      </c>
      <c r="J54" s="4" t="s">
        <v>32</v>
      </c>
      <c r="K54" s="4"/>
      <c r="L54" s="6">
        <v>46327</v>
      </c>
      <c r="M54" s="6">
        <v>46367.999305555553</v>
      </c>
      <c r="N54" s="18">
        <f t="shared" si="3"/>
        <v>40.999305555553292</v>
      </c>
      <c r="O54" s="14" t="s">
        <v>33</v>
      </c>
      <c r="P54" s="5"/>
      <c r="Q54" s="13" t="s">
        <v>25</v>
      </c>
      <c r="R54" s="5" t="s">
        <v>34</v>
      </c>
      <c r="S54" s="14" t="s">
        <v>26</v>
      </c>
      <c r="T54" s="15" t="s">
        <v>35</v>
      </c>
      <c r="U54" s="5" t="s">
        <v>0</v>
      </c>
      <c r="V54" s="5"/>
      <c r="W54" s="5" t="s">
        <v>20</v>
      </c>
      <c r="X54" s="5"/>
      <c r="Y54" s="5" t="s">
        <v>36</v>
      </c>
    </row>
    <row r="55" spans="2:25" s="2" customFormat="1" ht="84" customHeight="1" x14ac:dyDescent="0.3">
      <c r="B55" s="1"/>
      <c r="C55" s="3" t="s">
        <v>213</v>
      </c>
      <c r="D55" s="5" t="s">
        <v>155</v>
      </c>
      <c r="E55" s="17" t="str">
        <f t="shared" si="2"/>
        <v>URF2026_169_Realizar seguimiento a las acciones del plan de mejoramiento URF_PM_11_Cumplimiento al SG - SST 2024</v>
      </c>
      <c r="F55" s="5" t="s">
        <v>156</v>
      </c>
      <c r="G55" s="5" t="s">
        <v>157</v>
      </c>
      <c r="H55" s="5" t="s">
        <v>157</v>
      </c>
      <c r="I55" s="5" t="s">
        <v>31</v>
      </c>
      <c r="J55" s="4" t="s">
        <v>33</v>
      </c>
      <c r="K55" s="4"/>
      <c r="L55" s="6">
        <v>46113</v>
      </c>
      <c r="M55" s="6">
        <v>46153.999305555553</v>
      </c>
      <c r="N55" s="18">
        <f t="shared" si="3"/>
        <v>40.999305555553292</v>
      </c>
      <c r="O55" s="20" t="s">
        <v>23</v>
      </c>
      <c r="P55" s="5"/>
      <c r="Q55" s="13" t="s">
        <v>25</v>
      </c>
      <c r="R55" s="5" t="s">
        <v>34</v>
      </c>
      <c r="S55" s="14" t="s">
        <v>26</v>
      </c>
      <c r="T55" s="15" t="s">
        <v>35</v>
      </c>
      <c r="U55" s="5" t="s">
        <v>0</v>
      </c>
      <c r="V55" s="5"/>
      <c r="W55" s="5" t="s">
        <v>20</v>
      </c>
      <c r="X55" s="5"/>
      <c r="Y55" s="5" t="s">
        <v>36</v>
      </c>
    </row>
    <row r="56" spans="2:25" s="2" customFormat="1" ht="84" customHeight="1" x14ac:dyDescent="0.3">
      <c r="B56" s="1"/>
      <c r="C56" s="3" t="s">
        <v>214</v>
      </c>
      <c r="D56" s="5" t="s">
        <v>158</v>
      </c>
      <c r="E56" s="17" t="str">
        <f t="shared" si="2"/>
        <v>URF2026_170_Realizar seguimiento a las acciones del plan de mejoramiento URF_PM_24_Seguimiento Acuerdos de Gestión 2025</v>
      </c>
      <c r="F56" s="5" t="s">
        <v>156</v>
      </c>
      <c r="G56" s="5" t="s">
        <v>157</v>
      </c>
      <c r="H56" s="5" t="s">
        <v>157</v>
      </c>
      <c r="I56" s="5" t="s">
        <v>31</v>
      </c>
      <c r="J56" s="4" t="s">
        <v>32</v>
      </c>
      <c r="K56" s="4"/>
      <c r="L56" s="6">
        <v>46266</v>
      </c>
      <c r="M56" s="6">
        <v>46300.999305555553</v>
      </c>
      <c r="N56" s="18">
        <f t="shared" si="3"/>
        <v>34.999305555553292</v>
      </c>
      <c r="O56" s="14" t="s">
        <v>33</v>
      </c>
      <c r="P56" s="5"/>
      <c r="Q56" s="13" t="s">
        <v>25</v>
      </c>
      <c r="R56" s="5" t="s">
        <v>34</v>
      </c>
      <c r="S56" s="14" t="s">
        <v>26</v>
      </c>
      <c r="T56" s="15" t="s">
        <v>35</v>
      </c>
      <c r="U56" s="5" t="s">
        <v>0</v>
      </c>
      <c r="V56" s="5"/>
      <c r="W56" s="5" t="s">
        <v>20</v>
      </c>
      <c r="X56" s="5"/>
      <c r="Y56" s="5" t="s">
        <v>36</v>
      </c>
    </row>
    <row r="57" spans="2:25" s="2" customFormat="1" ht="84" customHeight="1" x14ac:dyDescent="0.3">
      <c r="B57" s="1"/>
      <c r="C57" s="3" t="s">
        <v>215</v>
      </c>
      <c r="D57" s="5" t="s">
        <v>159</v>
      </c>
      <c r="E57" s="17" t="str">
        <f t="shared" si="2"/>
        <v>URF2026_171_Realizar seguimiento a las acciones del plan de mejoramiento URF_OP_14_Política de Gestión Documental y URF_PM_22_Auditoría a la Política de Integridad</v>
      </c>
      <c r="F57" s="5" t="s">
        <v>156</v>
      </c>
      <c r="G57" s="5" t="s">
        <v>157</v>
      </c>
      <c r="H57" s="5" t="s">
        <v>157</v>
      </c>
      <c r="I57" s="5" t="s">
        <v>31</v>
      </c>
      <c r="J57" s="4" t="s">
        <v>33</v>
      </c>
      <c r="K57" s="4"/>
      <c r="L57" s="6">
        <v>46083</v>
      </c>
      <c r="M57" s="6">
        <v>46118.999305555553</v>
      </c>
      <c r="N57" s="18">
        <f t="shared" si="3"/>
        <v>35.999305555553292</v>
      </c>
      <c r="O57" s="13" t="s">
        <v>23</v>
      </c>
      <c r="P57" s="5"/>
      <c r="Q57" s="13" t="s">
        <v>25</v>
      </c>
      <c r="R57" s="5" t="s">
        <v>34</v>
      </c>
      <c r="S57" s="14" t="s">
        <v>26</v>
      </c>
      <c r="T57" s="15" t="s">
        <v>35</v>
      </c>
      <c r="U57" s="5" t="s">
        <v>0</v>
      </c>
      <c r="V57" s="5"/>
      <c r="W57" s="5" t="s">
        <v>20</v>
      </c>
      <c r="X57" s="5"/>
      <c r="Y57" s="5" t="s">
        <v>36</v>
      </c>
    </row>
    <row r="58" spans="2:25" s="2" customFormat="1" ht="84" customHeight="1" x14ac:dyDescent="0.3">
      <c r="B58" s="1"/>
      <c r="C58" s="3" t="s">
        <v>216</v>
      </c>
      <c r="D58" s="5" t="s">
        <v>160</v>
      </c>
      <c r="E58" s="17" t="str">
        <f t="shared" si="2"/>
        <v>URF2026_172_Acompañar a los procesos institucionales en la actualización de los riesgos liderado por el proceso de Direccionamiento y Planeación de cara a los cambios generados en la guía para la gestión integral del riesgo en las entidades públicas</v>
      </c>
      <c r="F58" s="5" t="s">
        <v>160</v>
      </c>
      <c r="G58" s="5" t="s">
        <v>161</v>
      </c>
      <c r="H58" s="5" t="s">
        <v>161</v>
      </c>
      <c r="I58" s="5" t="s">
        <v>31</v>
      </c>
      <c r="J58" s="4" t="s">
        <v>33</v>
      </c>
      <c r="K58" s="4"/>
      <c r="L58" s="6">
        <v>46054</v>
      </c>
      <c r="M58" s="6">
        <v>46173.999305555553</v>
      </c>
      <c r="N58" s="18">
        <f t="shared" si="3"/>
        <v>119.99930555555329</v>
      </c>
      <c r="O58" s="13" t="s">
        <v>23</v>
      </c>
      <c r="P58" s="5"/>
      <c r="Q58" s="13" t="s">
        <v>25</v>
      </c>
      <c r="R58" s="4" t="s">
        <v>34</v>
      </c>
      <c r="S58" s="14" t="s">
        <v>26</v>
      </c>
      <c r="T58" s="15" t="s">
        <v>35</v>
      </c>
      <c r="U58" s="5" t="s">
        <v>0</v>
      </c>
      <c r="V58" s="5"/>
      <c r="W58" s="5" t="s">
        <v>20</v>
      </c>
      <c r="X58" s="5"/>
      <c r="Y58" s="5" t="s">
        <v>162</v>
      </c>
    </row>
    <row r="59" spans="2:25" ht="30.6" customHeight="1" x14ac:dyDescent="0.3">
      <c r="B59" s="1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</sheetData>
  <sheetProtection selectLockedCells="1"/>
  <autoFilter ref="B9:Y59" xr:uid="{5A3C2CAD-637C-41E5-9B5C-D1D7BCF9E2E5}">
    <sortState xmlns:xlrd2="http://schemas.microsoft.com/office/spreadsheetml/2017/richdata2" ref="B10:Y59">
      <sortCondition ref="C9"/>
    </sortState>
  </autoFilter>
  <dataConsolidate/>
  <mergeCells count="4">
    <mergeCell ref="C4:Y6"/>
    <mergeCell ref="C8:R8"/>
    <mergeCell ref="S8:T8"/>
    <mergeCell ref="U8:X8"/>
  </mergeCells>
  <phoneticPr fontId="29" type="noConversion"/>
  <conditionalFormatting sqref="N10:N58">
    <cfRule type="cellIs" dxfId="0" priority="1" operator="greaterThan">
      <formula>125</formula>
    </cfRule>
  </conditionalFormatting>
  <dataValidations xWindow="546" yWindow="538" count="28">
    <dataValidation type="list" allowBlank="1" showInputMessage="1" showErrorMessage="1" promptTitle=" RESPONSABLE TAREA" prompt="Seleccione de la lista desplegable, el servidor público encargado del cumplimiento de la tarea y de su registro en el SMGI. _x000a_" sqref="J9" xr:uid="{83C5CA93-DD7D-49C2-8349-965F895D52C7}">
      <formula1>#REF!</formula1>
    </dataValidation>
    <dataValidation type="list" allowBlank="1" showInputMessage="1" showErrorMessage="1" promptTitle="INTERNO-EXTERNO" prompt="De la lista desplegable, seleccione si la situación que puede presentarse es externa o interna. " sqref="Q9:Q58" xr:uid="{6FA23AF5-7333-40D2-B078-421DE7EA5649}">
      <formula1>#REF!</formula1>
    </dataValidation>
    <dataValidation type="list" allowBlank="1" showInputMessage="1" showErrorMessage="1" promptTitle="APROBADOR TAREA" prompt="Seleccione de la lista desplegable, el responsable de verificar el cumplimiento de la tarea." sqref="O9 O17:O19 O28:O47 O50:O52 O54 O56:O58" xr:uid="{A588DA94-6D23-4B43-9181-06594451EA27}">
      <formula1>#REF!</formula1>
    </dataValidation>
    <dataValidation allowBlank="1" showInputMessage="1" showErrorMessage="1" promptTitle="CÓDIGO ACCIÓN" prompt="Este código se asignará por el proceso de Direccionamiento y Planeación cuando se realice la consolidación " sqref="C7 C9:C58" xr:uid="{BA17C8EC-3080-4363-82BD-501BB51725DF}"/>
    <dataValidation allowBlank="1" showInputMessage="1" showErrorMessage="1" promptTitle="NOMBRE DE LA TAREA" prompt="Identifique el nombre de la tarea, debe iniciar con un verbo en infinitivo. _x000a__x000a_Nota: tener en cuenta que con el cumplimiento de la tarea se debe generar un producto tangible. _x000a__x000a_" sqref="C4 C8 D9:D58" xr:uid="{739DCB31-0D84-4FDB-86FC-229ADB793F86}"/>
    <dataValidation allowBlank="1" showInputMessage="1" showErrorMessage="1" promptTitle="TOTAL DÍAS TAREA" prompt="Campo formulado, por favor no modificar." sqref="N9" xr:uid="{AA76815C-4249-4821-8EC8-E4A56B61CA2E}"/>
    <dataValidation allowBlank="1" showInputMessage="1" showErrorMessage="1" promptTitle="RECURSOS" prompt="Marque con X los tipos de recursos necesarios para la ejecución de la tarea. " sqref="U8" xr:uid="{C35F339D-3092-4506-A63C-9044B8D16DEF}"/>
    <dataValidation allowBlank="1" showInputMessage="1" showErrorMessage="1" promptTitle="FECHA FINAL " prompt="Registre la fecha máxima del cumplimiento de la acción DD/MM/AAAA_x000a_" sqref="M9" xr:uid="{8F140DA3-5D6A-4CBF-A1B9-56744BB45C84}"/>
    <dataValidation allowBlank="1" showInputMessage="1" showErrorMessage="1" promptTitle="PRODUCTO (ENTREGABLE)" prompt="Registre el producto tangible resultado de ejecución de la tarea; tener en cuenta que este producto se debe adjuntar cuando se documente el cumplimiento de la tarea para tramitar su aprobación. " sqref="G9:H9" xr:uid="{A27A7305-FF89-4434-A444-DF568712E1EE}"/>
    <dataValidation type="list" allowBlank="1" showInputMessage="1" showErrorMessage="1" promptTitle="PROCESO RESPONSABLE" prompt="De la lista desplegable. indique el proceso responsable de ejecucción de la tarea." sqref="I9 I59:I1048576" xr:uid="{8FBF765F-0AF4-4A51-896A-CD6437C69414}">
      <formula1>#REF!</formula1>
    </dataValidation>
    <dataValidation allowBlank="1" showInputMessage="1" showErrorMessage="1" promptTitle="COLABORADOR" prompt="De la lista desplegable, identifique el servidor que puede apoyar el cumplimiento de la tarea (Puede repprtar el SMGI, peno no enviar para aprobación)." sqref="K9" xr:uid="{2472991C-0B73-447C-B863-04FE9DBBCC7B}"/>
    <dataValidation type="list" allowBlank="1" showInputMessage="1" showErrorMessage="1" promptTitle="OBJETIVO ESTRATÉGICO" prompt="De la lista desplegable, seleccione el objetivo estratégico que tiene relación con  la tarea. " sqref="S9:S57" xr:uid="{B973030B-D04F-470F-B0AA-6465EC1E8A19}">
      <formula1>#REF!</formula1>
    </dataValidation>
    <dataValidation type="list" allowBlank="1" showInputMessage="1" showErrorMessage="1" promptTitle="INICIATIVA ESTRATÉGICA" prompt="De la lista desplegable, seleccione la iniciativa estratégica que tiene relación con  la tarea y que corresponde con el objetivo estratégico amteriormente seleccionado." sqref="T9:T57" xr:uid="{E72A4109-7511-4EC4-98D6-64C6B365D4A9}">
      <formula1>#REF!</formula1>
    </dataValidation>
    <dataValidation allowBlank="1" showInputMessage="1" showErrorMessage="1" promptTitle="RECURSOS" prompt="Seleccione los recursos que requiere para el desarrollo de la tarea." sqref="U9:X9" xr:uid="{68A90E3B-A61A-406E-90F1-28351B2A301A}"/>
    <dataValidation type="date" allowBlank="1" showInputMessage="1" showErrorMessage="1" errorTitle="Fecha límite de las tareas" error="Las actividades programadas en el plan de acción de la vigencia deben programarse y ejecutarse entre el 01 de enero y el 31 de diciembre; para fechas posteriores se deben incluir en el plan de acción de la siguiente vigencia." promptTitle="FECHA FINAL " prompt="Registre la fecha máxima del cumplimiento de la acción DD/MM/AAAA_x000a_" sqref="M59:M1048576" xr:uid="{9F3CAEA7-6D42-4CE6-885C-85D0F5DCE6F4}">
      <formula1>45658</formula1>
      <formula2>46022</formula2>
    </dataValidation>
    <dataValidation allowBlank="1" showInputMessage="1" showErrorMessage="1" promptTitle="FECHA INICIAL" prompt="Registre la fecha con formato DD-MM-AAAA en la que inicia la ejecución de la tarea." sqref="L9:L58" xr:uid="{BCCE3B6F-2A3E-4D0C-B8D9-9FF394BB2C1C}"/>
    <dataValidation type="date" allowBlank="1" showInputMessage="1" showErrorMessage="1" errorTitle="Fecha límite de las tareas" error="Las actividades programadas en el plan de acción de la vigencia deben programarse y ejecutarse entre el 01 de enero y el 31 de diciembre; para fechas posteriores se deben incluir en el plan de acción de la siguiente vigencia." promptTitle="FECHA FINAL " prompt="Registre la fecha máxima del cumplimiento de la acción DD/MM/AAAA_x000a_" sqref="M10:M58" xr:uid="{BA5653FC-2A97-4563-860F-9C1913F09716}">
      <formula1>46023</formula1>
      <formula2>46387</formula2>
    </dataValidation>
    <dataValidation allowBlank="1" showInputMessage="1" showErrorMessage="1" promptTitle="DESCRIPCIÓN DE LA TAREA" prompt="Ampliar la información de la tarea identificada, incluir atributos de calidad y demás especificaciones necesarias." sqref="F9:F58" xr:uid="{B12E9332-B0C2-4510-9D9C-F274009E4B24}"/>
    <dataValidation allowBlank="1" showInputMessage="1" showErrorMessage="1" promptTitle="DESCRIPCIÓN DEL PRODUCTO" prompt="Describa el producto tangible, resultado de ejecución de la tarea; tenga en cuenta criterios de calidad, oportunidad, entre otros importantes para su generación." sqref="H10:H58" xr:uid="{BFD87EEC-117D-4C6D-9B4B-07ED412677F2}"/>
    <dataValidation allowBlank="1" showInputMessage="1" showErrorMessage="1" promptTitle="NOMBRE PRODUCTO (ENTREGABLE)" prompt="Registre el NOMBRE del producto tangible resultado de ejecución de la tarea; tener en cuenta que este producto se debe adjuntar cuando se documente el cumplimiento de la tarea para tramitar su aprobación. " sqref="G10:G58" xr:uid="{AAB9917C-3EB1-4637-907D-2A81998F15E1}"/>
    <dataValidation allowBlank="1" showInputMessage="1" showErrorMessage="1" promptTitle="POS. SITUACIONES QUE AFECTAN CUM" prompt="Describa la situación que puede afectar el cumplimiento de la tarea._x000a_" sqref="R9:R58" xr:uid="{C4B29CF1-DD7C-4C7B-BC5D-2194A58716DB}"/>
    <dataValidation allowBlank="1" showInputMessage="1" showErrorMessage="1" promptTitle="TOTAL DÍAS TAREA" prompt="Campo formulado, por favor no modificar._x000a_Nota: ninguna tarea puede superar 124 de plazo para su ejecución; si toma un tiempo superior a este, debe dividirla con avances en diferentes periodos. " sqref="N10:N58" xr:uid="{8322993A-A53B-4DA2-91F4-F30E969ECDFF}"/>
    <dataValidation allowBlank="1" showInputMessage="1" showErrorMessage="1" promptTitle="TAREA CON CÓDIGO" prompt="Este campo se diigencia de manera automática con la información registrada por el proceso._x000a_ _x000a__x000a_" sqref="E9:E58" xr:uid="{D9AAFF56-AB42-42D8-897C-E1DFAD8671C5}"/>
    <dataValidation type="list" allowBlank="1" showInputMessage="1" showErrorMessage="1" sqref="J59:K1048576 I10:K58 X58 S58:T58" xr:uid="{9B340A83-DF50-430C-AF4D-A84D6F31E40D}">
      <formula1>#REF!</formula1>
    </dataValidation>
    <dataValidation type="list" allowBlank="1" showInputMessage="1" showErrorMessage="1" promptTitle="APROBADOR DE LA TAREA" prompt="Seleccione de la lista desplegable, el responsable de verificar el cumplimiento de la tarea." sqref="O59:O1048576" xr:uid="{E7F35DC7-CA0C-432C-AF98-5E24ADDCDF64}">
      <formula1>#REF!</formula1>
    </dataValidation>
    <dataValidation type="list" allowBlank="1" showInputMessage="1" showErrorMessage="1" promptTitle="REVISOR DE LA TAREA" prompt="De la lista desplegable indique el servidor responsable de revisar la tarea " sqref="O20:O27 O48:O49 O53 O55 O10:O16 P10:P58" xr:uid="{671AB037-B1ED-4058-859A-5E5AC66419A8}">
      <formula1>#REF!</formula1>
    </dataValidation>
    <dataValidation type="list" allowBlank="1" showInputMessage="1" showErrorMessage="1" promptTitle="RECURSOS" prompt="Seleccione los recursos necesarios para el cumplimiento de la tarea." sqref="X10:X57 U10:W58" xr:uid="{E5835FA2-FCDD-4AC8-B396-95D3DD7CA137}">
      <formula1>#REF!</formula1>
    </dataValidation>
    <dataValidation type="list" allowBlank="1" showInputMessage="1" showErrorMessage="1" promptTitle="PLANES" prompt="Seleccione el plan o los planes relacionados con la tarea y complete la información requerida." sqref="Y10:Y58" xr:uid="{D116DFDA-CC04-4BC9-A098-096A7B6E3C32}">
      <formula1>#REF!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5" scale="11" orientation="landscape" r:id="rId1"/>
  <headerFooter>
    <oddFooter>&amp;C&amp;"+,Normal"&amp;10Documento referente: Administración y Seguimiento de Planes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Auditoría 2026</vt:lpstr>
    </vt:vector>
  </TitlesOfParts>
  <Manager/>
  <Company>Ministerio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Daissy Tatiana Santos Yate</dc:creator>
  <cp:keywords/>
  <dc:description/>
  <cp:lastModifiedBy>Angie Johanna Corredor Estrella</cp:lastModifiedBy>
  <cp:revision/>
  <dcterms:created xsi:type="dcterms:W3CDTF">2023-11-21T11:35:55Z</dcterms:created>
  <dcterms:modified xsi:type="dcterms:W3CDTF">2025-12-22T16:17:54Z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2025-11-19T11:40:54Z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db7cb341-0fab-4ecd-aaca-ada540187e5c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