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b:\Users\Kathe\Downloads\"/>
    </mc:Choice>
  </mc:AlternateContent>
  <xr:revisionPtr revIDLastSave="0" documentId="13_ncr:1_{163F11BE-EC22-40EC-AED1-65CA12A723EB}" xr6:coauthVersionLast="47" xr6:coauthVersionMax="47" xr10:uidLastSave="{00000000-0000-0000-0000-000000000000}"/>
  <bookViews>
    <workbookView xWindow="-120" yWindow="-120" windowWidth="29040" windowHeight="16440" xr2:uid="{00000000-000D-0000-FFFF-FFFF00000000}"/>
  </bookViews>
  <sheets>
    <sheet name="Hoja1" sheetId="1" r:id="rId1"/>
  </sheets>
  <definedNames>
    <definedName name="_xlnm._FilterDatabase" localSheetId="0" hidden="1">Hoja1!$A$6:$AY$16</definedName>
    <definedName name="_Hlk136500533" localSheetId="0">Hoja1!#REF!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15" i="1" l="1"/>
  <c r="M14" i="1"/>
  <c r="M13" i="1"/>
  <c r="M11" i="1"/>
  <c r="M10" i="1"/>
  <c r="M9" i="1"/>
  <c r="M8" i="1"/>
  <c r="M7" i="1"/>
</calcChain>
</file>

<file path=xl/sharedStrings.xml><?xml version="1.0" encoding="utf-8"?>
<sst xmlns="http://schemas.openxmlformats.org/spreadsheetml/2006/main" count="272" uniqueCount="174">
  <si>
    <t>#</t>
  </si>
  <si>
    <t>No. del contrato</t>
  </si>
  <si>
    <t>Nombre completo contratista</t>
  </si>
  <si>
    <t>Modalidad de contratación</t>
  </si>
  <si>
    <t>Tipo documento identidad contratista</t>
  </si>
  <si>
    <t>Numero documento Contratista</t>
  </si>
  <si>
    <t>Digito de Verificación NIT</t>
  </si>
  <si>
    <t>Objeto</t>
  </si>
  <si>
    <t>Cuantía inicial del contrato</t>
  </si>
  <si>
    <t>Valor en letras</t>
  </si>
  <si>
    <t>Valor de la adición o reducción</t>
  </si>
  <si>
    <t>Cuantia total del contrato</t>
  </si>
  <si>
    <t>Fecha de suscripción del contrato</t>
  </si>
  <si>
    <t>Plazo inicial del contrato (Días)</t>
  </si>
  <si>
    <t>Fecha de inicio del contrato</t>
  </si>
  <si>
    <t>Fecha estimada de terminación</t>
  </si>
  <si>
    <t>Prórroga (Días)</t>
  </si>
  <si>
    <t>Plazo final del contrato (Días)</t>
  </si>
  <si>
    <t>Fecha definitiva terminación del contrato</t>
  </si>
  <si>
    <t>Lugar de ejecución del contrato - Departamento</t>
  </si>
  <si>
    <t>Lugar de ejecución del contrato - Municipio</t>
  </si>
  <si>
    <t>Supervisor</t>
  </si>
  <si>
    <t>CDP</t>
  </si>
  <si>
    <t>RP</t>
  </si>
  <si>
    <t>Fecha máxima para liquidar</t>
  </si>
  <si>
    <t>NIT</t>
  </si>
  <si>
    <t>Bogotá D.C.</t>
  </si>
  <si>
    <t>Mínima Cuantía</t>
  </si>
  <si>
    <t>Código SECOP</t>
  </si>
  <si>
    <t>Garantías</t>
  </si>
  <si>
    <t>Tipo</t>
  </si>
  <si>
    <t>Riesgos</t>
  </si>
  <si>
    <t>Fecha expedición</t>
  </si>
  <si>
    <t>No.</t>
  </si>
  <si>
    <t>Póliza de seguro de cumplimiento</t>
  </si>
  <si>
    <t>Contrato 01-2025</t>
  </si>
  <si>
    <t>Suministro de combustible con sistema de control en EDS ubicadas en Bogotá D.C., para el parque automotor de la Unidad Administrativa Especial, Unidad de Proyección Normativa y Estudios de Regulación Financiera -URF.</t>
  </si>
  <si>
    <t xml:space="preserve">DIEZ MILLONES DE PESOS </t>
  </si>
  <si>
    <t>31/12/2025 </t>
  </si>
  <si>
    <t>CMT-100014439</t>
  </si>
  <si>
    <t>Cumplimiento del contrato / 
Calidad del servicio</t>
  </si>
  <si>
    <t>Contrato 02-2025</t>
  </si>
  <si>
    <t>Nickisix360</t>
  </si>
  <si>
    <t>Distracom S.A.</t>
  </si>
  <si>
    <t>Suministro de tiquetes aéreos en rutas nacionales e internacionales, para el desplazamiento de los servidores de la Unidad Administrativa Especial, Unidad de Proyección Normativa y Estudios de Regulación Financiera (URF).</t>
  </si>
  <si>
    <t>78111502
78111500 
90121502</t>
  </si>
  <si>
    <t xml:space="preserve">TREINTA Y NUEVE MILLONES OCHOCIENTOS CINCUENTA Y OCHO MIL PESOS </t>
  </si>
  <si>
    <t>21-46-101108114</t>
  </si>
  <si>
    <t xml:space="preserve">Luz Angélica Sierra Beltrán </t>
  </si>
  <si>
    <t>Contrato 03-2025</t>
  </si>
  <si>
    <t>Un&amp;on Soluciones Sistemas de Información S.A.S.</t>
  </si>
  <si>
    <t xml:space="preserve">Contratación directa </t>
  </si>
  <si>
    <t>Prestación de servicios de soporte, acompañamiento y mantenimiento para los módulos implementadores del software "SARA" para la Unidad Administrativa Especial, Unidad de Proyección Normativa y Estudios de Regulación Financiera (URF).</t>
  </si>
  <si>
    <t xml:space="preserve">TREINTA Y UN MILLONES DOSCIENTOS SEIS MIL QUINIENTOS SESENTA PESOS </t>
  </si>
  <si>
    <t>308 </t>
  </si>
  <si>
    <t>Yuly Paola Baracaldo Rivera</t>
  </si>
  <si>
    <t xml:space="preserve"> Kevin Steven Correa Fajardo / Diana Paola Fajardo Carlos  </t>
  </si>
  <si>
    <t>Contrato 04-2025</t>
  </si>
  <si>
    <t xml:space="preserve">Caja de Compensación Familiar Compensar </t>
  </si>
  <si>
    <t>Contratar la prestación de servicios para la
ejecución de programas y actividades de
bienestar social e incentivos y seguridad social en
el trabajo para los funcionarios de la URF, en la
vigencia 2025.</t>
  </si>
  <si>
    <t>80101505
80101511 
93141506</t>
  </si>
  <si>
    <t xml:space="preserve">CIENTO CINCUENTA MILLONES DE PESOS </t>
  </si>
  <si>
    <t>286 </t>
  </si>
  <si>
    <t>19/03/2025 </t>
  </si>
  <si>
    <t xml:space="preserve"> Kevin Steven Correa Fajardo</t>
  </si>
  <si>
    <t>Cumplimiento del contrato / 
Calidad del servicio Pago salarios, prestaciones sociales e indemnizaciones laborales/ Responsabilidad Civil extracontractual</t>
  </si>
  <si>
    <t>801045688 / 802071486</t>
  </si>
  <si>
    <t>Contrato 05-2025</t>
  </si>
  <si>
    <t xml:space="preserve">Continental de partes y servicios S.A.S </t>
  </si>
  <si>
    <t xml:space="preserve">Minima cuantia </t>
  </si>
  <si>
    <t>Prestación del servicio de mantenimiento integral, preventivo y correctivo con suministro de repuestos, a todo costo incluida la mano de obra para los vehículos que conforman el parque automotor de la Unidad Administrativa Especial, Unidad de Proyección Normativa y Estudios de Regulación Financiera – URF.</t>
  </si>
  <si>
    <t xml:space="preserve">VEINTIDÓS MILLONES QUINIENTOS MIL PESOS </t>
  </si>
  <si>
    <t>Cumplimiento del contrato/ 
Calidad del servicio/ Calidad y correcto
funcionamiento de
los bienes / 
Pago salarios, prestaciones sociales e indemnizaciones laborales/ Responsabilidad Civil extracontractual</t>
  </si>
  <si>
    <t>14-44-101234831/ 14-40-101072708</t>
  </si>
  <si>
    <t>Contrato 06-2025</t>
  </si>
  <si>
    <t>Centro Nacional para el Desarrollo de la Administración Pública S.A.S. -CENDAP S.A.S.</t>
  </si>
  <si>
    <t>811.012.739-8</t>
  </si>
  <si>
    <t>Prestación de servicios para el desarrollo de
actividades de capacitación para la Subdirección
Jurídica y de Gestión Institucional de la URF, de
conformidad con el Plan Institucional de
Capacitación 2025.</t>
  </si>
  <si>
    <t xml:space="preserve">VEINTE MILLONES DE PESOS </t>
  </si>
  <si>
    <t xml:space="preserve">21-46-101115917
</t>
  </si>
  <si>
    <t xml:space="preserve">Cumplimiento del contrato/ 
</t>
  </si>
  <si>
    <t>Marlen Lombana Mahecha</t>
  </si>
  <si>
    <t>Contrato 07-2025</t>
  </si>
  <si>
    <t>D´Gerard M.G S.A.S.</t>
  </si>
  <si>
    <t>Suministro de dotación para servidores públicos de la Unidad Administrativa Especial, Unidad de Proyección Normativa y Estudios de Regulación Financiera - URF.</t>
  </si>
  <si>
    <t>53101602
53101604 
53101902 
53102502
53111601
53111602
53101504
53101804
53101600</t>
  </si>
  <si>
    <t xml:space="preserve">TRES MILLONES DE PESOS </t>
  </si>
  <si>
    <t xml:space="preserve">	11/06/2025</t>
  </si>
  <si>
    <t xml:space="preserve">Cumplimiento del contrato/ Calidad del Servicio / Salarios, prestaciones sociales e indemnizaciones laborales 
</t>
  </si>
  <si>
    <t>Contrato 08-2025</t>
  </si>
  <si>
    <t>Seguros del Estado S.A.</t>
  </si>
  <si>
    <t xml:space="preserve">	Adquirir mediante una compañía de seguros legalmente autorizada para funcionar en Colombia, los seguros Todo Riesgo Daños Materiales, Manejo Global para Entidades Oficiales, Seguro de automóviles y SOAT para amparar los bienes e intereses de propiedad o a cargo de la Unidad Administrativa Especial, Unidad de Proyección Normativa y Estudios de Regulación Financiera URF.</t>
  </si>
  <si>
    <t>84131503 
84131603 
84131500</t>
  </si>
  <si>
    <t xml:space="preserve"> DIECINUEVE MILLONES SEISCIENTOS SETENTA Y NUEVE
MIL SETECIENTOS DIECISIETE PESOS</t>
  </si>
  <si>
    <t>Contrato 09-2025</t>
  </si>
  <si>
    <t>Royal Tech Group SAS</t>
  </si>
  <si>
    <t>Adquisición de suscripciones para la gestión del proceso de comunicaciones de la Unidad Administrativa Especial, Unidad de Proyección Normativa y Estudios de Regulación Financiera – URF.</t>
  </si>
  <si>
    <t xml:space="preserve">43232102
43232103
81161501
</t>
  </si>
  <si>
    <t>TRES MILLONES SEISCIENTOS VEINTISIETE MIL NOVECIENTOS DIECINUEVE PESOS</t>
  </si>
  <si>
    <t>NB-100393357</t>
  </si>
  <si>
    <t xml:space="preserve">Cumplimiento del contrato/ Calidad del Servicio </t>
  </si>
  <si>
    <t>Alejandra Salazar Sánchez</t>
  </si>
  <si>
    <t>N/A</t>
  </si>
  <si>
    <t>Orden de Compra No. 148681</t>
  </si>
  <si>
    <t>Panamericana Outsourcing S.A.</t>
  </si>
  <si>
    <t>Minima cuantia - Grandes Superficies</t>
  </si>
  <si>
    <t>Adquisición de elementos de botiquín y de equipamiento para la brigada de emergencias de la Unidad Administrativa Especial, Unidad de Proyección Normativa y Estudios de Regulación
Financiera – URF.</t>
  </si>
  <si>
    <t>26111700
42311700
42132200
42312300
46181500
51102700</t>
  </si>
  <si>
    <t xml:space="preserve">UN MILLÓN SETECIENTOS CUARENTA Y NUEVE MIL DOSCIENTOS VEINTISEIS PESOS </t>
  </si>
  <si>
    <t>Orden de Compra No. 149285</t>
  </si>
  <si>
    <t>TecnoPhone Colombia S.A.S.</t>
  </si>
  <si>
    <t>43211503
43211508
43211512
43211515
43211612
43211902
43211903</t>
  </si>
  <si>
    <t xml:space="preserve">DOSCIENTOS UN MILLONES QUINIENTOS SETENTA Y CUATRO MIL OCHOCIENTOS PESOS </t>
  </si>
  <si>
    <t>62-46-101014130</t>
  </si>
  <si>
    <t>Juan Stiven Ríos Andrade</t>
  </si>
  <si>
    <t>Acuerdo Marco de Precios para la Compra o Alquiler de Computadores y PeriféricosETP - III, CCE-280-AMP-2021</t>
  </si>
  <si>
    <t>Contrato 010-2025</t>
  </si>
  <si>
    <t>Pensemos S.A.</t>
  </si>
  <si>
    <t>Adquirir la suscripción SaaS de licencias
adicionales, incluido el servicio de soporte
técnico, actualización y mantenimiento de los
módulos que hacen parte del aplicativo suite
visión empresarial – SMGI de la Unidad
Administrativa Especial, Unidad de Proyección
Normativa y Estudios de Regulación Financiera –
URF</t>
  </si>
  <si>
    <t xml:space="preserve">DIEZ MILLONES QUINIENTOS CUATRO MIL PESOS </t>
  </si>
  <si>
    <t>21-44-101477496</t>
  </si>
  <si>
    <t>Contrato 011-2025</t>
  </si>
  <si>
    <t>Colegio Mayor de Nuestra Señora del Rosario</t>
  </si>
  <si>
    <t>Prestación de servicios para el desarrollo de actividades de capacitación para el área misional de la URF, de conformidad con el Plan Institucional de Capacitación 2025.</t>
  </si>
  <si>
    <t xml:space="preserve">86111501
86111604
86101808
86101700
</t>
  </si>
  <si>
    <t xml:space="preserve">DOCE MILLONES DE PESOS </t>
  </si>
  <si>
    <t>NB-100408881</t>
  </si>
  <si>
    <t>Kevin Steven Correa Fajardo</t>
  </si>
  <si>
    <t>CONTRATOS SUSCRITOS VIGENCIA 2025
Fecha de corte: 30 de noviembre de 2025</t>
  </si>
  <si>
    <t>Contrato 012-2025</t>
  </si>
  <si>
    <t>Renovar la suscripción de los servicios de computación en la nube, incluyendo soporte, actualización y mantenimiento del software Suite Visión Empresarial en modalidad SaaS.</t>
  </si>
  <si>
    <t xml:space="preserve">$81.931.266	</t>
  </si>
  <si>
    <t xml:space="preserve">OCHENTA Y UN MILLONES NOVECIENTOS TREINTA Y UN MIL DOSCIENTOS SESENTA Y SEIS PESOS </t>
  </si>
  <si>
    <t xml:space="preserve">	21-44-101484335</t>
  </si>
  <si>
    <t>Daissy Tatiana Santos Yate</t>
  </si>
  <si>
    <t>Miguel Quijano y Compañía S.A.</t>
  </si>
  <si>
    <t xml:space="preserve">Selección abreviada para adquisición de bienes y servicios de características técnicas uniformes y común utilización mediante bolsa de productos </t>
  </si>
  <si>
    <t xml:space="preserve">	Contrato de Comisión para la negociación necesaria en el escenario de la BMC, para la adquisición de un (1) vehículo híbrido para el fortalecimiento del parque automotor de la Unidad de Proyección Normativa y Estudios Regulación Financiera (URF)</t>
  </si>
  <si>
    <t>CIENTO SESENTA Y CUATRO MILLONES QUINIENTOS DIECISEIS MIL TRESCIENTOS CUARENTA PESOS CON CUARENTA Y NUEVE CENTAVOS</t>
  </si>
  <si>
    <t>Contrato 013-2025</t>
  </si>
  <si>
    <t>Adquisición, instalación,configuración y puesta en funcionamiento deequipos de cómputo, con destino a la Unidad Administrativa Especial, Unidad de ProyecciónNormativa y Estudios de Regulación Financiera(URF) a través del Acuerdo Marco de Precios para la Compra o Alquiler de Computadores y PeriféricosETP - III, CCE-280-AMP-2021. Evento de SimuladorCCE No. 34103</t>
  </si>
  <si>
    <t>Orden de Compra No. 
 155942</t>
  </si>
  <si>
    <t>Panamericana Outsourcing S.A</t>
  </si>
  <si>
    <t>Mínima cuantía
-Grandes Superficies-</t>
  </si>
  <si>
    <t>Contratar la renovación y suscripción de licencias de software requeridas por la Unidad de Proyección Normativa y Estudios de Regulación Financiera (URF) para optimizar los procesos institucionales y asegurar la continuidad y respaldo tecnológico de la Entidad.</t>
  </si>
  <si>
    <t xml:space="preserve">CATORCE MILLONES SETECIENTOS ONCE MIL SEISCIENTOS PESOS </t>
  </si>
  <si>
    <t xml:space="preserve">Juan Stiven Ríos Andrade
Karime Yamhure Hurtado
Franklin González Sierra
(Apoyo a la supervisión) </t>
  </si>
  <si>
    <t>Orden de Compra No. 
156102</t>
  </si>
  <si>
    <t>Has Ltda.</t>
  </si>
  <si>
    <t>Adquisición de elementos tecnológicos para el fortalecimiento del Proceso de Gestión de Comunicaciones de la Unidad de Proyección Normativa y Estudios de Regulación Financiera (URF).</t>
  </si>
  <si>
    <t>43191606
43211507
43211509
45121603
52161520</t>
  </si>
  <si>
    <t>TREINTA Y TRES MILLONES SEISCIENTOS DIEZ MIL PESOS</t>
  </si>
  <si>
    <t>Orden de Compra No. 
 156428</t>
  </si>
  <si>
    <t>Juan Stiven Ríos Andrade
Franklin González Sierra
(Apoyo a la supervisión)</t>
  </si>
  <si>
    <t>Adquirir elementos tecnológicos orientados a mejorar las condiciones de operatividad, protección, ergonomía y eficiencia de la infraestructura de cómputo de la Unidad Administrativa Especial Unidad de Proyección Normativa y Estudios de Regulación
Financiera (URF)</t>
  </si>
  <si>
    <t>43211606
43211902
43211612</t>
  </si>
  <si>
    <t>TREINTA MILLONES SEISCIENTOS MIL PESOS</t>
  </si>
  <si>
    <t>https://community.secop.gov.co/Public/Tendering/OpportunityDetail/Index?noticeUID=CO1.NTC.8842617&amp;isFromPublicArea=True&amp;isModal=False</t>
  </si>
  <si>
    <t>Link consulta SECOP II o TVEC</t>
  </si>
  <si>
    <t>https://community.secop.gov.co/Public/Tendering/OpportunityDetail/Index?noticeUID=CO1.NTC.7308363&amp;isFromPublicArea=True&amp;isModal=False</t>
  </si>
  <si>
    <t>https://community.secop.gov.co/Public/Tendering/OpportunityDetail/Index?noticeUID=CO1.NTC.7445636&amp;isFromPublicArea=True&amp;isModal=False</t>
  </si>
  <si>
    <t>https://community.secop.gov.co/Public/Tendering/OpportunityDetail/Index?noticeUID=CO1.NTC.7692670&amp;isFromPublicArea=True&amp;isModal=False</t>
  </si>
  <si>
    <t>https://community.secop.gov.co/Public/Tendering/OpportunityDetail/Index?noticeUID=CO1.NTC.7832996&amp;isFromPublicArea=True&amp;isModal=False</t>
  </si>
  <si>
    <t>https://community.secop.gov.co/Public/Tendering/OpportunityDetail/Index?noticeUID=CO1.NTC.7981094&amp;isFromPublicArea=True&amp;isModal=False</t>
  </si>
  <si>
    <t>https://community.secop.gov.co/Public/Tendering/OpportunityDetail/Index?noticeUID=CO1.NTC.8179700&amp;isFromPublicArea=True&amp;isModal=False</t>
  </si>
  <si>
    <t>https://community.secop.gov.co/Public/Tendering/OpportunityDetail/Index?noticeUID=CO1.NTC.8217147&amp;isFromPublicArea=True&amp;isModal=False</t>
  </si>
  <si>
    <t>https://community.secop.gov.co/Public/Tendering/OpportunityDetail/Index?noticeUID=CO1.NTC.8247678&amp;isFromPublicArea=True&amp;isModal=False</t>
  </si>
  <si>
    <t>https://community.secop.gov.co/Public/Tendering/OpportunityDetail/Index?noticeUID=CO1.NTC.8282030&amp;isFromPublicArea=True&amp;isModal=False</t>
  </si>
  <si>
    <t>https://operaciones.colombiacompra.gov.co/tienda-virtual-del-estado-colombiano/ordenes-compra/148681</t>
  </si>
  <si>
    <t>https://operaciones.colombiacompra.gov.co/tienda-virtual-del-estado-colombiano/ordenes-compra/149285</t>
  </si>
  <si>
    <t>https://community.secop.gov.co/Public/Tendering/OpportunityDetail/Index?noticeUID=CO1.NTC.8608087&amp;isFromPublicArea=True&amp;isModal=False</t>
  </si>
  <si>
    <t>https://community.secop.gov.co/Public/Tendering/OpportunityDetail/Index?noticeUID=CO1.NTC.9167646&amp;isFromPublicArea=True&amp;isModal=False</t>
  </si>
  <si>
    <t>https://operaciones.colombiacompra.gov.co/tienda-virtual-del-estado-colombiano/ordenes-compra/156102</t>
  </si>
  <si>
    <t>https://operaciones.colombiacompra.gov.co/tienda-virtual-del-estado-colombiano/ordenes-compra/156428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</si>
</sst>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 #,##0;[Red]\-&quot;$&quot;\ #,##0"/>
    <numFmt numFmtId="8" formatCode="&quot;$&quot;\ #,##0.00;[Red]\-&quot;$&quot;\ #,##0.00"/>
    <numFmt numFmtId="44" formatCode="_-&quot;$&quot;\ * #,##0.00_-;\-&quot;$&quot;\ * #,##0.00_-;_-&quot;$&quot;\ * &quot;-&quot;??_-;_-@_-"/>
    <numFmt numFmtId="43" formatCode="_-* #,##0.00_-;\-* #,##0.00_-;_-* &quot;-&quot;??_-;_-@_-"/>
  </numFmts>
  <fonts count="10" x14ac:knownFonts="1">
    <font>
      <sz val="11"/>
      <color theme="1"/>
      <name val="Calibri"/>
      <family val="2"/>
      <scheme val="minor"/>
    </font>
    <font>
      <sz val="10"/>
      <color indexed="8"/>
      <name val="Arial"/>
      <family val="2"/>
    </font>
    <font>
      <sz val="11"/>
      <color theme="1"/>
      <name val="Calibri"/>
      <family val="2"/>
      <scheme val="minor"/>
    </font>
    <font>
      <b/>
      <sz val="10"/>
      <color theme="0"/>
      <name val="Verdana"/>
      <family val="2"/>
    </font>
    <font>
      <sz val="10"/>
      <color theme="1"/>
      <name val="Verdana"/>
      <family val="2"/>
    </font>
    <font>
      <b/>
      <sz val="10"/>
      <name val="Verdana"/>
      <family val="2"/>
    </font>
    <font>
      <sz val="10"/>
      <color rgb="FFFF0000"/>
      <name val="Verdana"/>
      <family val="2"/>
    </font>
    <font>
      <sz val="10"/>
      <color theme="1" tint="4.9989318521683403E-2"/>
      <name val="Verdana"/>
      <family val="2"/>
    </font>
    <font>
      <u/>
      <sz val="11"/>
      <color theme="10"/>
      <name val="Calibri"/>
      <family val="2"/>
      <scheme val="minor"/>
    </font>
    <font>
      <u/>
      <sz val="11"/>
      <color rgb="FF0070C0"/>
      <name val="Calibri"/>
      <family val="2"/>
      <scheme val="minor"/>
    </font>
  </fonts>
  <fills count="4">
    <fill>
      <patternFill patternType="none"/>
    </fill>
    <fill>
      <patternFill patternType="gray125"/>
    </fill>
    <fill>
      <patternFill patternType="solid">
        <fgColor rgb="FFB28D42"/>
        <bgColor indexed="0"/>
      </patternFill>
    </fill>
    <fill>
      <patternFill patternType="solid">
        <fgColor theme="0"/>
        <bgColor indexed="64"/>
      </patternFill>
    </fill>
  </fills>
  <borders count="2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top/>
      <bottom style="thin">
        <color indexed="64"/>
      </bottom>
      <diagonal/>
    </border>
    <border>
      <left/>
      <right style="medium">
        <color indexed="64"/>
      </right>
      <top style="thin">
        <color indexed="64"/>
      </top>
      <bottom style="thin">
        <color indexed="64"/>
      </bottom>
      <diagonal/>
    </border>
  </borders>
  <cellStyleXfs count="8">
    <xf numFmtId="0" fontId="0" fillId="0" borderId="0"/>
    <xf numFmtId="0" fontId="1" fillId="0" borderId="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cellStyleXfs>
  <cellXfs count="71">
    <xf numFmtId="0" fontId="0" fillId="0" borderId="0" xfId="0"/>
    <xf numFmtId="0" fontId="4" fillId="0" borderId="0" xfId="0" applyFont="1" applyAlignment="1">
      <alignment horizontal="center" vertical="center" wrapText="1"/>
    </xf>
    <xf numFmtId="14" fontId="4" fillId="0" borderId="9" xfId="0" applyNumberFormat="1" applyFont="1" applyBorder="1" applyAlignment="1">
      <alignment horizontal="center" vertical="center" wrapText="1"/>
    </xf>
    <xf numFmtId="1" fontId="4" fillId="0" borderId="9" xfId="0" applyNumberFormat="1" applyFont="1" applyBorder="1" applyAlignment="1">
      <alignment horizontal="center" vertical="center" wrapText="1"/>
    </xf>
    <xf numFmtId="0" fontId="4" fillId="0" borderId="9" xfId="0" applyFont="1" applyBorder="1" applyAlignment="1">
      <alignment horizontal="center" vertical="center" wrapText="1"/>
    </xf>
    <xf numFmtId="44" fontId="4" fillId="0" borderId="9" xfId="0" applyNumberFormat="1" applyFont="1" applyBorder="1" applyAlignment="1">
      <alignment horizontal="center" vertical="center" wrapText="1"/>
    </xf>
    <xf numFmtId="0" fontId="3" fillId="2" borderId="10" xfId="1" applyFont="1" applyFill="1" applyBorder="1" applyAlignment="1">
      <alignment horizontal="center" vertical="center" wrapText="1"/>
    </xf>
    <xf numFmtId="14" fontId="3" fillId="2" borderId="10" xfId="1" applyNumberFormat="1" applyFont="1" applyFill="1" applyBorder="1" applyAlignment="1">
      <alignment horizontal="center" vertical="center" wrapText="1"/>
    </xf>
    <xf numFmtId="3" fontId="4" fillId="0" borderId="9" xfId="0" applyNumberFormat="1" applyFont="1" applyBorder="1" applyAlignment="1">
      <alignment horizontal="center" vertical="center" wrapText="1"/>
    </xf>
    <xf numFmtId="0" fontId="4" fillId="0" borderId="9" xfId="0" applyFont="1" applyBorder="1" applyAlignment="1">
      <alignment horizontal="center" vertical="center"/>
    </xf>
    <xf numFmtId="14" fontId="4" fillId="0" borderId="9" xfId="0" applyNumberFormat="1" applyFont="1" applyBorder="1" applyAlignment="1">
      <alignment horizontal="center" vertical="center"/>
    </xf>
    <xf numFmtId="1" fontId="4" fillId="0" borderId="9" xfId="0" applyNumberFormat="1" applyFont="1" applyBorder="1" applyAlignment="1">
      <alignment horizontal="center" vertical="center"/>
    </xf>
    <xf numFmtId="0" fontId="4" fillId="0" borderId="0" xfId="0" applyFont="1" applyAlignment="1">
      <alignment vertical="center"/>
    </xf>
    <xf numFmtId="0" fontId="4" fillId="0" borderId="11" xfId="0" applyFont="1" applyBorder="1" applyAlignment="1">
      <alignment horizontal="center" vertical="center"/>
    </xf>
    <xf numFmtId="14" fontId="4" fillId="0" borderId="12" xfId="0" applyNumberFormat="1" applyFont="1" applyBorder="1" applyAlignment="1">
      <alignment horizontal="center" vertical="center"/>
    </xf>
    <xf numFmtId="0" fontId="4" fillId="0" borderId="0" xfId="0" applyFont="1" applyAlignment="1">
      <alignment horizontal="center" vertical="center"/>
    </xf>
    <xf numFmtId="0" fontId="4" fillId="0" borderId="0" xfId="0" applyFont="1" applyAlignment="1">
      <alignment vertical="center" wrapText="1"/>
    </xf>
    <xf numFmtId="0" fontId="4" fillId="3" borderId="9" xfId="0" applyFont="1" applyFill="1" applyBorder="1" applyAlignment="1">
      <alignment horizontal="center" vertical="center" wrapText="1"/>
    </xf>
    <xf numFmtId="14" fontId="6" fillId="0" borderId="9" xfId="0" applyNumberFormat="1" applyFont="1" applyBorder="1" applyAlignment="1">
      <alignment horizontal="center" vertical="center"/>
    </xf>
    <xf numFmtId="0" fontId="6" fillId="0" borderId="9" xfId="0" applyFont="1" applyBorder="1" applyAlignment="1">
      <alignment horizontal="center" vertical="center"/>
    </xf>
    <xf numFmtId="1" fontId="6" fillId="0" borderId="9" xfId="0" applyNumberFormat="1" applyFont="1" applyBorder="1" applyAlignment="1">
      <alignment horizontal="center" vertical="center"/>
    </xf>
    <xf numFmtId="3" fontId="4" fillId="0" borderId="9" xfId="0" applyNumberFormat="1" applyFont="1" applyBorder="1" applyAlignment="1">
      <alignment horizontal="center" vertical="center"/>
    </xf>
    <xf numFmtId="6" fontId="4" fillId="0" borderId="9" xfId="0" applyNumberFormat="1" applyFont="1" applyBorder="1" applyAlignment="1">
      <alignment horizontal="center" vertical="center" wrapText="1"/>
    </xf>
    <xf numFmtId="8" fontId="4" fillId="0" borderId="9" xfId="0" applyNumberFormat="1" applyFont="1" applyBorder="1" applyAlignment="1">
      <alignment horizontal="center" vertical="center" wrapText="1"/>
    </xf>
    <xf numFmtId="14" fontId="7" fillId="0" borderId="9" xfId="0" applyNumberFormat="1" applyFont="1" applyBorder="1" applyAlignment="1">
      <alignment horizontal="center" vertical="center"/>
    </xf>
    <xf numFmtId="4" fontId="3" fillId="2" borderId="13" xfId="1" applyNumberFormat="1" applyFont="1" applyFill="1" applyBorder="1" applyAlignment="1">
      <alignment horizontal="center" vertical="center" wrapText="1"/>
    </xf>
    <xf numFmtId="4" fontId="3" fillId="2" borderId="14" xfId="1" applyNumberFormat="1" applyFont="1" applyFill="1" applyBorder="1" applyAlignment="1">
      <alignment horizontal="center" vertical="center" wrapText="1"/>
    </xf>
    <xf numFmtId="14" fontId="3" fillId="2" borderId="13" xfId="1" applyNumberFormat="1" applyFont="1" applyFill="1" applyBorder="1" applyAlignment="1">
      <alignment horizontal="center" vertical="center" wrapText="1"/>
    </xf>
    <xf numFmtId="14" fontId="3" fillId="2" borderId="14" xfId="1" applyNumberFormat="1" applyFont="1" applyFill="1" applyBorder="1" applyAlignment="1">
      <alignment horizontal="center" vertical="center" wrapText="1"/>
    </xf>
    <xf numFmtId="0" fontId="3" fillId="2" borderId="13" xfId="1" applyFont="1" applyFill="1" applyBorder="1" applyAlignment="1">
      <alignment horizontal="center" vertical="center" wrapText="1"/>
    </xf>
    <xf numFmtId="0" fontId="3" fillId="2" borderId="14" xfId="1" applyFont="1" applyFill="1" applyBorder="1" applyAlignment="1">
      <alignment horizontal="center" vertical="center" wrapText="1"/>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0" xfId="0" applyFont="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0" xfId="0" applyFont="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3" fillId="2" borderId="17" xfId="1" applyFont="1" applyFill="1" applyBorder="1" applyAlignment="1">
      <alignment horizontal="center" vertical="center" wrapText="1"/>
    </xf>
    <xf numFmtId="0" fontId="3" fillId="2" borderId="18" xfId="1" applyFont="1" applyFill="1" applyBorder="1" applyAlignment="1">
      <alignment horizontal="center" vertical="center" wrapText="1"/>
    </xf>
    <xf numFmtId="0" fontId="3" fillId="2" borderId="19" xfId="1" applyFont="1" applyFill="1" applyBorder="1" applyAlignment="1">
      <alignment horizontal="center" vertical="center" wrapText="1"/>
    </xf>
    <xf numFmtId="0" fontId="3" fillId="2" borderId="15" xfId="1" applyFont="1" applyFill="1" applyBorder="1" applyAlignment="1">
      <alignment horizontal="center" vertical="center" wrapText="1"/>
    </xf>
    <xf numFmtId="0" fontId="3" fillId="2" borderId="16" xfId="1" applyFont="1" applyFill="1" applyBorder="1" applyAlignment="1">
      <alignment horizontal="center" vertical="center" wrapText="1"/>
    </xf>
    <xf numFmtId="14" fontId="3" fillId="2" borderId="20" xfId="1" applyNumberFormat="1" applyFont="1" applyFill="1" applyBorder="1" applyAlignment="1">
      <alignment horizontal="center" vertical="center" wrapText="1"/>
    </xf>
    <xf numFmtId="14" fontId="4" fillId="0" borderId="22" xfId="0" applyNumberFormat="1" applyFont="1" applyBorder="1" applyAlignment="1">
      <alignment horizontal="center" vertical="center"/>
    </xf>
    <xf numFmtId="0" fontId="4" fillId="0" borderId="22" xfId="0" applyFont="1" applyBorder="1" applyAlignment="1">
      <alignment horizontal="center" vertical="center" wrapText="1"/>
    </xf>
    <xf numFmtId="14" fontId="3" fillId="2" borderId="23" xfId="1" applyNumberFormat="1" applyFont="1" applyFill="1" applyBorder="1" applyAlignment="1">
      <alignment horizontal="center" vertical="center" wrapText="1"/>
    </xf>
    <xf numFmtId="14" fontId="3" fillId="2" borderId="24" xfId="1" applyNumberFormat="1" applyFont="1" applyFill="1" applyBorder="1" applyAlignment="1">
      <alignment horizontal="center" vertical="center" wrapText="1"/>
    </xf>
    <xf numFmtId="14" fontId="4" fillId="0" borderId="25" xfId="0" applyNumberFormat="1" applyFont="1" applyBorder="1" applyAlignment="1">
      <alignment horizontal="center" vertical="center"/>
    </xf>
    <xf numFmtId="0" fontId="9" fillId="0" borderId="21" xfId="6" applyFont="1" applyFill="1" applyBorder="1" applyAlignment="1">
      <alignment horizontal="center" vertical="center" wrapText="1"/>
    </xf>
    <xf numFmtId="0" fontId="8" fillId="0" borderId="26" xfId="6" applyFill="1" applyBorder="1" applyAlignment="1">
      <alignment horizontal="center" vertical="center" wrapText="1"/>
    </xf>
    <xf numFmtId="0" fontId="8" fillId="3" borderId="21" xfId="6" applyFill="1" applyBorder="1" applyAlignment="1">
      <alignment horizontal="center" vertical="center" wrapText="1"/>
    </xf>
    <xf numFmtId="14" fontId="4" fillId="0" borderId="22" xfId="0" applyNumberFormat="1" applyFont="1" applyBorder="1" applyAlignment="1">
      <alignment horizontal="center" vertical="center"/>
    </xf>
    <xf numFmtId="0" fontId="8" fillId="3" borderId="22" xfId="6" applyFill="1" applyBorder="1" applyAlignment="1">
      <alignment horizontal="center" vertical="center" wrapText="1"/>
    </xf>
    <xf numFmtId="0" fontId="8" fillId="3" borderId="21" xfId="6" applyFill="1" applyBorder="1" applyAlignment="1">
      <alignment horizontal="center" vertical="center" wrapText="1"/>
    </xf>
    <xf numFmtId="0" fontId="8" fillId="3" borderId="21" xfId="6" applyFill="1" applyBorder="1" applyAlignment="1">
      <alignment horizontal="center" vertical="center" wrapText="1"/>
    </xf>
    <xf numFmtId="0" fontId="8" fillId="0" borderId="21" xfId="6" applyFill="1" applyBorder="1" applyAlignment="1">
      <alignment horizontal="center" vertical="center" wrapText="1"/>
    </xf>
    <xf numFmtId="0" fontId="8" fillId="0" borderId="21" xfId="6" applyFill="1" applyBorder="1" applyAlignment="1">
      <alignment horizontal="center" vertical="center" wrapText="1"/>
    </xf>
    <xf numFmtId="0" fontId="8" fillId="0" borderId="21" xfId="6" applyFill="1" applyBorder="1" applyAlignment="1">
      <alignment horizontal="center" vertical="center" wrapText="1"/>
    </xf>
    <xf numFmtId="0" fontId="8" fillId="0" borderId="21" xfId="6" applyFill="1" applyBorder="1" applyAlignment="1">
      <alignment horizontal="center" vertical="center" wrapText="1"/>
    </xf>
  </cellXfs>
  <cellStyles count="8">
    <cellStyle name="Hipervínculo" xfId="6" builtinId="8"/>
    <cellStyle name="Hyperlink" xfId="7" xr:uid="{10C6DF4E-2922-4338-BF9C-9E9BF381791A}"/>
    <cellStyle name="Millares 2" xfId="2" xr:uid="{00000000-0005-0000-0000-000000000000}"/>
    <cellStyle name="Millares 2 2" xfId="4" xr:uid="{7FE1DF69-F1A9-482A-AAF2-717DF6BC9B5F}"/>
    <cellStyle name="Moneda 2" xfId="3" xr:uid="{00000000-0005-0000-0000-000001000000}"/>
    <cellStyle name="Moneda 2 2" xfId="5" xr:uid="{78950A13-6666-4914-8B4B-EF7D7A6233F2}"/>
    <cellStyle name="Normal" xfId="0" builtinId="0"/>
    <cellStyle name="Normal_javier" xfId="1" xr:uid="{00000000-0005-0000-0000-000003000000}"/>
  </cellStyles>
  <dxfs count="0"/>
  <tableStyles count="0" defaultTableStyle="TableStyleMedium2" defaultPivotStyle="PivotStyleLight16"/>
  <colors>
    <mruColors>
      <color rgb="FFB28D4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217715</xdr:colOff>
      <xdr:row>0</xdr:row>
      <xdr:rowOff>122464</xdr:rowOff>
    </xdr:from>
    <xdr:to>
      <xdr:col>3</xdr:col>
      <xdr:colOff>1061039</xdr:colOff>
      <xdr:row>2</xdr:row>
      <xdr:rowOff>151421</xdr:rowOff>
    </xdr:to>
    <xdr:pic>
      <xdr:nvPicPr>
        <xdr:cNvPr id="3" name="Imagen 2">
          <a:extLst>
            <a:ext uri="{FF2B5EF4-FFF2-40B4-BE49-F238E27FC236}">
              <a16:creationId xmlns:a16="http://schemas.microsoft.com/office/drawing/2014/main" id="{954E82B1-369B-4D6F-6B57-B47886F7A8E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7715" y="122464"/>
          <a:ext cx="3578359" cy="600457"/>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community.secop.gov.co/Public/Tendering/OpportunityDetail/Index?noticeUID=CO1.NTC.8217147&amp;isFromPublicArea=True&amp;isModal=False" TargetMode="External"/><Relationship Id="rId13" Type="http://schemas.openxmlformats.org/officeDocument/2006/relationships/hyperlink" Target="https://community.secop.gov.co/Public/Tendering/OpportunityDetail/Index?noticeUID=CO1.NTC.8608087&amp;isFromPublicArea=True&amp;isModal=False" TargetMode="External"/><Relationship Id="rId18" Type="http://schemas.openxmlformats.org/officeDocument/2006/relationships/printerSettings" Target="../printerSettings/printerSettings1.bin"/><Relationship Id="rId3" Type="http://schemas.openxmlformats.org/officeDocument/2006/relationships/hyperlink" Target="https://community.secop.gov.co/Public/Tendering/OpportunityDetail/Index?noticeUID=CO1.NTC.7445636&amp;isFromPublicArea=True&amp;isModal=False" TargetMode="External"/><Relationship Id="rId7" Type="http://schemas.openxmlformats.org/officeDocument/2006/relationships/hyperlink" Target="https://community.secop.gov.co/Public/Tendering/OpportunityDetail/Index?noticeUID=CO1.NTC.8179700&amp;isFromPublicArea=True&amp;isModal=False" TargetMode="External"/><Relationship Id="rId12" Type="http://schemas.openxmlformats.org/officeDocument/2006/relationships/hyperlink" Target="https://community.secop.gov.co/Public/Tendering/OpportunityDetail/Index?noticeUID=CO1.NTC.8608087&amp;isFromPublicArea=True&amp;isModal=False" TargetMode="External"/><Relationship Id="rId17" Type="http://schemas.openxmlformats.org/officeDocument/2006/relationships/hyperlink" Target="https://operaciones.colombiacompra.gov.co/tienda-virtual-del-estado-colombiano/ordenes-compra/156428" TargetMode="External"/><Relationship Id="rId2" Type="http://schemas.openxmlformats.org/officeDocument/2006/relationships/hyperlink" Target="https://community.secop.gov.co/Public/Tendering/OpportunityDetail/Index?noticeUID=CO1.NTC.7308363&amp;isFromPublicArea=True&amp;isModal=False" TargetMode="External"/><Relationship Id="rId16" Type="http://schemas.openxmlformats.org/officeDocument/2006/relationships/hyperlink" Target="https://operaciones.colombiacompra.gov.co/tienda-virtual-del-estado-colombiano/ordenes-compra/156102" TargetMode="External"/><Relationship Id="rId1" Type="http://schemas.openxmlformats.org/officeDocument/2006/relationships/hyperlink" Target="https://community.secop.gov.co/Public/Tendering/OpportunityDetail/Index?noticeUID=CO1.NTC.8842617&amp;isFromPublicArea=True&amp;isModal=False" TargetMode="External"/><Relationship Id="rId6" Type="http://schemas.openxmlformats.org/officeDocument/2006/relationships/hyperlink" Target="https://community.secop.gov.co/Public/Tendering/OpportunityDetail/Index?noticeUID=CO1.NTC.7981094&amp;isFromPublicArea=True&amp;isModal=False" TargetMode="External"/><Relationship Id="rId11" Type="http://schemas.openxmlformats.org/officeDocument/2006/relationships/hyperlink" Target="https://operaciones.colombiacompra.gov.co/tienda-virtual-del-estado-colombiano/ordenes-compra/149285" TargetMode="External"/><Relationship Id="rId5" Type="http://schemas.openxmlformats.org/officeDocument/2006/relationships/hyperlink" Target="https://community.secop.gov.co/Public/Tendering/OpportunityDetail/Index?noticeUID=CO1.NTC.7832996&amp;isFromPublicArea=True&amp;isModal=False" TargetMode="External"/><Relationship Id="rId15" Type="http://schemas.openxmlformats.org/officeDocument/2006/relationships/hyperlink" Target="https://community.secop.gov.co/Public/Tendering/OpportunityDetail/Index?noticeUID=CO1.NTC.9167646&amp;isFromPublicArea=True&amp;isModal=False" TargetMode="External"/><Relationship Id="rId10" Type="http://schemas.openxmlformats.org/officeDocument/2006/relationships/hyperlink" Target="https://community.secop.gov.co/Public/Tendering/OpportunityDetail/Index?noticeUID=CO1.NTC.8282030&amp;isFromPublicArea=True&amp;isModal=False" TargetMode="External"/><Relationship Id="rId19" Type="http://schemas.openxmlformats.org/officeDocument/2006/relationships/drawing" Target="../drawings/drawing1.xml"/><Relationship Id="rId4" Type="http://schemas.openxmlformats.org/officeDocument/2006/relationships/hyperlink" Target="https://community.secop.gov.co/Public/Tendering/OpportunityDetail/Index?noticeUID=CO1.NTC.7692670&amp;isFromPublicArea=True&amp;isModal=False" TargetMode="External"/><Relationship Id="rId9" Type="http://schemas.openxmlformats.org/officeDocument/2006/relationships/hyperlink" Target="https://community.secop.gov.co/Public/Tendering/OpportunityDetail/Index?noticeUID=CO1.NTC.8247678&amp;isFromPublicArea=True&amp;isModal=False" TargetMode="External"/><Relationship Id="rId14" Type="http://schemas.openxmlformats.org/officeDocument/2006/relationships/hyperlink" Target="https://community.secop.gov.co/Public/Tendering/OpportunityDetail/Index?noticeUID=CO1.NTC.9167646&amp;isFromPublicArea=True&amp;isModal=Fal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24"/>
  <sheetViews>
    <sheetView tabSelected="1" zoomScale="80" zoomScaleNormal="80" workbookViewId="0">
      <pane ySplit="6" topLeftCell="A7" activePane="bottomLeft" state="frozen"/>
      <selection pane="bottomLeft" activeCell="A5" sqref="A5:A6"/>
    </sheetView>
  </sheetViews>
  <sheetFormatPr baseColWidth="10" defaultColWidth="9.28515625" defaultRowHeight="12.75" x14ac:dyDescent="0.25"/>
  <cols>
    <col min="1" max="1" width="11.42578125" style="12" customWidth="1"/>
    <col min="2" max="2" width="14.5703125" style="12" customWidth="1"/>
    <col min="3" max="3" width="16" style="12" customWidth="1"/>
    <col min="4" max="4" width="29.140625" style="16" customWidth="1"/>
    <col min="5" max="5" width="17.7109375" style="12" customWidth="1"/>
    <col min="6" max="6" width="21" style="12" customWidth="1"/>
    <col min="7" max="7" width="11.42578125" style="12" customWidth="1"/>
    <col min="8" max="8" width="50.28515625" style="12" customWidth="1"/>
    <col min="9" max="9" width="12.7109375" style="15" bestFit="1" customWidth="1"/>
    <col min="10" max="10" width="20.42578125" style="15" customWidth="1"/>
    <col min="11" max="11" width="16.42578125" style="12" customWidth="1"/>
    <col min="12" max="12" width="19.7109375" style="12" customWidth="1"/>
    <col min="13" max="13" width="21.42578125" style="12" customWidth="1"/>
    <col min="14" max="14" width="18.28515625" style="12" customWidth="1"/>
    <col min="15" max="15" width="11.42578125" style="12" customWidth="1"/>
    <col min="16" max="16" width="13.5703125" style="12" customWidth="1"/>
    <col min="17" max="17" width="17.28515625" style="12" customWidth="1"/>
    <col min="18" max="19" width="11.42578125" style="12" customWidth="1"/>
    <col min="20" max="20" width="16.7109375" style="12" customWidth="1"/>
    <col min="21" max="21" width="15.5703125" style="12" customWidth="1"/>
    <col min="22" max="22" width="12.7109375" style="12" customWidth="1"/>
    <col min="23" max="23" width="18" style="12" customWidth="1"/>
    <col min="24" max="24" width="18.7109375" style="12" customWidth="1"/>
    <col min="25" max="25" width="24" style="12" customWidth="1"/>
    <col min="26" max="26" width="15" style="12" customWidth="1"/>
    <col min="27" max="27" width="16.28515625" style="12" customWidth="1"/>
    <col min="28" max="28" width="11.42578125" style="12" customWidth="1"/>
    <col min="29" max="29" width="12.42578125" style="12" customWidth="1"/>
    <col min="30" max="30" width="15.28515625" style="12" customWidth="1"/>
    <col min="31" max="31" width="83.85546875" style="12" customWidth="1"/>
    <col min="32" max="237" width="11.42578125" style="12" customWidth="1"/>
    <col min="238" max="16384" width="9.28515625" style="12"/>
  </cols>
  <sheetData>
    <row r="1" spans="1:31" ht="25.9" customHeight="1" x14ac:dyDescent="0.25">
      <c r="A1" s="31"/>
      <c r="B1" s="32"/>
      <c r="C1" s="32"/>
      <c r="D1" s="32"/>
      <c r="E1" s="33"/>
      <c r="F1" s="40" t="s">
        <v>128</v>
      </c>
      <c r="G1" s="41"/>
      <c r="H1" s="41"/>
      <c r="I1" s="41"/>
      <c r="J1" s="41"/>
      <c r="K1" s="41"/>
      <c r="L1" s="41"/>
      <c r="M1" s="41"/>
      <c r="N1" s="41"/>
      <c r="O1" s="41"/>
      <c r="P1" s="41"/>
      <c r="Q1" s="41"/>
      <c r="R1" s="41"/>
      <c r="S1" s="41"/>
      <c r="T1" s="41"/>
      <c r="U1" s="41"/>
      <c r="V1" s="41"/>
      <c r="W1" s="41"/>
      <c r="X1" s="41"/>
      <c r="Y1" s="41"/>
      <c r="Z1" s="41"/>
      <c r="AA1" s="41"/>
      <c r="AB1" s="41"/>
      <c r="AC1" s="41"/>
      <c r="AD1" s="42"/>
    </row>
    <row r="2" spans="1:31" ht="19.149999999999999" customHeight="1" x14ac:dyDescent="0.25">
      <c r="A2" s="34"/>
      <c r="B2" s="35"/>
      <c r="C2" s="35"/>
      <c r="D2" s="35"/>
      <c r="E2" s="36"/>
      <c r="F2" s="43"/>
      <c r="G2" s="44"/>
      <c r="H2" s="44"/>
      <c r="I2" s="44"/>
      <c r="J2" s="44"/>
      <c r="K2" s="44"/>
      <c r="L2" s="44"/>
      <c r="M2" s="44"/>
      <c r="N2" s="44"/>
      <c r="O2" s="44"/>
      <c r="P2" s="44"/>
      <c r="Q2" s="44"/>
      <c r="R2" s="44"/>
      <c r="S2" s="44"/>
      <c r="T2" s="44"/>
      <c r="U2" s="44"/>
      <c r="V2" s="44"/>
      <c r="W2" s="44"/>
      <c r="X2" s="44"/>
      <c r="Y2" s="44"/>
      <c r="Z2" s="44"/>
      <c r="AA2" s="44"/>
      <c r="AB2" s="44"/>
      <c r="AC2" s="44"/>
      <c r="AD2" s="45"/>
    </row>
    <row r="3" spans="1:31" ht="24.6" customHeight="1" thickBot="1" x14ac:dyDescent="0.3">
      <c r="A3" s="37"/>
      <c r="B3" s="38"/>
      <c r="C3" s="38"/>
      <c r="D3" s="38"/>
      <c r="E3" s="39"/>
      <c r="F3" s="46"/>
      <c r="G3" s="47"/>
      <c r="H3" s="47"/>
      <c r="I3" s="47"/>
      <c r="J3" s="47"/>
      <c r="K3" s="47"/>
      <c r="L3" s="47"/>
      <c r="M3" s="47"/>
      <c r="N3" s="47"/>
      <c r="O3" s="47"/>
      <c r="P3" s="47"/>
      <c r="Q3" s="47"/>
      <c r="R3" s="47"/>
      <c r="S3" s="47"/>
      <c r="T3" s="47"/>
      <c r="U3" s="47"/>
      <c r="V3" s="47"/>
      <c r="W3" s="47"/>
      <c r="X3" s="47"/>
      <c r="Y3" s="47"/>
      <c r="Z3" s="47"/>
      <c r="AA3" s="47"/>
      <c r="AB3" s="47"/>
      <c r="AC3" s="47"/>
      <c r="AD3" s="48"/>
    </row>
    <row r="4" spans="1:31" ht="20.65" customHeight="1" thickBot="1" x14ac:dyDescent="0.3"/>
    <row r="5" spans="1:31" s="1" customFormat="1" ht="12.75" customHeight="1" x14ac:dyDescent="0.25">
      <c r="A5" s="52" t="s">
        <v>0</v>
      </c>
      <c r="B5" s="29" t="s">
        <v>1</v>
      </c>
      <c r="C5" s="29" t="s">
        <v>2</v>
      </c>
      <c r="D5" s="29" t="s">
        <v>3</v>
      </c>
      <c r="E5" s="29" t="s">
        <v>4</v>
      </c>
      <c r="F5" s="29" t="s">
        <v>5</v>
      </c>
      <c r="G5" s="29" t="s">
        <v>6</v>
      </c>
      <c r="H5" s="29" t="s">
        <v>7</v>
      </c>
      <c r="I5" s="29" t="s">
        <v>28</v>
      </c>
      <c r="J5" s="25" t="s">
        <v>8</v>
      </c>
      <c r="K5" s="25" t="s">
        <v>9</v>
      </c>
      <c r="L5" s="25" t="s">
        <v>10</v>
      </c>
      <c r="M5" s="29" t="s">
        <v>11</v>
      </c>
      <c r="N5" s="27" t="s">
        <v>12</v>
      </c>
      <c r="O5" s="27" t="s">
        <v>13</v>
      </c>
      <c r="P5" s="27" t="s">
        <v>14</v>
      </c>
      <c r="Q5" s="27" t="s">
        <v>15</v>
      </c>
      <c r="R5" s="27" t="s">
        <v>16</v>
      </c>
      <c r="S5" s="27" t="s">
        <v>17</v>
      </c>
      <c r="T5" s="27" t="s">
        <v>18</v>
      </c>
      <c r="U5" s="29" t="s">
        <v>19</v>
      </c>
      <c r="V5" s="29" t="s">
        <v>20</v>
      </c>
      <c r="W5" s="49" t="s">
        <v>29</v>
      </c>
      <c r="X5" s="50"/>
      <c r="Y5" s="50"/>
      <c r="Z5" s="51"/>
      <c r="AA5" s="27" t="s">
        <v>21</v>
      </c>
      <c r="AB5" s="27" t="s">
        <v>22</v>
      </c>
      <c r="AC5" s="27" t="s">
        <v>23</v>
      </c>
      <c r="AD5" s="54" t="s">
        <v>24</v>
      </c>
      <c r="AE5" s="54" t="s">
        <v>158</v>
      </c>
    </row>
    <row r="6" spans="1:31" s="1" customFormat="1" ht="56.25" customHeight="1" thickBot="1" x14ac:dyDescent="0.3">
      <c r="A6" s="53"/>
      <c r="B6" s="30"/>
      <c r="C6" s="30"/>
      <c r="D6" s="30"/>
      <c r="E6" s="30"/>
      <c r="F6" s="30"/>
      <c r="G6" s="30"/>
      <c r="H6" s="30"/>
      <c r="I6" s="30"/>
      <c r="J6" s="26"/>
      <c r="K6" s="26"/>
      <c r="L6" s="26"/>
      <c r="M6" s="30"/>
      <c r="N6" s="28"/>
      <c r="O6" s="28"/>
      <c r="P6" s="28"/>
      <c r="Q6" s="28"/>
      <c r="R6" s="28"/>
      <c r="S6" s="28"/>
      <c r="T6" s="28"/>
      <c r="U6" s="30"/>
      <c r="V6" s="30"/>
      <c r="W6" s="6" t="s">
        <v>30</v>
      </c>
      <c r="X6" s="7" t="s">
        <v>33</v>
      </c>
      <c r="Y6" s="7" t="s">
        <v>31</v>
      </c>
      <c r="Z6" s="6" t="s">
        <v>32</v>
      </c>
      <c r="AA6" s="28"/>
      <c r="AB6" s="28"/>
      <c r="AC6" s="57"/>
      <c r="AD6" s="58"/>
      <c r="AE6" s="58"/>
    </row>
    <row r="7" spans="1:31" ht="78.599999999999994" customHeight="1" x14ac:dyDescent="0.25">
      <c r="A7" s="13">
        <v>1</v>
      </c>
      <c r="B7" s="4" t="s">
        <v>35</v>
      </c>
      <c r="C7" s="4" t="s">
        <v>43</v>
      </c>
      <c r="D7" s="4" t="s">
        <v>27</v>
      </c>
      <c r="E7" s="9" t="s">
        <v>25</v>
      </c>
      <c r="F7" s="8">
        <v>811009788</v>
      </c>
      <c r="G7" s="4">
        <v>8</v>
      </c>
      <c r="H7" s="4" t="s">
        <v>36</v>
      </c>
      <c r="I7" s="4">
        <v>15101506</v>
      </c>
      <c r="J7" s="5">
        <v>10000000</v>
      </c>
      <c r="K7" s="4" t="s">
        <v>37</v>
      </c>
      <c r="L7" s="5">
        <v>2000000</v>
      </c>
      <c r="M7" s="5">
        <f t="shared" ref="M7" si="0">J7+L7</f>
        <v>12000000</v>
      </c>
      <c r="N7" s="2">
        <v>45684</v>
      </c>
      <c r="O7" s="3">
        <v>330</v>
      </c>
      <c r="P7" s="2">
        <v>45688</v>
      </c>
      <c r="Q7" s="10" t="s">
        <v>38</v>
      </c>
      <c r="R7" s="9"/>
      <c r="S7" s="11"/>
      <c r="T7" s="10"/>
      <c r="U7" s="9" t="s">
        <v>26</v>
      </c>
      <c r="V7" s="9" t="s">
        <v>26</v>
      </c>
      <c r="W7" s="4" t="s">
        <v>34</v>
      </c>
      <c r="X7" s="9" t="s">
        <v>39</v>
      </c>
      <c r="Y7" s="4" t="s">
        <v>40</v>
      </c>
      <c r="Z7" s="10">
        <v>45687</v>
      </c>
      <c r="AA7" s="4" t="s">
        <v>48</v>
      </c>
      <c r="AB7" s="4">
        <v>325</v>
      </c>
      <c r="AC7" s="56">
        <v>1125</v>
      </c>
      <c r="AD7" s="55">
        <v>46142</v>
      </c>
      <c r="AE7" s="62" t="s">
        <v>159</v>
      </c>
    </row>
    <row r="8" spans="1:31" ht="102.6" customHeight="1" x14ac:dyDescent="0.25">
      <c r="A8" s="13">
        <v>2</v>
      </c>
      <c r="B8" s="4" t="s">
        <v>41</v>
      </c>
      <c r="C8" s="4" t="s">
        <v>42</v>
      </c>
      <c r="D8" s="4" t="s">
        <v>27</v>
      </c>
      <c r="E8" s="9" t="s">
        <v>25</v>
      </c>
      <c r="F8" s="8">
        <v>900069323</v>
      </c>
      <c r="G8" s="4">
        <v>6</v>
      </c>
      <c r="H8" s="4" t="s">
        <v>44</v>
      </c>
      <c r="I8" s="4" t="s">
        <v>45</v>
      </c>
      <c r="J8" s="5">
        <v>39858000</v>
      </c>
      <c r="K8" s="4" t="s">
        <v>46</v>
      </c>
      <c r="L8" s="5">
        <v>19929000</v>
      </c>
      <c r="M8" s="5">
        <f t="shared" ref="M8:M9" si="1">J8+L8</f>
        <v>59787000</v>
      </c>
      <c r="N8" s="2">
        <v>45694</v>
      </c>
      <c r="O8" s="3">
        <v>299</v>
      </c>
      <c r="P8" s="2">
        <v>45698</v>
      </c>
      <c r="Q8" s="10">
        <v>46017</v>
      </c>
      <c r="R8" s="9"/>
      <c r="S8" s="11"/>
      <c r="T8" s="10"/>
      <c r="U8" s="9" t="s">
        <v>26</v>
      </c>
      <c r="V8" s="9" t="s">
        <v>26</v>
      </c>
      <c r="W8" s="4" t="s">
        <v>34</v>
      </c>
      <c r="X8" s="9" t="s">
        <v>47</v>
      </c>
      <c r="Y8" s="4" t="s">
        <v>40</v>
      </c>
      <c r="Z8" s="10">
        <v>45694</v>
      </c>
      <c r="AA8" s="4" t="s">
        <v>55</v>
      </c>
      <c r="AB8" s="4">
        <v>425</v>
      </c>
      <c r="AC8" s="56">
        <v>1325</v>
      </c>
      <c r="AD8" s="55">
        <v>46138</v>
      </c>
      <c r="AE8" s="62" t="s">
        <v>160</v>
      </c>
    </row>
    <row r="9" spans="1:31" ht="91.15" customHeight="1" x14ac:dyDescent="0.25">
      <c r="A9" s="13">
        <v>3</v>
      </c>
      <c r="B9" s="4" t="s">
        <v>49</v>
      </c>
      <c r="C9" s="4" t="s">
        <v>50</v>
      </c>
      <c r="D9" s="4" t="s">
        <v>51</v>
      </c>
      <c r="E9" s="9" t="s">
        <v>25</v>
      </c>
      <c r="F9" s="8">
        <v>800233464</v>
      </c>
      <c r="G9" s="17">
        <v>6</v>
      </c>
      <c r="H9" s="4" t="s">
        <v>52</v>
      </c>
      <c r="I9" s="17">
        <v>81112200</v>
      </c>
      <c r="J9" s="5">
        <v>31206560</v>
      </c>
      <c r="K9" s="4" t="s">
        <v>53</v>
      </c>
      <c r="L9" s="5">
        <v>0</v>
      </c>
      <c r="M9" s="5">
        <f t="shared" si="1"/>
        <v>31206560</v>
      </c>
      <c r="N9" s="2">
        <v>45709</v>
      </c>
      <c r="O9" s="3" t="s">
        <v>54</v>
      </c>
      <c r="P9" s="2">
        <v>45713</v>
      </c>
      <c r="Q9" s="10">
        <v>46022</v>
      </c>
      <c r="R9" s="9"/>
      <c r="S9" s="11"/>
      <c r="T9" s="10"/>
      <c r="U9" s="9" t="s">
        <v>26</v>
      </c>
      <c r="V9" s="9" t="s">
        <v>26</v>
      </c>
      <c r="W9" s="4" t="s">
        <v>34</v>
      </c>
      <c r="X9" s="9">
        <v>2067635</v>
      </c>
      <c r="Y9" s="4" t="s">
        <v>40</v>
      </c>
      <c r="Z9" s="10">
        <v>45713</v>
      </c>
      <c r="AA9" s="4" t="s">
        <v>56</v>
      </c>
      <c r="AB9" s="4">
        <v>625</v>
      </c>
      <c r="AC9" s="56">
        <v>2125</v>
      </c>
      <c r="AD9" s="55">
        <v>46142</v>
      </c>
      <c r="AE9" s="62" t="s">
        <v>161</v>
      </c>
    </row>
    <row r="10" spans="1:31" ht="124.15" customHeight="1" x14ac:dyDescent="0.25">
      <c r="A10" s="13">
        <v>4</v>
      </c>
      <c r="B10" s="4" t="s">
        <v>57</v>
      </c>
      <c r="C10" s="4" t="s">
        <v>58</v>
      </c>
      <c r="D10" s="4" t="s">
        <v>51</v>
      </c>
      <c r="E10" s="9" t="s">
        <v>25</v>
      </c>
      <c r="F10" s="8">
        <v>860066942</v>
      </c>
      <c r="G10" s="17">
        <v>7</v>
      </c>
      <c r="H10" s="4" t="s">
        <v>59</v>
      </c>
      <c r="I10" s="17" t="s">
        <v>60</v>
      </c>
      <c r="J10" s="5">
        <v>150000000</v>
      </c>
      <c r="K10" s="4" t="s">
        <v>61</v>
      </c>
      <c r="L10" s="5">
        <v>22100000</v>
      </c>
      <c r="M10" s="5">
        <f t="shared" ref="M10" si="2">J10+L10</f>
        <v>172100000</v>
      </c>
      <c r="N10" s="2">
        <v>45733</v>
      </c>
      <c r="O10" s="3" t="s">
        <v>62</v>
      </c>
      <c r="P10" s="2" t="s">
        <v>63</v>
      </c>
      <c r="Q10" s="10">
        <v>46022</v>
      </c>
      <c r="R10" s="19"/>
      <c r="S10" s="20"/>
      <c r="T10" s="18"/>
      <c r="U10" s="9" t="s">
        <v>26</v>
      </c>
      <c r="V10" s="9" t="s">
        <v>26</v>
      </c>
      <c r="W10" s="4" t="s">
        <v>34</v>
      </c>
      <c r="X10" s="4" t="s">
        <v>66</v>
      </c>
      <c r="Y10" s="4" t="s">
        <v>65</v>
      </c>
      <c r="Z10" s="2">
        <v>45733</v>
      </c>
      <c r="AA10" s="4" t="s">
        <v>64</v>
      </c>
      <c r="AB10" s="4">
        <v>925</v>
      </c>
      <c r="AC10" s="56">
        <v>3225</v>
      </c>
      <c r="AD10" s="55">
        <v>46142</v>
      </c>
      <c r="AE10" s="62" t="s">
        <v>162</v>
      </c>
    </row>
    <row r="11" spans="1:31" ht="150" customHeight="1" x14ac:dyDescent="0.25">
      <c r="A11" s="13">
        <v>5</v>
      </c>
      <c r="B11" s="4" t="s">
        <v>67</v>
      </c>
      <c r="C11" s="4" t="s">
        <v>68</v>
      </c>
      <c r="D11" s="4" t="s">
        <v>69</v>
      </c>
      <c r="E11" s="9" t="s">
        <v>25</v>
      </c>
      <c r="F11" s="8">
        <v>901376413</v>
      </c>
      <c r="G11" s="17">
        <v>0</v>
      </c>
      <c r="H11" s="4" t="s">
        <v>70</v>
      </c>
      <c r="I11" s="17">
        <v>78181507</v>
      </c>
      <c r="J11" s="5">
        <v>22500000</v>
      </c>
      <c r="K11" s="4" t="s">
        <v>71</v>
      </c>
      <c r="L11" s="5">
        <v>0</v>
      </c>
      <c r="M11" s="5">
        <f t="shared" ref="M11" si="3">J11+L11</f>
        <v>22500000</v>
      </c>
      <c r="N11" s="2">
        <v>45777</v>
      </c>
      <c r="O11" s="3">
        <v>240</v>
      </c>
      <c r="P11" s="2"/>
      <c r="Q11" s="10">
        <v>46022</v>
      </c>
      <c r="R11" s="19"/>
      <c r="S11" s="20"/>
      <c r="T11" s="18"/>
      <c r="U11" s="9" t="s">
        <v>26</v>
      </c>
      <c r="V11" s="9" t="s">
        <v>26</v>
      </c>
      <c r="W11" s="4" t="s">
        <v>34</v>
      </c>
      <c r="X11" s="4" t="s">
        <v>73</v>
      </c>
      <c r="Y11" s="4" t="s">
        <v>72</v>
      </c>
      <c r="Z11" s="2">
        <v>45779</v>
      </c>
      <c r="AA11" s="4" t="s">
        <v>48</v>
      </c>
      <c r="AB11" s="4">
        <v>1225</v>
      </c>
      <c r="AC11" s="56">
        <v>6325</v>
      </c>
      <c r="AD11" s="55">
        <v>46142</v>
      </c>
      <c r="AE11" s="62" t="s">
        <v>163</v>
      </c>
    </row>
    <row r="12" spans="1:31" ht="150" customHeight="1" x14ac:dyDescent="0.25">
      <c r="A12" s="13">
        <v>6</v>
      </c>
      <c r="B12" s="4" t="s">
        <v>74</v>
      </c>
      <c r="C12" s="4" t="s">
        <v>75</v>
      </c>
      <c r="D12" s="4" t="s">
        <v>51</v>
      </c>
      <c r="E12" s="9" t="s">
        <v>25</v>
      </c>
      <c r="F12" s="8" t="s">
        <v>76</v>
      </c>
      <c r="G12" s="17">
        <v>0</v>
      </c>
      <c r="H12" s="4" t="s">
        <v>77</v>
      </c>
      <c r="I12" s="4">
        <v>86101700</v>
      </c>
      <c r="J12" s="5">
        <v>20000000</v>
      </c>
      <c r="K12" s="4" t="s">
        <v>78</v>
      </c>
      <c r="L12" s="5">
        <v>1576000</v>
      </c>
      <c r="M12" s="5">
        <v>21576000</v>
      </c>
      <c r="N12" s="2">
        <v>45806</v>
      </c>
      <c r="O12" s="3">
        <v>204</v>
      </c>
      <c r="P12" s="2">
        <v>45753</v>
      </c>
      <c r="Q12" s="10">
        <v>46010</v>
      </c>
      <c r="R12" s="19"/>
      <c r="S12" s="20"/>
      <c r="T12" s="18"/>
      <c r="U12" s="9" t="s">
        <v>26</v>
      </c>
      <c r="V12" s="9" t="s">
        <v>26</v>
      </c>
      <c r="W12" s="4" t="s">
        <v>34</v>
      </c>
      <c r="X12" s="4" t="s">
        <v>79</v>
      </c>
      <c r="Y12" s="4" t="s">
        <v>80</v>
      </c>
      <c r="Z12" s="2">
        <v>45807</v>
      </c>
      <c r="AA12" s="4" t="s">
        <v>81</v>
      </c>
      <c r="AB12" s="4">
        <v>1625</v>
      </c>
      <c r="AC12" s="4">
        <v>8625</v>
      </c>
      <c r="AD12" s="59">
        <v>46131</v>
      </c>
      <c r="AE12" s="64" t="s">
        <v>164</v>
      </c>
    </row>
    <row r="13" spans="1:31" ht="150" customHeight="1" x14ac:dyDescent="0.25">
      <c r="A13" s="13">
        <v>7</v>
      </c>
      <c r="B13" s="4" t="s">
        <v>82</v>
      </c>
      <c r="C13" s="4" t="s">
        <v>83</v>
      </c>
      <c r="D13" s="4" t="s">
        <v>69</v>
      </c>
      <c r="E13" s="9" t="s">
        <v>25</v>
      </c>
      <c r="F13" s="8">
        <v>900475452</v>
      </c>
      <c r="G13" s="17">
        <v>9</v>
      </c>
      <c r="H13" s="4" t="s">
        <v>84</v>
      </c>
      <c r="I13" s="4" t="s">
        <v>85</v>
      </c>
      <c r="J13" s="5">
        <v>3000000</v>
      </c>
      <c r="K13" s="4" t="s">
        <v>86</v>
      </c>
      <c r="L13" s="5">
        <v>0</v>
      </c>
      <c r="M13" s="5">
        <f t="shared" ref="M13" si="4">J13+L13</f>
        <v>3000000</v>
      </c>
      <c r="N13" s="2" t="s">
        <v>87</v>
      </c>
      <c r="O13" s="3">
        <v>189</v>
      </c>
      <c r="P13" s="2">
        <v>45820</v>
      </c>
      <c r="Q13" s="10">
        <v>46010</v>
      </c>
      <c r="R13" s="19"/>
      <c r="S13" s="20"/>
      <c r="T13" s="18"/>
      <c r="U13" s="9" t="s">
        <v>26</v>
      </c>
      <c r="V13" s="9" t="s">
        <v>26</v>
      </c>
      <c r="W13" s="4" t="s">
        <v>34</v>
      </c>
      <c r="X13" s="4">
        <v>4290713</v>
      </c>
      <c r="Y13" s="4" t="s">
        <v>88</v>
      </c>
      <c r="Z13" s="2">
        <v>45819</v>
      </c>
      <c r="AA13" s="4" t="s">
        <v>81</v>
      </c>
      <c r="AB13" s="4">
        <v>1925</v>
      </c>
      <c r="AC13" s="4">
        <v>9025</v>
      </c>
      <c r="AD13" s="63">
        <v>46131</v>
      </c>
      <c r="AE13" s="65" t="s">
        <v>165</v>
      </c>
    </row>
    <row r="14" spans="1:31" ht="150" customHeight="1" x14ac:dyDescent="0.25">
      <c r="A14" s="13">
        <v>8</v>
      </c>
      <c r="B14" s="4" t="s">
        <v>89</v>
      </c>
      <c r="C14" s="4" t="s">
        <v>90</v>
      </c>
      <c r="D14" s="4" t="s">
        <v>69</v>
      </c>
      <c r="E14" s="9" t="s">
        <v>25</v>
      </c>
      <c r="F14" s="8">
        <v>860009578</v>
      </c>
      <c r="G14" s="17">
        <v>6</v>
      </c>
      <c r="H14" s="4" t="s">
        <v>91</v>
      </c>
      <c r="I14" s="4" t="s">
        <v>92</v>
      </c>
      <c r="J14" s="5">
        <v>19679717</v>
      </c>
      <c r="K14" s="4" t="s">
        <v>93</v>
      </c>
      <c r="L14" s="5">
        <v>659039</v>
      </c>
      <c r="M14" s="5">
        <f t="shared" ref="M14" si="5">J14+L14</f>
        <v>20338756</v>
      </c>
      <c r="N14" s="2">
        <v>45825</v>
      </c>
      <c r="O14" s="3">
        <v>521</v>
      </c>
      <c r="P14" s="2">
        <v>45826</v>
      </c>
      <c r="Q14" s="10">
        <v>46346</v>
      </c>
      <c r="R14" s="19"/>
      <c r="S14" s="20"/>
      <c r="T14" s="18"/>
      <c r="U14" s="9" t="s">
        <v>26</v>
      </c>
      <c r="V14" s="9" t="s">
        <v>26</v>
      </c>
      <c r="W14" s="14" t="s">
        <v>102</v>
      </c>
      <c r="X14" s="14" t="s">
        <v>102</v>
      </c>
      <c r="Y14" s="14" t="s">
        <v>102</v>
      </c>
      <c r="Z14" s="14" t="s">
        <v>102</v>
      </c>
      <c r="AA14" s="4" t="s">
        <v>48</v>
      </c>
      <c r="AB14" s="4">
        <v>2125</v>
      </c>
      <c r="AC14" s="4">
        <v>9525</v>
      </c>
      <c r="AD14" s="63">
        <v>46527</v>
      </c>
      <c r="AE14" s="66" t="s">
        <v>166</v>
      </c>
    </row>
    <row r="15" spans="1:31" ht="150" customHeight="1" x14ac:dyDescent="0.25">
      <c r="A15" s="13">
        <v>9</v>
      </c>
      <c r="B15" s="4" t="s">
        <v>94</v>
      </c>
      <c r="C15" s="4" t="s">
        <v>95</v>
      </c>
      <c r="D15" s="4" t="s">
        <v>69</v>
      </c>
      <c r="E15" s="9" t="s">
        <v>25</v>
      </c>
      <c r="F15" s="8">
        <v>901394655</v>
      </c>
      <c r="G15" s="17">
        <v>2</v>
      </c>
      <c r="H15" s="4" t="s">
        <v>96</v>
      </c>
      <c r="I15" s="4" t="s">
        <v>97</v>
      </c>
      <c r="J15" s="5">
        <v>3627919</v>
      </c>
      <c r="K15" s="4" t="s">
        <v>98</v>
      </c>
      <c r="L15" s="5">
        <v>0</v>
      </c>
      <c r="M15" s="5">
        <f t="shared" ref="M15" si="6">J15+L15</f>
        <v>3627919</v>
      </c>
      <c r="N15" s="2">
        <v>45842</v>
      </c>
      <c r="O15" s="3">
        <v>20</v>
      </c>
      <c r="P15" s="2">
        <v>45848</v>
      </c>
      <c r="Q15" s="10">
        <v>45884</v>
      </c>
      <c r="R15" s="9">
        <v>15</v>
      </c>
      <c r="S15" s="11">
        <v>36</v>
      </c>
      <c r="T15" s="10">
        <v>45884</v>
      </c>
      <c r="U15" s="9" t="s">
        <v>26</v>
      </c>
      <c r="V15" s="9" t="s">
        <v>26</v>
      </c>
      <c r="W15" s="4" t="s">
        <v>34</v>
      </c>
      <c r="X15" s="4" t="s">
        <v>99</v>
      </c>
      <c r="Y15" s="4" t="s">
        <v>100</v>
      </c>
      <c r="Z15" s="2">
        <v>45845</v>
      </c>
      <c r="AA15" s="4" t="s">
        <v>101</v>
      </c>
      <c r="AB15" s="4">
        <v>1825</v>
      </c>
      <c r="AC15" s="4">
        <v>11125</v>
      </c>
      <c r="AD15" s="63" t="s">
        <v>102</v>
      </c>
      <c r="AE15" s="67" t="s">
        <v>167</v>
      </c>
    </row>
    <row r="16" spans="1:31" ht="96.6" customHeight="1" x14ac:dyDescent="0.25">
      <c r="A16" s="13">
        <v>10</v>
      </c>
      <c r="B16" s="4" t="s">
        <v>103</v>
      </c>
      <c r="C16" s="4" t="s">
        <v>104</v>
      </c>
      <c r="D16" s="4" t="s">
        <v>105</v>
      </c>
      <c r="E16" s="9" t="s">
        <v>25</v>
      </c>
      <c r="F16" s="8">
        <v>830077655</v>
      </c>
      <c r="G16" s="17">
        <v>6</v>
      </c>
      <c r="H16" s="4" t="s">
        <v>106</v>
      </c>
      <c r="I16" s="4" t="s">
        <v>107</v>
      </c>
      <c r="J16" s="5">
        <v>1749226</v>
      </c>
      <c r="K16" s="4" t="s">
        <v>108</v>
      </c>
      <c r="L16" s="5">
        <v>0</v>
      </c>
      <c r="M16" s="5">
        <v>1749226</v>
      </c>
      <c r="N16" s="2">
        <v>45846</v>
      </c>
      <c r="O16" s="3">
        <v>60</v>
      </c>
      <c r="P16" s="2">
        <v>45852</v>
      </c>
      <c r="Q16" s="10">
        <v>45908</v>
      </c>
      <c r="R16" s="9">
        <v>29</v>
      </c>
      <c r="S16" s="11">
        <v>89</v>
      </c>
      <c r="T16" s="24">
        <v>45937</v>
      </c>
      <c r="U16" s="9" t="s">
        <v>26</v>
      </c>
      <c r="V16" s="9" t="s">
        <v>26</v>
      </c>
      <c r="W16" s="14" t="s">
        <v>102</v>
      </c>
      <c r="X16" s="14" t="s">
        <v>102</v>
      </c>
      <c r="Y16" s="14" t="s">
        <v>102</v>
      </c>
      <c r="Z16" s="14" t="s">
        <v>102</v>
      </c>
      <c r="AA16" s="4" t="s">
        <v>81</v>
      </c>
      <c r="AB16" s="4">
        <v>2525</v>
      </c>
      <c r="AC16" s="4">
        <v>11325</v>
      </c>
      <c r="AD16" s="63" t="s">
        <v>102</v>
      </c>
      <c r="AE16" s="68" t="s">
        <v>168</v>
      </c>
    </row>
    <row r="17" spans="1:31" ht="150" customHeight="1" x14ac:dyDescent="0.25">
      <c r="A17" s="13">
        <v>11</v>
      </c>
      <c r="B17" s="4" t="s">
        <v>109</v>
      </c>
      <c r="C17" s="4" t="s">
        <v>110</v>
      </c>
      <c r="D17" s="4" t="s">
        <v>115</v>
      </c>
      <c r="E17" s="9" t="s">
        <v>25</v>
      </c>
      <c r="F17" s="8">
        <v>900741497</v>
      </c>
      <c r="G17" s="17">
        <v>0</v>
      </c>
      <c r="H17" s="4" t="s">
        <v>140</v>
      </c>
      <c r="I17" s="4" t="s">
        <v>111</v>
      </c>
      <c r="J17" s="5">
        <v>201574800</v>
      </c>
      <c r="K17" s="4" t="s">
        <v>112</v>
      </c>
      <c r="L17" s="5">
        <v>0</v>
      </c>
      <c r="M17" s="5">
        <v>201574800</v>
      </c>
      <c r="N17" s="2">
        <v>45861</v>
      </c>
      <c r="O17" s="3">
        <v>149</v>
      </c>
      <c r="P17" s="2">
        <v>45877</v>
      </c>
      <c r="Q17" s="10">
        <v>46010</v>
      </c>
      <c r="R17" s="19"/>
      <c r="S17" s="20"/>
      <c r="T17" s="18"/>
      <c r="U17" s="9" t="s">
        <v>26</v>
      </c>
      <c r="V17" s="9" t="s">
        <v>26</v>
      </c>
      <c r="W17" s="4" t="s">
        <v>34</v>
      </c>
      <c r="X17" s="4" t="s">
        <v>113</v>
      </c>
      <c r="Y17" s="4" t="s">
        <v>88</v>
      </c>
      <c r="Z17" s="2">
        <v>45866</v>
      </c>
      <c r="AA17" s="4" t="s">
        <v>114</v>
      </c>
      <c r="AB17" s="4">
        <v>2625</v>
      </c>
      <c r="AC17" s="4">
        <v>13925</v>
      </c>
      <c r="AD17" s="63" t="s">
        <v>102</v>
      </c>
      <c r="AE17" s="69" t="s">
        <v>169</v>
      </c>
    </row>
    <row r="18" spans="1:31" ht="150" customHeight="1" x14ac:dyDescent="0.25">
      <c r="A18" s="13">
        <v>12</v>
      </c>
      <c r="B18" s="4" t="s">
        <v>116</v>
      </c>
      <c r="C18" s="4" t="s">
        <v>117</v>
      </c>
      <c r="D18" s="4" t="s">
        <v>51</v>
      </c>
      <c r="E18" s="9" t="s">
        <v>25</v>
      </c>
      <c r="F18" s="21">
        <v>804002893</v>
      </c>
      <c r="G18" s="17">
        <v>6</v>
      </c>
      <c r="H18" s="4" t="s">
        <v>118</v>
      </c>
      <c r="I18" s="4">
        <v>81112500</v>
      </c>
      <c r="J18" s="22">
        <v>10504000</v>
      </c>
      <c r="K18" s="4" t="s">
        <v>119</v>
      </c>
      <c r="L18" s="5">
        <v>0</v>
      </c>
      <c r="M18" s="22">
        <v>10504000</v>
      </c>
      <c r="N18" s="2">
        <v>45883</v>
      </c>
      <c r="O18" s="3">
        <v>90</v>
      </c>
      <c r="P18" s="2">
        <v>45884</v>
      </c>
      <c r="Q18" s="10">
        <v>45975</v>
      </c>
      <c r="R18" s="19"/>
      <c r="S18" s="20"/>
      <c r="T18" s="18"/>
      <c r="U18" s="9" t="s">
        <v>26</v>
      </c>
      <c r="V18" s="9" t="s">
        <v>26</v>
      </c>
      <c r="W18" s="4" t="s">
        <v>34</v>
      </c>
      <c r="X18" s="4" t="s">
        <v>120</v>
      </c>
      <c r="Y18" s="4" t="s">
        <v>88</v>
      </c>
      <c r="Z18" s="2">
        <v>45884</v>
      </c>
      <c r="AA18" s="4" t="s">
        <v>101</v>
      </c>
      <c r="AB18" s="4">
        <v>2325</v>
      </c>
      <c r="AC18" s="4">
        <v>15225</v>
      </c>
      <c r="AD18" s="63">
        <v>46095</v>
      </c>
      <c r="AE18" s="70" t="s">
        <v>170</v>
      </c>
    </row>
    <row r="19" spans="1:31" ht="150" customHeight="1" x14ac:dyDescent="0.25">
      <c r="A19" s="13">
        <v>13</v>
      </c>
      <c r="B19" s="4" t="s">
        <v>121</v>
      </c>
      <c r="C19" s="4" t="s">
        <v>122</v>
      </c>
      <c r="D19" s="4" t="s">
        <v>51</v>
      </c>
      <c r="E19" s="9" t="s">
        <v>25</v>
      </c>
      <c r="F19" s="21">
        <v>860007759</v>
      </c>
      <c r="G19" s="17">
        <v>3</v>
      </c>
      <c r="H19" s="4" t="s">
        <v>123</v>
      </c>
      <c r="I19" s="4" t="s">
        <v>124</v>
      </c>
      <c r="J19" s="22">
        <v>12000000</v>
      </c>
      <c r="K19" s="4" t="s">
        <v>125</v>
      </c>
      <c r="L19" s="5">
        <v>0</v>
      </c>
      <c r="M19" s="22">
        <v>12000000</v>
      </c>
      <c r="N19" s="2">
        <v>45932</v>
      </c>
      <c r="O19" s="3">
        <v>78</v>
      </c>
      <c r="P19" s="2">
        <v>45933</v>
      </c>
      <c r="Q19" s="10">
        <v>46010</v>
      </c>
      <c r="R19" s="19"/>
      <c r="S19" s="20"/>
      <c r="T19" s="18"/>
      <c r="U19" s="9" t="s">
        <v>26</v>
      </c>
      <c r="V19" s="9" t="s">
        <v>26</v>
      </c>
      <c r="W19" s="4" t="s">
        <v>34</v>
      </c>
      <c r="X19" s="4" t="s">
        <v>126</v>
      </c>
      <c r="Y19" s="4"/>
      <c r="Z19" s="2">
        <v>45932</v>
      </c>
      <c r="AA19" s="4" t="s">
        <v>127</v>
      </c>
      <c r="AB19" s="4">
        <v>2825</v>
      </c>
      <c r="AC19" s="4">
        <v>19325</v>
      </c>
      <c r="AD19" s="63">
        <v>46131</v>
      </c>
      <c r="AE19" s="61" t="s">
        <v>157</v>
      </c>
    </row>
    <row r="20" spans="1:31" ht="150" customHeight="1" x14ac:dyDescent="0.25">
      <c r="A20" s="13">
        <v>14</v>
      </c>
      <c r="B20" s="4" t="s">
        <v>129</v>
      </c>
      <c r="C20" s="4" t="s">
        <v>117</v>
      </c>
      <c r="D20" s="4" t="s">
        <v>51</v>
      </c>
      <c r="E20" s="9" t="s">
        <v>25</v>
      </c>
      <c r="F20" s="21">
        <v>804002893</v>
      </c>
      <c r="G20" s="17">
        <v>6</v>
      </c>
      <c r="H20" s="4" t="s">
        <v>130</v>
      </c>
      <c r="I20" s="4">
        <v>81112210</v>
      </c>
      <c r="J20" s="22" t="s">
        <v>131</v>
      </c>
      <c r="K20" s="4" t="s">
        <v>132</v>
      </c>
      <c r="L20" s="5">
        <v>0</v>
      </c>
      <c r="M20" s="22">
        <v>81931266</v>
      </c>
      <c r="N20" s="2">
        <v>45968</v>
      </c>
      <c r="O20" s="3">
        <v>365</v>
      </c>
      <c r="P20" s="2">
        <v>45975</v>
      </c>
      <c r="Q20" s="2">
        <v>46340</v>
      </c>
      <c r="R20" s="19"/>
      <c r="S20" s="20"/>
      <c r="T20" s="18"/>
      <c r="U20" s="9" t="s">
        <v>26</v>
      </c>
      <c r="V20" s="9" t="s">
        <v>26</v>
      </c>
      <c r="W20" s="4" t="s">
        <v>34</v>
      </c>
      <c r="X20" s="4" t="s">
        <v>133</v>
      </c>
      <c r="Y20" s="4" t="s">
        <v>88</v>
      </c>
      <c r="Z20" s="2">
        <v>45971</v>
      </c>
      <c r="AA20" s="4" t="s">
        <v>134</v>
      </c>
      <c r="AB20" s="4">
        <v>3025</v>
      </c>
      <c r="AC20" s="4">
        <v>21025</v>
      </c>
      <c r="AD20" s="63">
        <v>46460</v>
      </c>
      <c r="AE20" s="70" t="s">
        <v>170</v>
      </c>
    </row>
    <row r="21" spans="1:31" ht="176.45" customHeight="1" x14ac:dyDescent="0.25">
      <c r="A21" s="13">
        <v>15</v>
      </c>
      <c r="B21" s="4" t="s">
        <v>139</v>
      </c>
      <c r="C21" s="4" t="s">
        <v>135</v>
      </c>
      <c r="D21" s="4" t="s">
        <v>136</v>
      </c>
      <c r="E21" s="9" t="s">
        <v>25</v>
      </c>
      <c r="F21" s="21">
        <v>800095131</v>
      </c>
      <c r="G21" s="17">
        <v>6</v>
      </c>
      <c r="H21" s="4" t="s">
        <v>137</v>
      </c>
      <c r="I21" s="4">
        <v>25101500</v>
      </c>
      <c r="J21" s="23">
        <v>164516340.49000001</v>
      </c>
      <c r="K21" s="4" t="s">
        <v>138</v>
      </c>
      <c r="L21" s="5">
        <v>0</v>
      </c>
      <c r="M21" s="23">
        <v>164516340.49000001</v>
      </c>
      <c r="N21" s="2">
        <v>45982</v>
      </c>
      <c r="O21" s="3">
        <v>39</v>
      </c>
      <c r="P21" s="2">
        <v>45986</v>
      </c>
      <c r="Q21" s="2">
        <v>46020</v>
      </c>
      <c r="R21" s="19"/>
      <c r="S21" s="20"/>
      <c r="T21" s="18"/>
      <c r="U21" s="9" t="s">
        <v>26</v>
      </c>
      <c r="V21" s="9" t="s">
        <v>26</v>
      </c>
      <c r="W21" s="4" t="s">
        <v>34</v>
      </c>
      <c r="X21" s="4">
        <v>100047639</v>
      </c>
      <c r="Y21" s="4" t="s">
        <v>88</v>
      </c>
      <c r="Z21" s="2">
        <v>45986</v>
      </c>
      <c r="AA21" s="4" t="s">
        <v>48</v>
      </c>
      <c r="AB21" s="4">
        <v>3325</v>
      </c>
      <c r="AC21" s="4">
        <v>22225</v>
      </c>
      <c r="AD21" s="63">
        <v>46141</v>
      </c>
      <c r="AE21" s="60" t="s">
        <v>171</v>
      </c>
    </row>
    <row r="22" spans="1:31" ht="176.45" customHeight="1" x14ac:dyDescent="0.25">
      <c r="A22" s="13">
        <v>16</v>
      </c>
      <c r="B22" s="4" t="s">
        <v>141</v>
      </c>
      <c r="C22" s="4" t="s">
        <v>142</v>
      </c>
      <c r="D22" s="4" t="s">
        <v>143</v>
      </c>
      <c r="E22" s="9" t="s">
        <v>25</v>
      </c>
      <c r="F22" s="8">
        <v>830077655</v>
      </c>
      <c r="G22" s="17">
        <v>6</v>
      </c>
      <c r="H22" s="4" t="s">
        <v>144</v>
      </c>
      <c r="I22" s="4">
        <v>81112501</v>
      </c>
      <c r="J22" s="23">
        <v>14711600</v>
      </c>
      <c r="K22" s="4" t="s">
        <v>145</v>
      </c>
      <c r="L22" s="5">
        <v>0</v>
      </c>
      <c r="M22" s="23">
        <v>14711600</v>
      </c>
      <c r="N22" s="2">
        <v>45982</v>
      </c>
      <c r="O22" s="3"/>
      <c r="P22" s="2">
        <v>45986</v>
      </c>
      <c r="Q22" s="2">
        <v>46022</v>
      </c>
      <c r="R22" s="19"/>
      <c r="S22" s="20"/>
      <c r="T22" s="18"/>
      <c r="U22" s="9"/>
      <c r="V22" s="9"/>
      <c r="W22" s="4"/>
      <c r="X22" s="4"/>
      <c r="Y22" s="4"/>
      <c r="Z22" s="2"/>
      <c r="AA22" s="4" t="s">
        <v>146</v>
      </c>
      <c r="AB22" s="4">
        <v>3725</v>
      </c>
      <c r="AC22" s="4">
        <v>22325</v>
      </c>
      <c r="AD22" s="63">
        <v>45777</v>
      </c>
      <c r="AE22" s="60" t="s">
        <v>171</v>
      </c>
    </row>
    <row r="23" spans="1:31" ht="145.9" customHeight="1" x14ac:dyDescent="0.25">
      <c r="A23" s="13">
        <v>17</v>
      </c>
      <c r="B23" s="4" t="s">
        <v>147</v>
      </c>
      <c r="C23" s="4" t="s">
        <v>148</v>
      </c>
      <c r="D23" s="4" t="s">
        <v>143</v>
      </c>
      <c r="E23" s="9" t="s">
        <v>25</v>
      </c>
      <c r="F23" s="8">
        <v>804000673</v>
      </c>
      <c r="G23" s="17">
        <v>3</v>
      </c>
      <c r="H23" s="4" t="s">
        <v>149</v>
      </c>
      <c r="I23" s="4" t="s">
        <v>150</v>
      </c>
      <c r="J23" s="23">
        <v>33610000</v>
      </c>
      <c r="K23" s="4" t="s">
        <v>151</v>
      </c>
      <c r="L23" s="5">
        <v>0</v>
      </c>
      <c r="M23" s="23">
        <v>33610000</v>
      </c>
      <c r="N23" s="2">
        <v>45986</v>
      </c>
      <c r="O23" s="3"/>
      <c r="P23" s="2">
        <v>45987</v>
      </c>
      <c r="Q23" s="2">
        <v>46010</v>
      </c>
      <c r="R23" s="19"/>
      <c r="S23" s="20"/>
      <c r="T23" s="18"/>
      <c r="U23" s="9"/>
      <c r="V23" s="9"/>
      <c r="W23" s="4"/>
      <c r="X23" s="4"/>
      <c r="Y23" s="4"/>
      <c r="Z23" s="2"/>
      <c r="AA23" s="4" t="s">
        <v>101</v>
      </c>
      <c r="AB23" s="4">
        <v>3825</v>
      </c>
      <c r="AC23" s="4">
        <v>22725</v>
      </c>
      <c r="AD23" s="63" t="s">
        <v>102</v>
      </c>
      <c r="AE23" s="70" t="s">
        <v>172</v>
      </c>
    </row>
    <row r="24" spans="1:31" ht="162.6" customHeight="1" x14ac:dyDescent="0.25">
      <c r="A24" s="13">
        <v>18</v>
      </c>
      <c r="B24" s="4" t="s">
        <v>152</v>
      </c>
      <c r="C24" s="4" t="s">
        <v>148</v>
      </c>
      <c r="D24" s="4" t="s">
        <v>143</v>
      </c>
      <c r="E24" s="9" t="s">
        <v>25</v>
      </c>
      <c r="F24" s="8">
        <v>804000673</v>
      </c>
      <c r="G24" s="17">
        <v>3</v>
      </c>
      <c r="H24" s="4" t="s">
        <v>154</v>
      </c>
      <c r="I24" s="4" t="s">
        <v>155</v>
      </c>
      <c r="J24" s="23">
        <v>30600000</v>
      </c>
      <c r="K24" s="4" t="s">
        <v>156</v>
      </c>
      <c r="L24" s="5">
        <v>0</v>
      </c>
      <c r="M24" s="23">
        <v>30600000</v>
      </c>
      <c r="N24" s="2">
        <v>45988</v>
      </c>
      <c r="O24" s="3"/>
      <c r="P24" s="2">
        <v>45992</v>
      </c>
      <c r="Q24" s="2">
        <v>46010</v>
      </c>
      <c r="R24" s="19"/>
      <c r="S24" s="20"/>
      <c r="T24" s="18"/>
      <c r="U24" s="9"/>
      <c r="V24" s="9"/>
      <c r="W24" s="4"/>
      <c r="X24" s="4"/>
      <c r="Y24" s="4"/>
      <c r="Z24" s="2"/>
      <c r="AA24" s="4" t="s">
        <v>153</v>
      </c>
      <c r="AB24" s="4">
        <v>3925</v>
      </c>
      <c r="AC24" s="4">
        <v>22825</v>
      </c>
      <c r="AD24" s="63" t="s">
        <v>102</v>
      </c>
      <c r="AE24" s="70" t="s">
        <v>173</v>
      </c>
    </row>
  </sheetData>
  <autoFilter ref="A6:AY16" xr:uid="{00000000-0001-0000-0000-000000000000}"/>
  <mergeCells count="30">
    <mergeCell ref="AE5:AE6"/>
    <mergeCell ref="AB5:AB6"/>
    <mergeCell ref="AC5:AC6"/>
    <mergeCell ref="AD5:AD6"/>
    <mergeCell ref="V5:V6"/>
    <mergeCell ref="AA5:AA6"/>
    <mergeCell ref="A1:E3"/>
    <mergeCell ref="F1:AD3"/>
    <mergeCell ref="N5:N6"/>
    <mergeCell ref="O5:O6"/>
    <mergeCell ref="P5:P6"/>
    <mergeCell ref="Q5:Q6"/>
    <mergeCell ref="R5:R6"/>
    <mergeCell ref="S5:S6"/>
    <mergeCell ref="M5:M6"/>
    <mergeCell ref="W5:Z5"/>
    <mergeCell ref="A5:A6"/>
    <mergeCell ref="B5:B6"/>
    <mergeCell ref="C5:C6"/>
    <mergeCell ref="D5:D6"/>
    <mergeCell ref="E5:E6"/>
    <mergeCell ref="F5:F6"/>
    <mergeCell ref="L5:L6"/>
    <mergeCell ref="T5:T6"/>
    <mergeCell ref="U5:U6"/>
    <mergeCell ref="G5:G6"/>
    <mergeCell ref="H5:H6"/>
    <mergeCell ref="I5:I6"/>
    <mergeCell ref="J5:J6"/>
    <mergeCell ref="K5:K6"/>
  </mergeCells>
  <hyperlinks>
    <hyperlink ref="AE19" r:id="rId1" xr:uid="{567D47FB-61AD-4494-A78F-911C1628619A}"/>
    <hyperlink ref="AE7" r:id="rId2" xr:uid="{7CFD4CDD-4454-4FAA-A02E-BA74B59BDC64}"/>
    <hyperlink ref="AE8" r:id="rId3" xr:uid="{F658D986-D7A8-4DCA-B136-7BBD82A639E9}"/>
    <hyperlink ref="AE9" r:id="rId4" xr:uid="{8725B858-C39D-4F45-B472-D7B5ACA49407}"/>
    <hyperlink ref="AE10" r:id="rId5" xr:uid="{3F2762C6-ECE2-45DE-A7C3-ABC28D139713}"/>
    <hyperlink ref="AE11" r:id="rId6" xr:uid="{E65CB712-A437-4418-A4AC-D85283D0EE9B}"/>
    <hyperlink ref="AE12" r:id="rId7" xr:uid="{D0DB9767-B4FB-49DA-8A90-B40EC95CF88F}"/>
    <hyperlink ref="AE13" r:id="rId8" xr:uid="{13384480-9F44-4CAC-B105-A33A405B8BEB}"/>
    <hyperlink ref="AE14" r:id="rId9" xr:uid="{F92E3B6E-6D6C-4BB1-8B2C-B08AF4399AE0}"/>
    <hyperlink ref="AE15" r:id="rId10" xr:uid="{32F9D40C-E40E-42F1-B52E-F30BD4C590E4}"/>
    <hyperlink ref="AE17" r:id="rId11" xr:uid="{56455567-43C6-4E4A-ADB2-19D2B8139C3B}"/>
    <hyperlink ref="AE18" r:id="rId12" xr:uid="{75968A24-B3B7-4A96-8F9C-9DF36A4AC1A9}"/>
    <hyperlink ref="AE20" r:id="rId13" xr:uid="{27E17C16-3BF0-4F24-812E-AC43547ED7A2}"/>
    <hyperlink ref="AE21" r:id="rId14" xr:uid="{2F34139F-AB27-4240-BB1E-9D712A3D2193}"/>
    <hyperlink ref="AE22" r:id="rId15" xr:uid="{3CB550F4-AD80-48C2-9DAE-FD8F9ED41F22}"/>
    <hyperlink ref="AE23" r:id="rId16" xr:uid="{95C7DC1F-E303-4B41-A011-8DEF7ECB4788}"/>
    <hyperlink ref="AE24" r:id="rId17" xr:uid="{133EBA6C-ECD7-41E9-BBE2-871000433B53}"/>
  </hyperlinks>
  <pageMargins left="0.7" right="0.7" top="0.75" bottom="0.75" header="0.3" footer="0.3"/>
  <pageSetup orientation="portrait" r:id="rId18"/>
  <drawing r:id="rId1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Manager/>
  <Company>Ministerio de Hacienda y Crédito Público</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Catalina Torrado Ulloa</dc:creator>
  <cp:keywords/>
  <dc:description/>
  <cp:lastModifiedBy>Katherine Salazar Vanegas</cp:lastModifiedBy>
  <cp:revision/>
  <dcterms:created xsi:type="dcterms:W3CDTF">2020-02-03T20:12:45Z</dcterms:created>
  <dcterms:modified xsi:type="dcterms:W3CDTF">2025-12-16T21:35:42Z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f58863d-b18f-495a-b538-b0c1f8318a5b_Enabled">
    <vt:lpwstr>true</vt:lpwstr>
  </property>
  <property fmtid="{D5CDD505-2E9C-101B-9397-08002B2CF9AE}" pid="3" name="MSIP_Label_3f58863d-b18f-495a-b538-b0c1f8318a5b_SetDate">
    <vt:lpwstr>2025-12-02T01:25:39Z</vt:lpwstr>
  </property>
  <property fmtid="{D5CDD505-2E9C-101B-9397-08002B2CF9AE}" pid="4" name="MSIP_Label_3f58863d-b18f-495a-b538-b0c1f8318a5b_Method">
    <vt:lpwstr>Privileged</vt:lpwstr>
  </property>
  <property fmtid="{D5CDD505-2E9C-101B-9397-08002B2CF9AE}" pid="5" name="MSIP_Label_3f58863d-b18f-495a-b538-b0c1f8318a5b_Name">
    <vt:lpwstr>Interna</vt:lpwstr>
  </property>
  <property fmtid="{D5CDD505-2E9C-101B-9397-08002B2CF9AE}" pid="6" name="MSIP_Label_3f58863d-b18f-495a-b538-b0c1f8318a5b_SiteId">
    <vt:lpwstr>b4ea60d8-be49-40bc-98c4-18c43bfd721e</vt:lpwstr>
  </property>
  <property fmtid="{D5CDD505-2E9C-101B-9397-08002B2CF9AE}" pid="7" name="MSIP_Label_3f58863d-b18f-495a-b538-b0c1f8318a5b_ActionId">
    <vt:lpwstr>185583d2-b1a0-4405-affd-f88494bc072e</vt:lpwstr>
  </property>
  <property fmtid="{D5CDD505-2E9C-101B-9397-08002B2CF9AE}" pid="8" name="MSIP_Label_3f58863d-b18f-495a-b538-b0c1f8318a5b_ContentBits">
    <vt:lpwstr>0</vt:lpwstr>
  </property>
  <property fmtid="{D5CDD505-2E9C-101B-9397-08002B2CF9AE}" pid="9" name="MSIP_Label_3f58863d-b18f-495a-b538-b0c1f8318a5b_Tag">
    <vt:lpwstr>10, 0, 1, 1</vt:lpwstr>
  </property>
</Properties>
</file>