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DACFBF9D-2FFA-4AD4-9485-D1FD04D739B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Hoja1!$A$6:$AY$16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<sst xmlns="http://schemas.openxmlformats.org/spreadsheetml/2006/main" count="220" uniqueCount="144">
  <si>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</si>
  <si>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</si>
  <si>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</si>
  <si>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</si>
  <si>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</si>
  <si>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</si>
  <si>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</si>
  <si>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</si>
  <si>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</si>
  <si>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</si>
  <si>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</si>
  <si>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</si>
  <si>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</si>
  <si>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</si>
  <si>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</si>
  <si>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</si>
  <si>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</si>
  <si>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</si>
  <si>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</si>
  <si>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</si>
  <si>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</si>
  <si>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</si>
  <si>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</si>
  <si>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</si>
  <si>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</si>
  <si>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</si>
  <si>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</si>
  <si>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</si>
  <si>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</si>
  <si>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</si>
  <si>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</si>
  <si>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</si>
  <si>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</si>
  <si>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</si>
  <si>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</si>
  <si>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</si>
  <si>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</si>
  <si>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</si>
  <si>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</si>
  <si>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</si>
  <si>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</si>
  <si>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</si>
  <si>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</si>
  <si>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</si>
  <si>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</si>
  <si>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</si>
  <si>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</si>
  <si>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</si>
  <si>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</si>
  <si>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</si>
  <si>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</si>
  <si>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</si>
  <si>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</si>
  <si>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</si>
  <si>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</si>
  <si>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</si>
  <si>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</si>
  <si>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</si>
  <si>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</si>
  <si>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</si>
  <si>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</si>
  <si>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</si>
  <si>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</si>
  <si>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</si>
  <si>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</si>
  <si>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</si>
  <si>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</si>
  <si>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</si>
  <si>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</si>
  <si>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</si>
  <si>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</si>
  <si>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</si>
  <si>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</si>
  <si>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14-44-101234831/ 14-40-101072708</t>
  </si>
  <si>
    <t>Contrato 06-2025</t>
  </si>
  <si>
    <t>Centro Nacional para el Desarrollo de la Administración Pública S.A.S. -CENDAP S.A.S.</t>
  </si>
  <si>
    <t>811.012.739-8</t>
  </si>
  <si>
    <t>Prestación de servicios para el desarrollo de
actividades de capacitación para la Subdirección
Jurídica y de Gestión Institucional de la URF, de
conformidad con el Plan Institucional de
Capacitación 2025.</t>
  </si>
  <si>
    <t xml:space="preserve">VEINTE MILLONES DE PESOS </t>
  </si>
  <si>
    <t xml:space="preserve">21-46-101115917
</t>
  </si>
  <si>
    <t xml:space="preserve">Cumplimiento del contrato/ 
</t>
  </si>
  <si>
    <t>Marlen Lombana Mahecha</t>
  </si>
  <si>
    <t>Contrato 07-2025</t>
  </si>
  <si>
    <t>D´Gerard M.G S.A.S.</t>
  </si>
  <si>
    <t>Suministro de dotación para servidores públicos de la Unidad Administrativa Especial, Unidad de Proyección Normativa y Estudios de Regulación Financiera - URF.</t>
  </si>
  <si>
    <t>53101602
53101604 
53101902 
53102502
53111601
53111602
53101504
53101804
53101600</t>
  </si>
  <si>
    <t xml:space="preserve">TRES MILLONES DE PESOS </t>
  </si>
  <si>
    <t xml:space="preserve">	11/06/2025</t>
  </si>
  <si>
    <t xml:space="preserve">Cumplimiento del contrato/ Calidad del Servicio / Salarios, prestaciones sociales e indemnizaciones laborales 
</t>
  </si>
  <si>
    <t>Contrato 08-2025</t>
  </si>
  <si>
    <t>Seguros del Estado S.A.</t>
  </si>
  <si>
    <t xml:space="preserve">	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</si>
  <si>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>84131503 
84131603 
84131500</t>
  </si>
  <si>
    <t xml:space="preserve"> DIECINUEVE MILLONES SEISCIENTOS SETENTA Y NUEVE
MIL SETECIENTOS DIECISIETE PESOS</t>
  </si>
  <si>
    <t>Contrato 09-2025</t>
  </si>
  <si>
    <t>Royal Tech Group SAS</t>
  </si>
  <si>
    <t>Adquisición de suscripciones para la gestión del proceso de comunicaciones de la Unidad Administrativa Especial, Unidad de Proyección Normativa y Estudios de Regulación Financiera – URF.</t>
  </si>
  <si>
    <t xml:space="preserve">43232102
43232103
81161501
</t>
  </si>
  <si>
    <t>TRES MILLONES SEISCIENTOS VEINTISIETE MIL NOVECIENTOS DIECINUEVE PESOS</t>
  </si>
  <si>
    <t>NB-100393357</t>
  </si>
  <si>
    <t xml:space="preserve">Cumplimiento del contrato/ Calidad del Servicio </t>
  </si>
  <si>
    <t>Alejandra Salazar Sánchez</t>
  </si>
  <si>
    <t>N/A</t>
  </si>
  <si>
    <t>Orden de Compra No. 148681</t>
  </si>
  <si>
    <t>Panamericana Outsourcing S.A.</t>
  </si>
  <si>
    <t>Minima cuantia - Grandes Superficies</t>
  </si>
  <si>
    <t>Adquisición de elementos de botiquín y de equipamiento para la brigada de emergencias de la Unidad Administrativa Especial, Unidad de Proyección Normativa y Estudios de Regulación
Financiera – URF.</t>
  </si>
  <si>
    <t>26111700
42311700
42132200
42312300
46181500
51102700</t>
  </si>
  <si>
    <t xml:space="preserve">UN MILLÓN SETECIENTOS CUARENTA Y NUEVE MIL DOSCIENTOS VEINTISEIS PESOS 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</si>
  <si>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</si>
  <si>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</si>
  <si>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SimuladorCCE No. 34103</t>
  </si>
  <si>
    <t>43211503
43211508
43211512
43211515
43211612
43211902
43211903</t>
  </si>
  <si>
    <t xml:space="preserve">DOSCIENTOS UN MILLONES QUINIENTOS SETENTA Y CUATRO MIL OCHOCIENTOS PESOS </t>
  </si>
  <si>
    <t>62-46-101014130</t>
  </si>
  <si>
    <t>Juan Stiven Ríos Andrade</t>
  </si>
  <si>
    <t>Acuerdo Marco de Precios para la Compra o Alquiler de Computadores y PeriféricosETP - III, CCE-280-AMP-2021</t>
  </si>
  <si>
    <t>Contrato 010-2025</t>
  </si>
  <si>
    <t>Pensemos S.A.</t>
  </si>
  <si>
    <t>Adquirir la suscripción SaaS de licencias
adicionales, incluido el servicio de soporte
técnico, actualización y mantenimiento de los
módulos que hacen parte del aplicativo suite
visión empresarial – SMGI de la Unidad
Administrativa Especial, Unidad de Proyección
Normativa y Estudios de Regulación Financiera –
URF</t>
  </si>
  <si>
    <t xml:space="preserve">DIEZ MILLONES QUINIENTOS CUATRO MIL PESOS </t>
  </si>
  <si>
    <t>21-44-101477496</t>
  </si>
  <si>
    <t>Contrato 011-2025</t>
  </si>
  <si>
    <t>Colegio Mayor de Nuestra Señora del Rosario</t>
  </si>
  <si>
    <t>Prestación de servicios para el desarrollo de actividades de capacitación para el área misional de la URF, de conformidad con el Plan Institucional de Capacitación 2025.</t>
  </si>
  <si>
    <t xml:space="preserve">86111501
86111604
86101808
86101700
</t>
  </si>
  <si>
    <t xml:space="preserve">DOCE MILLONES DE PESOS </t>
  </si>
  <si>
    <t>NB-100408881</t>
  </si>
  <si>
    <t>Kevin Steven Correa Fajardo</t>
  </si>
  <si>
    <t>CONTRATOS SUSCRITOS VIGENCIA 2025
Fecha de corte: 31 de octubre de 2025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</si>
  <si>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</si>
  <si>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</si>
  <si>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</si>
  <si>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</si>
  <si>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</si>
  <si>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</si>
  <si>
    <t>https://community.secop.gov.co/Public/Tendering/OpportunityDetail/Index?noticeUID=CO1.NTC.8179700&amp;isFromPublicArea=True&amp;isModal=False</t>
  </si>
  <si>
    <t>https://community.secop.gov.co/Public/Tendering/OpportunityDetail/Index?noticeUID=CO1.NTC.8217147&amp;isFromPublicArea=True&amp;isModal=False</t>
  </si>
  <si>
    <t>https://community.secop.gov.co/Public/Tendering/OpportunityDetail/Index?noticeUID=CO1.NTC.8247678&amp;isFromPublicArea=True&amp;isModal=False</t>
  </si>
  <si>
    <t>https://community.secop.gov.co/Public/Tendering/OpportunityDetail/Index?noticeUID=CO1.NTC.8282030&amp;isFromPublicArea=True&amp;isModal=False</t>
  </si>
  <si>
    <t>https://operaciones.colombiacompra.gov.co/tienda-virtual-del-estado-colombiano/ordenes-compra/148681</t>
  </si>
  <si>
    <t>https://operaciones.colombiacompra.gov.co/tienda-virtual-del-estado-colombiano/ordenes-compra/149285</t>
  </si>
  <si>
    <t>https://community.secop.gov.co/Public/Tendering/OpportunityDetail/Index?noticeUID=CO1.NTC.8608087&amp;isFromPublicArea=True&amp;isModal=False</t>
  </si>
  <si>
    <t>https://community.secop.gov.co/Public/Tendering/OpportunityDetail/Index?noticeUID=CO1.NTC.8842617&amp;isFromPublicArea=True&amp;isModal=False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</si>
</sst>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6" fontId="4" fillId="0" borderId="9" xfId="0" applyNumberFormat="1" applyFont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  <xf numFmtId="0" fontId="7" fillId="3" borderId="24" xfId="6" applyFill="1" applyBorder="1" applyAlignment="1">
      <alignment horizontal="center" vertical="center" wrapText="1"/>
    </xf>
    <xf numFmtId="0" fontId="7" fillId="0" borderId="23" xfId="6" applyFill="1" applyBorder="1" applyAlignment="1">
      <alignment horizontal="center" vertical="center" wrapText="1"/>
    </xf>
    <xf numFmtId="0" fontId="7" fillId="0" borderId="25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3</xdr:col>
      <xdr:colOff>1061039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7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2" Type="http://schemas.openxmlformats.org/officeDocument/2006/relationships/hyperlink" Target="https://community.secop.gov.co/Public/Tendering/OpportunityDetail/Index?noticeUID=CO1.NTC.8608087&amp;isFromPublicArea=True&amp;isModal=False" TargetMode="External"/><Relationship Id="rId2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" Type="http://schemas.openxmlformats.org/officeDocument/2006/relationships/hyperlink" Target="https://community.secop.gov.co/Public/Tendering/OpportunityDetail/Index?noticeUID=CO1.NTC.8842617&amp;isFromPublicArea=True&amp;isModal=False" TargetMode="External"/><Relationship Id="rId6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1" Type="http://schemas.openxmlformats.org/officeDocument/2006/relationships/hyperlink" Target="https://operaciones.colombiacompra.gov.co/tienda-virtual-del-estado-colombiano/ordenes-compra/149285" TargetMode="External"/><Relationship Id="rId5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0" Type="http://schemas.openxmlformats.org/officeDocument/2006/relationships/hyperlink" Target="https://community.secop.gov.co/Public/Tendering/OpportunityDetail/Index?noticeUID=CO1.NTC.8282030&amp;isFromPublicArea=True&amp;isModal=False" TargetMode="External"/><Relationship Id="rId4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9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zoomScale="70" zoomScaleNormal="70" workbookViewId="0">
      <pane ySplit="6" topLeftCell="A7" activePane="bottomLeft" state="frozen"/>
      <selection pane="bottomLeft" activeCell="A10" sqref="A10"/>
    </sheetView>
  </sheetViews>
  <sheetFormatPr baseColWidth="10" defaultColWidth="9.28515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29.140625" style="16" customWidth="1"/>
    <col min="5" max="5" width="17.7109375" style="12" customWidth="1"/>
    <col min="6" max="6" width="21" style="12" customWidth="1"/>
    <col min="7" max="7" width="11.42578125" style="12" customWidth="1"/>
    <col min="8" max="8" width="50.28515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28515625" style="12" customWidth="1"/>
    <col min="15" max="15" width="11.42578125" style="12" customWidth="1"/>
    <col min="16" max="16" width="13.5703125" style="12" customWidth="1"/>
    <col min="17" max="17" width="17.28515625" style="12" customWidth="1"/>
    <col min="18" max="19" width="11.42578125" style="12" customWidth="1"/>
    <col min="20" max="20" width="16.710937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7109375" style="12" customWidth="1"/>
    <col min="25" max="25" width="24" style="12" customWidth="1"/>
    <col min="26" max="26" width="15" style="12" customWidth="1"/>
    <col min="27" max="27" width="16.28515625" style="12" customWidth="1"/>
    <col min="28" max="28" width="11.42578125" style="12" customWidth="1"/>
    <col min="29" max="29" width="12.42578125" style="12" customWidth="1"/>
    <col min="30" max="30" width="15.28515625" style="12" customWidth="1"/>
    <col min="31" max="31" width="72.7109375" style="12" customWidth="1"/>
    <col min="32" max="237" width="11.42578125" style="12" customWidth="1"/>
    <col min="238" max="16384" width="9.28515625" style="12"/>
  </cols>
  <sheetData>
    <row r="1" spans="1:31" ht="25.9" customHeight="1" x14ac:dyDescent="0.25">
      <c r="A1" s="29"/>
      <c r="B1" s="30"/>
      <c r="C1" s="30"/>
      <c r="D1" s="30"/>
      <c r="E1" s="31"/>
      <c r="F1" s="38" t="s">
        <v>129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40"/>
    </row>
    <row r="2" spans="1:31" ht="19.149999999999999" customHeight="1" x14ac:dyDescent="0.25">
      <c r="A2" s="32"/>
      <c r="B2" s="33"/>
      <c r="C2" s="33"/>
      <c r="D2" s="33"/>
      <c r="E2" s="34"/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</row>
    <row r="3" spans="1:31" ht="24.6" customHeight="1" thickBot="1" x14ac:dyDescent="0.3">
      <c r="A3" s="35"/>
      <c r="B3" s="36"/>
      <c r="C3" s="36"/>
      <c r="D3" s="36"/>
      <c r="E3" s="37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4" spans="1:31" ht="20.65" customHeight="1" thickBot="1" x14ac:dyDescent="0.3"/>
    <row r="5" spans="1:31" s="1" customFormat="1" ht="12.75" customHeight="1" x14ac:dyDescent="0.25">
      <c r="A5" s="50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28</v>
      </c>
      <c r="J5" s="23" t="s">
        <v>8</v>
      </c>
      <c r="K5" s="23" t="s">
        <v>9</v>
      </c>
      <c r="L5" s="23" t="s">
        <v>10</v>
      </c>
      <c r="M5" s="27" t="s">
        <v>11</v>
      </c>
      <c r="N5" s="25" t="s">
        <v>12</v>
      </c>
      <c r="O5" s="25" t="s">
        <v>13</v>
      </c>
      <c r="P5" s="25" t="s">
        <v>14</v>
      </c>
      <c r="Q5" s="25" t="s">
        <v>15</v>
      </c>
      <c r="R5" s="25" t="s">
        <v>16</v>
      </c>
      <c r="S5" s="25" t="s">
        <v>17</v>
      </c>
      <c r="T5" s="25" t="s">
        <v>18</v>
      </c>
      <c r="U5" s="27" t="s">
        <v>19</v>
      </c>
      <c r="V5" s="27" t="s">
        <v>20</v>
      </c>
      <c r="W5" s="47" t="s">
        <v>29</v>
      </c>
      <c r="X5" s="48"/>
      <c r="Y5" s="48"/>
      <c r="Z5" s="49"/>
      <c r="AA5" s="25" t="s">
        <v>21</v>
      </c>
      <c r="AB5" s="25" t="s">
        <v>22</v>
      </c>
      <c r="AC5" s="25" t="s">
        <v>23</v>
      </c>
      <c r="AD5" s="52" t="s">
        <v>24</v>
      </c>
      <c r="AE5" s="52" t="s">
        <v>130</v>
      </c>
    </row>
    <row r="6" spans="1:31" s="1" customFormat="1" ht="56.25" customHeight="1" thickBot="1" x14ac:dyDescent="0.3">
      <c r="A6" s="51"/>
      <c r="B6" s="28"/>
      <c r="C6" s="28"/>
      <c r="D6" s="28"/>
      <c r="E6" s="28"/>
      <c r="F6" s="28"/>
      <c r="G6" s="28"/>
      <c r="H6" s="28"/>
      <c r="I6" s="28"/>
      <c r="J6" s="24"/>
      <c r="K6" s="24"/>
      <c r="L6" s="24"/>
      <c r="M6" s="28"/>
      <c r="N6" s="26"/>
      <c r="O6" s="26"/>
      <c r="P6" s="26"/>
      <c r="Q6" s="26"/>
      <c r="R6" s="26"/>
      <c r="S6" s="26"/>
      <c r="T6" s="26"/>
      <c r="U6" s="28"/>
      <c r="V6" s="28"/>
      <c r="W6" s="6" t="s">
        <v>30</v>
      </c>
      <c r="X6" s="7" t="s">
        <v>33</v>
      </c>
      <c r="Y6" s="7" t="s">
        <v>31</v>
      </c>
      <c r="Z6" s="6" t="s">
        <v>32</v>
      </c>
      <c r="AA6" s="26"/>
      <c r="AB6" s="26"/>
      <c r="AC6" s="26"/>
      <c r="AD6" s="53"/>
      <c r="AE6" s="54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5" t="s">
        <v>131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19929000</v>
      </c>
      <c r="M8" s="5">
        <f t="shared" ref="M8:M9" si="1">J8+L8</f>
        <v>59787000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5" t="s">
        <v>132</v>
      </c>
    </row>
    <row r="9" spans="1:31" ht="91.1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5" t="s">
        <v>133</v>
      </c>
    </row>
    <row r="10" spans="1:31" ht="124.1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5" t="s">
        <v>134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73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5" t="s">
        <v>135</v>
      </c>
    </row>
    <row r="12" spans="1:31" ht="150" customHeight="1" x14ac:dyDescent="0.25">
      <c r="A12" s="13">
        <v>6</v>
      </c>
      <c r="B12" s="4" t="s">
        <v>74</v>
      </c>
      <c r="C12" s="4" t="s">
        <v>75</v>
      </c>
      <c r="D12" s="4" t="s">
        <v>51</v>
      </c>
      <c r="E12" s="9" t="s">
        <v>25</v>
      </c>
      <c r="F12" s="8" t="s">
        <v>76</v>
      </c>
      <c r="G12" s="17">
        <v>0</v>
      </c>
      <c r="H12" s="4" t="s">
        <v>77</v>
      </c>
      <c r="I12" s="4">
        <v>86101700</v>
      </c>
      <c r="J12" s="5">
        <v>20000000</v>
      </c>
      <c r="K12" s="4" t="s">
        <v>78</v>
      </c>
      <c r="L12" s="5">
        <v>1576000</v>
      </c>
      <c r="M12" s="5">
        <v>21576000</v>
      </c>
      <c r="N12" s="2">
        <v>45806</v>
      </c>
      <c r="O12" s="3">
        <v>204</v>
      </c>
      <c r="P12" s="2">
        <v>45753</v>
      </c>
      <c r="Q12" s="10">
        <v>46010</v>
      </c>
      <c r="R12" s="19"/>
      <c r="S12" s="20"/>
      <c r="T12" s="18"/>
      <c r="U12" s="9" t="s">
        <v>26</v>
      </c>
      <c r="V12" s="9" t="s">
        <v>26</v>
      </c>
      <c r="W12" s="4" t="s">
        <v>34</v>
      </c>
      <c r="X12" s="4" t="s">
        <v>79</v>
      </c>
      <c r="Y12" s="4" t="s">
        <v>80</v>
      </c>
      <c r="Z12" s="2">
        <v>45807</v>
      </c>
      <c r="AA12" s="4" t="s">
        <v>81</v>
      </c>
      <c r="AB12" s="4">
        <v>1625</v>
      </c>
      <c r="AC12" s="4">
        <v>8625</v>
      </c>
      <c r="AD12" s="14">
        <v>46131</v>
      </c>
      <c r="AE12" s="56" t="s">
        <v>136</v>
      </c>
    </row>
    <row r="13" spans="1:31" ht="150" customHeight="1" x14ac:dyDescent="0.25">
      <c r="A13" s="13">
        <v>7</v>
      </c>
      <c r="B13" s="4" t="s">
        <v>82</v>
      </c>
      <c r="C13" s="4" t="s">
        <v>83</v>
      </c>
      <c r="D13" s="4" t="s">
        <v>69</v>
      </c>
      <c r="E13" s="9" t="s">
        <v>25</v>
      </c>
      <c r="F13" s="8">
        <v>900475452</v>
      </c>
      <c r="G13" s="17">
        <v>9</v>
      </c>
      <c r="H13" s="4" t="s">
        <v>84</v>
      </c>
      <c r="I13" s="4" t="s">
        <v>85</v>
      </c>
      <c r="J13" s="5">
        <v>3000000</v>
      </c>
      <c r="K13" s="4" t="s">
        <v>86</v>
      </c>
      <c r="L13" s="5">
        <v>0</v>
      </c>
      <c r="M13" s="5">
        <f t="shared" ref="M13" si="4">J13+L13</f>
        <v>3000000</v>
      </c>
      <c r="N13" s="2" t="s">
        <v>87</v>
      </c>
      <c r="O13" s="3">
        <v>189</v>
      </c>
      <c r="P13" s="2">
        <v>45820</v>
      </c>
      <c r="Q13" s="10">
        <v>46010</v>
      </c>
      <c r="R13" s="19"/>
      <c r="S13" s="20"/>
      <c r="T13" s="18"/>
      <c r="U13" s="9" t="s">
        <v>26</v>
      </c>
      <c r="V13" s="9" t="s">
        <v>26</v>
      </c>
      <c r="W13" s="4" t="s">
        <v>34</v>
      </c>
      <c r="X13" s="4">
        <v>4290713</v>
      </c>
      <c r="Y13" s="4" t="s">
        <v>88</v>
      </c>
      <c r="Z13" s="2">
        <v>45819</v>
      </c>
      <c r="AA13" s="4" t="s">
        <v>81</v>
      </c>
      <c r="AB13" s="4">
        <v>1925</v>
      </c>
      <c r="AC13" s="4">
        <v>9025</v>
      </c>
      <c r="AD13" s="14">
        <v>46131</v>
      </c>
      <c r="AE13" s="55" t="s">
        <v>137</v>
      </c>
    </row>
    <row r="14" spans="1:31" ht="150" customHeight="1" x14ac:dyDescent="0.25">
      <c r="A14" s="13">
        <v>8</v>
      </c>
      <c r="B14" s="4" t="s">
        <v>89</v>
      </c>
      <c r="C14" s="4" t="s">
        <v>90</v>
      </c>
      <c r="D14" s="4" t="s">
        <v>69</v>
      </c>
      <c r="E14" s="9" t="s">
        <v>25</v>
      </c>
      <c r="F14" s="8">
        <v>860009578</v>
      </c>
      <c r="G14" s="17">
        <v>6</v>
      </c>
      <c r="H14" s="4" t="s">
        <v>91</v>
      </c>
      <c r="I14" s="4" t="s">
        <v>92</v>
      </c>
      <c r="J14" s="5">
        <v>19679717</v>
      </c>
      <c r="K14" s="4" t="s">
        <v>93</v>
      </c>
      <c r="L14" s="5">
        <v>659039</v>
      </c>
      <c r="M14" s="5">
        <f t="shared" ref="M14" si="5">J14+L14</f>
        <v>20338756</v>
      </c>
      <c r="N14" s="2">
        <v>45825</v>
      </c>
      <c r="O14" s="3">
        <v>521</v>
      </c>
      <c r="P14" s="2">
        <v>45826</v>
      </c>
      <c r="Q14" s="10">
        <v>46346</v>
      </c>
      <c r="R14" s="19"/>
      <c r="S14" s="20"/>
      <c r="T14" s="18"/>
      <c r="U14" s="9" t="s">
        <v>26</v>
      </c>
      <c r="V14" s="9" t="s">
        <v>26</v>
      </c>
      <c r="W14" s="14" t="s">
        <v>102</v>
      </c>
      <c r="X14" s="14" t="s">
        <v>102</v>
      </c>
      <c r="Y14" s="14" t="s">
        <v>102</v>
      </c>
      <c r="Z14" s="14" t="s">
        <v>102</v>
      </c>
      <c r="AA14" s="4" t="s">
        <v>48</v>
      </c>
      <c r="AB14" s="4">
        <v>2125</v>
      </c>
      <c r="AC14" s="4">
        <v>9525</v>
      </c>
      <c r="AD14" s="14">
        <v>46527</v>
      </c>
      <c r="AE14" s="55" t="s">
        <v>138</v>
      </c>
    </row>
    <row r="15" spans="1:31" ht="150" customHeight="1" x14ac:dyDescent="0.25">
      <c r="A15" s="13">
        <v>9</v>
      </c>
      <c r="B15" s="4" t="s">
        <v>94</v>
      </c>
      <c r="C15" s="4" t="s">
        <v>95</v>
      </c>
      <c r="D15" s="4" t="s">
        <v>69</v>
      </c>
      <c r="E15" s="9" t="s">
        <v>25</v>
      </c>
      <c r="F15" s="8">
        <v>901394655</v>
      </c>
      <c r="G15" s="17">
        <v>2</v>
      </c>
      <c r="H15" s="4" t="s">
        <v>96</v>
      </c>
      <c r="I15" s="4" t="s">
        <v>97</v>
      </c>
      <c r="J15" s="5">
        <v>3627919</v>
      </c>
      <c r="K15" s="4" t="s">
        <v>98</v>
      </c>
      <c r="L15" s="5">
        <v>0</v>
      </c>
      <c r="M15" s="5">
        <f t="shared" ref="M15" si="6">J15+L15</f>
        <v>3627919</v>
      </c>
      <c r="N15" s="2">
        <v>45842</v>
      </c>
      <c r="O15" s="3">
        <v>20</v>
      </c>
      <c r="P15" s="2">
        <v>45848</v>
      </c>
      <c r="Q15" s="10">
        <v>45884</v>
      </c>
      <c r="R15" s="9">
        <v>15</v>
      </c>
      <c r="S15" s="11">
        <v>36</v>
      </c>
      <c r="T15" s="10">
        <v>45884</v>
      </c>
      <c r="U15" s="9" t="s">
        <v>26</v>
      </c>
      <c r="V15" s="9" t="s">
        <v>26</v>
      </c>
      <c r="W15" s="4" t="s">
        <v>34</v>
      </c>
      <c r="X15" s="4" t="s">
        <v>99</v>
      </c>
      <c r="Y15" s="4" t="s">
        <v>100</v>
      </c>
      <c r="Z15" s="2">
        <v>45845</v>
      </c>
      <c r="AA15" s="4" t="s">
        <v>101</v>
      </c>
      <c r="AB15" s="4">
        <v>1825</v>
      </c>
      <c r="AC15" s="4">
        <v>11125</v>
      </c>
      <c r="AD15" s="14" t="s">
        <v>102</v>
      </c>
      <c r="AE15" s="57" t="s">
        <v>139</v>
      </c>
    </row>
    <row r="16" spans="1:31" ht="150" customHeight="1" x14ac:dyDescent="0.25">
      <c r="A16" s="13">
        <v>10</v>
      </c>
      <c r="B16" s="4" t="s">
        <v>103</v>
      </c>
      <c r="C16" s="4" t="s">
        <v>104</v>
      </c>
      <c r="D16" s="4" t="s">
        <v>105</v>
      </c>
      <c r="E16" s="9" t="s">
        <v>25</v>
      </c>
      <c r="F16" s="8">
        <v>830077655</v>
      </c>
      <c r="G16" s="17">
        <v>6</v>
      </c>
      <c r="H16" s="4" t="s">
        <v>106</v>
      </c>
      <c r="I16" s="4" t="s">
        <v>107</v>
      </c>
      <c r="J16" s="5">
        <v>1749226</v>
      </c>
      <c r="K16" s="4" t="s">
        <v>108</v>
      </c>
      <c r="L16" s="5">
        <v>0</v>
      </c>
      <c r="M16" s="5">
        <v>1749226</v>
      </c>
      <c r="N16" s="2">
        <v>45846</v>
      </c>
      <c r="O16" s="3">
        <v>60</v>
      </c>
      <c r="P16" s="2">
        <v>45852</v>
      </c>
      <c r="Q16" s="10">
        <v>45908</v>
      </c>
      <c r="R16" s="9">
        <v>29</v>
      </c>
      <c r="S16" s="11">
        <v>89</v>
      </c>
      <c r="T16" s="18"/>
      <c r="U16" s="9" t="s">
        <v>26</v>
      </c>
      <c r="V16" s="9" t="s">
        <v>26</v>
      </c>
      <c r="W16" s="14" t="s">
        <v>102</v>
      </c>
      <c r="X16" s="14" t="s">
        <v>102</v>
      </c>
      <c r="Y16" s="14" t="s">
        <v>102</v>
      </c>
      <c r="Z16" s="14" t="s">
        <v>102</v>
      </c>
      <c r="AA16" s="4" t="s">
        <v>81</v>
      </c>
      <c r="AB16" s="4">
        <v>2525</v>
      </c>
      <c r="AC16" s="4">
        <v>11325</v>
      </c>
      <c r="AD16" s="14" t="s">
        <v>102</v>
      </c>
      <c r="AE16" s="57" t="s">
        <v>140</v>
      </c>
    </row>
    <row r="17" spans="1:31" ht="150" customHeight="1" x14ac:dyDescent="0.25">
      <c r="A17" s="13">
        <v>11</v>
      </c>
      <c r="B17" s="4" t="s">
        <v>109</v>
      </c>
      <c r="C17" s="4" t="s">
        <v>110</v>
      </c>
      <c r="D17" s="4" t="s">
        <v>116</v>
      </c>
      <c r="E17" s="9" t="s">
        <v>25</v>
      </c>
      <c r="F17" s="8">
        <v>900741497</v>
      </c>
      <c r="G17" s="17">
        <v>0</v>
      </c>
      <c r="H17" s="4" t="s">
        <v>111</v>
      </c>
      <c r="I17" s="4" t="s">
        <v>112</v>
      </c>
      <c r="J17" s="5">
        <v>201574800</v>
      </c>
      <c r="K17" s="4" t="s">
        <v>113</v>
      </c>
      <c r="L17" s="5">
        <v>0</v>
      </c>
      <c r="M17" s="5">
        <v>201574800</v>
      </c>
      <c r="N17" s="2">
        <v>45861</v>
      </c>
      <c r="O17" s="3">
        <v>149</v>
      </c>
      <c r="P17" s="2">
        <v>45877</v>
      </c>
      <c r="Q17" s="10">
        <v>46010</v>
      </c>
      <c r="R17" s="19"/>
      <c r="S17" s="20"/>
      <c r="T17" s="18"/>
      <c r="U17" s="9" t="s">
        <v>26</v>
      </c>
      <c r="V17" s="9" t="s">
        <v>26</v>
      </c>
      <c r="W17" s="4" t="s">
        <v>34</v>
      </c>
      <c r="X17" s="4" t="s">
        <v>114</v>
      </c>
      <c r="Y17" s="4" t="s">
        <v>88</v>
      </c>
      <c r="Z17" s="2">
        <v>45866</v>
      </c>
      <c r="AA17" s="4" t="s">
        <v>115</v>
      </c>
      <c r="AB17" s="4">
        <v>2625</v>
      </c>
      <c r="AC17" s="4">
        <v>13925</v>
      </c>
      <c r="AD17" s="14" t="s">
        <v>102</v>
      </c>
      <c r="AE17" s="57" t="s">
        <v>141</v>
      </c>
    </row>
    <row r="18" spans="1:31" ht="150" customHeight="1" x14ac:dyDescent="0.25">
      <c r="A18" s="13">
        <v>12</v>
      </c>
      <c r="B18" s="4" t="s">
        <v>117</v>
      </c>
      <c r="C18" s="4" t="s">
        <v>118</v>
      </c>
      <c r="D18" s="4" t="s">
        <v>51</v>
      </c>
      <c r="E18" s="9" t="s">
        <v>25</v>
      </c>
      <c r="F18" s="21">
        <v>804002893</v>
      </c>
      <c r="G18" s="17">
        <v>6</v>
      </c>
      <c r="H18" s="4" t="s">
        <v>119</v>
      </c>
      <c r="I18" s="4">
        <v>81112500</v>
      </c>
      <c r="J18" s="22">
        <v>10504000</v>
      </c>
      <c r="K18" s="4" t="s">
        <v>120</v>
      </c>
      <c r="L18" s="5">
        <v>0</v>
      </c>
      <c r="M18" s="22">
        <v>10504000</v>
      </c>
      <c r="N18" s="2">
        <v>45883</v>
      </c>
      <c r="O18" s="3">
        <v>90</v>
      </c>
      <c r="P18" s="2">
        <v>45884</v>
      </c>
      <c r="Q18" s="10">
        <v>45975</v>
      </c>
      <c r="R18" s="19"/>
      <c r="S18" s="20"/>
      <c r="T18" s="18"/>
      <c r="U18" s="9" t="s">
        <v>26</v>
      </c>
      <c r="V18" s="9" t="s">
        <v>26</v>
      </c>
      <c r="W18" s="4" t="s">
        <v>34</v>
      </c>
      <c r="X18" s="4" t="s">
        <v>121</v>
      </c>
      <c r="Y18" s="4" t="s">
        <v>88</v>
      </c>
      <c r="Z18" s="2">
        <v>45884</v>
      </c>
      <c r="AA18" s="4" t="s">
        <v>101</v>
      </c>
      <c r="AB18" s="4">
        <v>2325</v>
      </c>
      <c r="AC18" s="4">
        <v>15225</v>
      </c>
      <c r="AD18" s="14" t="s">
        <v>102</v>
      </c>
      <c r="AE18" s="57" t="s">
        <v>142</v>
      </c>
    </row>
    <row r="19" spans="1:31" ht="150" customHeight="1" x14ac:dyDescent="0.25">
      <c r="A19" s="13">
        <v>13</v>
      </c>
      <c r="B19" s="4" t="s">
        <v>122</v>
      </c>
      <c r="C19" s="4" t="s">
        <v>123</v>
      </c>
      <c r="D19" s="4" t="s">
        <v>51</v>
      </c>
      <c r="E19" s="9" t="s">
        <v>25</v>
      </c>
      <c r="F19" s="21">
        <v>860007759</v>
      </c>
      <c r="G19" s="17">
        <v>3</v>
      </c>
      <c r="H19" s="4" t="s">
        <v>124</v>
      </c>
      <c r="I19" s="4" t="s">
        <v>125</v>
      </c>
      <c r="J19" s="22">
        <v>12000000</v>
      </c>
      <c r="K19" s="4" t="s">
        <v>126</v>
      </c>
      <c r="L19" s="5">
        <v>0</v>
      </c>
      <c r="M19" s="22">
        <v>12000000</v>
      </c>
      <c r="N19" s="2">
        <v>45932</v>
      </c>
      <c r="O19" s="3">
        <v>78</v>
      </c>
      <c r="P19" s="2">
        <v>45933</v>
      </c>
      <c r="Q19" s="10">
        <v>46010</v>
      </c>
      <c r="R19" s="19"/>
      <c r="S19" s="20"/>
      <c r="T19" s="18"/>
      <c r="U19" s="9" t="s">
        <v>26</v>
      </c>
      <c r="V19" s="9" t="s">
        <v>26</v>
      </c>
      <c r="W19" s="4" t="s">
        <v>34</v>
      </c>
      <c r="X19" s="4" t="s">
        <v>127</v>
      </c>
      <c r="Y19" s="4"/>
      <c r="Z19" s="2">
        <v>45932</v>
      </c>
      <c r="AA19" s="4" t="s">
        <v>128</v>
      </c>
      <c r="AB19" s="4">
        <v>2825</v>
      </c>
      <c r="AC19" s="4">
        <v>19325</v>
      </c>
      <c r="AD19" s="14" t="s">
        <v>102</v>
      </c>
      <c r="AE19" s="58" t="s">
        <v>143</v>
      </c>
    </row>
  </sheetData>
  <autoFilter ref="A6:AY16" xr:uid="{00000000-0001-0000-0000-000000000000}"/>
  <mergeCells count="30">
    <mergeCell ref="AE5:AE6"/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hyperlinks>
    <hyperlink ref="AE19" r:id="rId1" xr:uid="{FEDD466F-DB82-4C19-835A-72270429177E}"/>
    <hyperlink ref="AE7" r:id="rId2" xr:uid="{612512F7-0216-4044-911D-80A6357D00C4}"/>
    <hyperlink ref="AE8" r:id="rId3" xr:uid="{C25027CF-7CB5-49FE-9DC8-296E3F79E8B9}"/>
    <hyperlink ref="AE9" r:id="rId4" xr:uid="{B3F4032A-E3D3-4DA5-8EE7-2E6A70053276}"/>
    <hyperlink ref="AE10" r:id="rId5" xr:uid="{18C89D1B-97FF-4D7F-894B-DCD478634A8C}"/>
    <hyperlink ref="AE11" r:id="rId6" xr:uid="{91EAE632-F5DB-4D87-9F8E-4A441847C075}"/>
    <hyperlink ref="AE12" r:id="rId7" xr:uid="{5A5102B6-30BA-4D6B-9B35-D72CE69E9BB3}"/>
    <hyperlink ref="AE13" r:id="rId8" xr:uid="{EAE5C102-AD56-4D0F-9CF7-7A9F2301FCB2}"/>
    <hyperlink ref="AE14" r:id="rId9" xr:uid="{63B33E14-3C07-4878-8724-AA6B8D319178}"/>
    <hyperlink ref="AE15" r:id="rId10" xr:uid="{8AD2FCAA-BB66-49E6-A797-293C0A3A2A7F}"/>
    <hyperlink ref="AE17" r:id="rId11" xr:uid="{48677FD9-2807-416A-B8DF-7A562160CA93}"/>
    <hyperlink ref="AE18" r:id="rId12" xr:uid="{82ACC59A-2622-4714-8BF3-DD122E9EF8ED}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2025-12-16T21:46:40Z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2025-12-16T21:45:00Z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dfa6cc7d-e3d3-4c20-a91c-5ece65c23597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