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haciendagovco-my.sharepoint.com/personal/lsierra_minhacienda_gov_co/Documents/URF/Adquisicion de Bienes y Servicios/05-PUBLICACION LINK TRANSPARENCIA/EJECUCION CONTRACTUAL/"/>
    </mc:Choice>
  </mc:AlternateContent>
  <xr:revisionPtr revIDLastSave="114" documentId="8_{D28C4FB2-363A-4EC4-98E2-393D52F74297}" xr6:coauthVersionLast="47" xr6:coauthVersionMax="47" xr10:uidLastSave="{8273D5B0-9BE2-4FE2-8A19-2B2EAF996AC1}"/>
  <bookViews>
    <workbookView xWindow="-120" yWindow="-120" windowWidth="29040" windowHeight="15720" xr2:uid="{00000000-000D-0000-FFFF-FFFF00000000}"/>
  </bookViews>
  <sheets>
    <sheet name="EJECUCIÓN CONTRACTUAL" sheetId="2" r:id="rId1"/>
  </sheets>
  <definedNames>
    <definedName name="_xlnm._FilterDatabase" localSheetId="0" hidden="1">'EJECUCIÓN CONTRACTUAL'!$A$5:$L$9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2" l="1"/>
  <c r="G14" i="2" l="1"/>
  <c r="G13" i="2"/>
  <c r="G15" i="2"/>
  <c r="G16" i="2"/>
  <c r="G17" i="2"/>
  <c r="G9" i="2"/>
  <c r="G7" i="2"/>
  <c r="G12" i="2"/>
  <c r="G6" i="2" l="1"/>
  <c r="G10" i="2"/>
  <c r="G8" i="2"/>
</calcChain>
</file>

<file path=xl/sharedStrings.xml><?xml version="1.0" encoding="utf-8"?>
<sst xmlns="http://schemas.openxmlformats.org/spreadsheetml/2006/main" count="92" uniqueCount="75">
  <si>
    <t>Contrato</t>
  </si>
  <si>
    <t>Objeto</t>
  </si>
  <si>
    <t>Contratista</t>
  </si>
  <si>
    <t>Fecha de inicio</t>
  </si>
  <si>
    <t>Fecha de terminación</t>
  </si>
  <si>
    <t>Valor del contrato</t>
  </si>
  <si>
    <t>Otrosíes</t>
  </si>
  <si>
    <t>Modalidad</t>
  </si>
  <si>
    <t>Link consulta SECOP II o TVEC</t>
  </si>
  <si>
    <t>Prestación de servicios de soporte, acompañamiento y mantenimiento para los módulos implementados del software “SARA” para la Unidad Administrativa Especial, Unidad de Proyección Normativa y Estudios de Regulación Financiera (URF).</t>
  </si>
  <si>
    <t>UN&amp;ON SOLUCIONES SISTEMAS DE INFORMACION S.A.S</t>
  </si>
  <si>
    <t>N/A</t>
  </si>
  <si>
    <t>Contratación directa</t>
  </si>
  <si>
    <t>Mínima Cuantía</t>
  </si>
  <si>
    <t xml:space="preserve">CAJA DE COMPENSACIÓN FAMILIAR COMPENSAR
</t>
  </si>
  <si>
    <t>PANAMERICANA LIBRERÍA Y PAPELERÍA S.A.</t>
  </si>
  <si>
    <t>Contrato 002 de 2024</t>
  </si>
  <si>
    <t>Contrato de prestación de servicios 003 de 2024</t>
  </si>
  <si>
    <t>Contrato de prestación de servicios 005 de 2024</t>
  </si>
  <si>
    <t xml:space="preserve">Suministro de tiquetes aéreos en rutas nacionales e internacionales para el desplazamiento de los servidores públicos de la Unidad Administrativa Especial, Unidad de Proyección Normativa y Estudios de Regulación Financiera (URF).
</t>
  </si>
  <si>
    <t>Prestación de servicios para la ejecución de actividades de bienestar social, incentivos y seguridad y salud en el trabajo, para los servidores de la Unidad Administrativa Especial, Unidad de Proyección Normativa y Estudios de Regulación Financiera (URF), en la vigencia 2024.</t>
  </si>
  <si>
    <t>VIAJA POR EL MUNDO WEB/NICKISIX360 S.A.S.</t>
  </si>
  <si>
    <t>Mínima Cuantía-TVEC</t>
  </si>
  <si>
    <t>CONTINENTAL DE PARTES Y SERVICIOS S.A.S</t>
  </si>
  <si>
    <t>Prestación del servicio de mantenimiento integral, preventivo y correctivo con suministro de repuestos, a todo costo incluida la mano de obra para los vehículos que conforman el parque automotor de la Unidad Administrativa Especial, Unidad de Proyección Normativa y Estudios de Regulación Financiera URF.</t>
  </si>
  <si>
    <t>Contrato 008 de 2024</t>
  </si>
  <si>
    <t>SEGUROS DEL ESTADO S.A.</t>
  </si>
  <si>
    <t>Adquirir, mediante una compañía de seguros legalmente autorizada para funcionar en Colombia, los seguros Todo Riesgo Daños Materiales, Manejo Global para Entidades Oficiales, Seguro de automóviles y SOAT, para amparar los bienes e intereses de propiedad o a cargo de la Unidad Administrativa Especial, Unidad de Proyección Normativa y Estudios de Regulación Financiera URF.</t>
  </si>
  <si>
    <t>Contratación Directa</t>
  </si>
  <si>
    <t>Otrosí No. 1 del 17/10/2024 y Otrosí No. 2 del 31/10/2024</t>
  </si>
  <si>
    <t>Renovar la suscripción de los servicios de computación en la nube, incluyendo soporte, actualización y mantenimiento del software Suite Visión Empresarial en modalidad SaaS, como solución tecnológica para la gestión integral de la estrategia, calidad y riesgos en la Unidad Administrativa Especial, Unidad de Proyección Normativa y Estudios de Regulación Financiera – URF.</t>
  </si>
  <si>
    <t>Contrato 010 de 2024</t>
  </si>
  <si>
    <t>PENSEMOS S.A.</t>
  </si>
  <si>
    <t>Adquisición de bienes para el fortalecimiento de la gestión del Proceso de Relación con la Ciudadanía y Grupos de Valor (RV) y del proceso de gestión de las comunicaciones (GC) de la Unidad Administrativa Especial, Unidad de Proyección Normativa y Estudios de Regulación Financiera – URF.</t>
  </si>
  <si>
    <t>Orden de compra 138774</t>
  </si>
  <si>
    <t xml:space="preserve">Otrosi No. 1 del 12/12/2024 </t>
  </si>
  <si>
    <t>https://community.secop.gov.co/Public/Tendering/OpportunityDetail/Index?noticeUID=CO1.NTC.5449452&amp;isFromPublicArea=True&amp;isModal=False</t>
  </si>
  <si>
    <t>https://community.secop.gov.co/Public/Tendering/OpportunityDetail/Index?noticeUID=CO1.NTC.5535787&amp;isFromPublicArea=True&amp;isModal=False</t>
  </si>
  <si>
    <t>https://community.secop.gov.co/Public/Tendering/OpportunityDetail/Index?noticeUID=CO1.NTC.5830606&amp;isFromPublicArea=True&amp;isModal=False</t>
  </si>
  <si>
    <t>https://community.secop.gov.co/Public/Tendering/OpportunityDetail/Index?noticeUID=CO1.NTC.5911792&amp;isFromPublicArea=True&amp;isModal=False</t>
  </si>
  <si>
    <t>https://community.secop.gov.co/Public/Tendering/OpportunityDetail/Index?noticeUID=CO1.NTC.6049807&amp;isFromPublicArea=True&amp;isModal=False</t>
  </si>
  <si>
    <t>https://community.secop.gov.co/Public/Tendering/OpportunityDetail/Index?noticeUID=CO1.NTC.7017536&amp;isFromPublicArea=True&amp;isModal=False</t>
  </si>
  <si>
    <t>Contrato 01-2025</t>
  </si>
  <si>
    <t>Suministro de combustible con sistema de control en EDS ubicadas en Bogotá D.C., para el parque automotor de la Unidad Administrativa Especial, Unidad de Proyección Normativa y Estudios de Regulación Financiera -URF.</t>
  </si>
  <si>
    <t>DISTRACOM S.A.</t>
  </si>
  <si>
    <t>https://community.secop.gov.co/Public/Tendering/OpportunityDetail/Index?noticeUID=CO1.NTC.7308363&amp;isFromPublicArea=True&amp;isModal=False</t>
  </si>
  <si>
    <t>Otrosí No. 1 del 12/12/2024</t>
  </si>
  <si>
    <t>Contrato 02-2025</t>
  </si>
  <si>
    <t>Suministro de tiquetes aéreos en rutas nacionales e internacionales, para el desplazamiento de los servidores de la Unidad Administrativa Especial, Unidad de Proyección Normativa y Estudios de Regulación Financiera (URF).</t>
  </si>
  <si>
    <t>VIAJA POR EL MUNDO WEB/ NICKISIX 360 SAS</t>
  </si>
  <si>
    <t>26/12/2025 </t>
  </si>
  <si>
    <t>https://community.secop.gov.co/Public/Tendering/OpportunityDetail/Index?noticeUID=CO1.NTC.7445636&amp;isFromPublicArea=True&amp;isModal=False</t>
  </si>
  <si>
    <t>https://community.secop.gov.co/Public/Tendering/OpportunityDetail/Index?noticeUID=CO1.NTC.7692670&amp;isFromPublicArea=True&amp;isModal=False</t>
  </si>
  <si>
    <t>Contrato 03-2025</t>
  </si>
  <si>
    <t>Prestación de servicios de soporte, acompañamiento y mantenimiento para los módulos implementados del software "SARA" para la Unidad Administrativa Especial, Unidad de Proyección Normativa y Estudios de Regulación Financiera (URF).</t>
  </si>
  <si>
    <t xml:space="preserve">	UN&amp;ON SOLUCIONES SISTEMAS DE INFORMACION SAS</t>
  </si>
  <si>
    <t>25/02/2025 </t>
  </si>
  <si>
    <t>Contrato 04-2025</t>
  </si>
  <si>
    <t>Contratar la prestación de servicios para la
ejecución de programas y actividades de
bienestar social e incentivos y seguridad social en el trabajo para los funcionarios de la URF, en la vigencia 2025.</t>
  </si>
  <si>
    <t>CAJA DE COMPENSACION FAMILIAR COMPENSAR</t>
  </si>
  <si>
    <t>https://community.secop.gov.co/Public/Tendering/OpportunityDetail/Index?noticeUID=CO1.NTC.7832996&amp;isFromPublicArea=True&amp;isModal=False</t>
  </si>
  <si>
    <t>Contrato de prestacion de servicios 006 de 2024</t>
  </si>
  <si>
    <t>Valor Pagado</t>
  </si>
  <si>
    <t>Porcentaje del valor pagado</t>
  </si>
  <si>
    <t>Contrato 05-2025</t>
  </si>
  <si>
    <t>Prestación del servicio de mantenimiento integral, preventivo y correctivo con suministro de repuestos, a todo costo incluida la mano de obra para los vehículos que conforman el parque automotor de la Unidad Administrativa Especial, Unidad de Proyección Normativa y Estudios de Regulación Financiera - URF.</t>
  </si>
  <si>
    <t xml:space="preserve">	CONTINENTAL DE PARTES Y SERVICIOS SAS</t>
  </si>
  <si>
    <t>https://community.secop.gov.co/Public/Tendering/OpportunityDetail/Index?noticeUID=CO1.NTC.7981094&amp;isFromPublicArea=True&amp;isModal=False</t>
  </si>
  <si>
    <r>
      <t xml:space="preserve">EJECUCIÓN CONTRACTUAL 
</t>
    </r>
    <r>
      <rPr>
        <b/>
        <sz val="12"/>
        <color theme="1"/>
        <rFont val="Verdana"/>
        <family val="2"/>
      </rPr>
      <t>Fecha de corte: 31 de mayo de 2025</t>
    </r>
  </si>
  <si>
    <t>Contrato 06-2025</t>
  </si>
  <si>
    <t>Prestación de servicios para el desarrollo de actividades de capacitación para la Subdirección Jurídica y de Gestión Institucional de la URF, de conformidad con el Plan Institucional de Capacitación 2025.</t>
  </si>
  <si>
    <t>Centro Nacional para el Desarrollo de la Administración Pública S.A.S. -CENDAP S.A.S.</t>
  </si>
  <si>
    <t>https://community.secop.gov.co/Public/Tendering/OpportunityDetail/Index?noticeUID=CO1.NTC.8179700&amp;isFromPublicArea=True&amp;isModal=False</t>
  </si>
  <si>
    <t>https://operaciones.colombiacompra.gov.co/tienda-virtual-del-estado-colombiano/ordenes-compra/138774</t>
  </si>
  <si>
    <t>Otrosí No. 1 del 29/05/2024
Otrosí No. 2 del 16/05/2025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</si>
</sst>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\ #,##0;[Red]\-&quot;$&quot;\ #,##0"/>
    <numFmt numFmtId="44" formatCode="_-&quot;$&quot;\ * #,##0.00_-;\-&quot;$&quot;\ * #,##0.00_-;_-&quot;$&quot;\ * &quot;-&quot;??_-;_-@_-"/>
  </numFmts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6"/>
      <color theme="1"/>
      <name val="Verdana"/>
      <family val="2"/>
    </font>
    <font>
      <b/>
      <sz val="12"/>
      <color theme="1"/>
      <name val="Verdana"/>
      <family val="2"/>
    </font>
    <font>
      <b/>
      <sz val="10"/>
      <color theme="0"/>
      <name val="Verdana"/>
      <family val="2"/>
    </font>
    <font>
      <sz val="10"/>
      <name val="Verdana"/>
      <family val="2"/>
    </font>
    <font>
      <sz val="10"/>
      <color rgb="FFFF0000"/>
      <name val="Verdana"/>
      <family val="2"/>
    </font>
    <font>
      <sz val="10"/>
      <color theme="1" tint="4.9989318521683403E-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B28D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5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4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44" fontId="3" fillId="0" borderId="0" xfId="0" applyNumberFormat="1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44" fontId="6" fillId="2" borderId="14" xfId="0" applyNumberFormat="1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/>
    </xf>
    <xf numFmtId="4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0" xfId="0" applyFont="1" applyFill="1"/>
    <xf numFmtId="0" fontId="3" fillId="3" borderId="1" xfId="0" applyFont="1" applyFill="1" applyBorder="1"/>
    <xf numFmtId="0" fontId="3" fillId="3" borderId="1" xfId="0" applyFont="1" applyFill="1" applyBorder="1" applyAlignment="1">
      <alignment vertical="center" wrapText="1" shrinkToFit="1"/>
    </xf>
    <xf numFmtId="0" fontId="1" fillId="3" borderId="12" xfId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 shrinkToFit="1"/>
    </xf>
    <xf numFmtId="14" fontId="3" fillId="0" borderId="1" xfId="0" applyNumberFormat="1" applyFont="1" applyBorder="1" applyAlignment="1">
      <alignment horizontal="center" vertical="center"/>
    </xf>
    <xf numFmtId="44" fontId="3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/>
    </xf>
    <xf numFmtId="4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 shrinkToFit="1"/>
    </xf>
    <xf numFmtId="14" fontId="3" fillId="0" borderId="1" xfId="0" applyNumberFormat="1" applyFont="1" applyBorder="1" applyAlignment="1">
      <alignment horizontal="center" vertical="center" wrapText="1"/>
    </xf>
    <xf numFmtId="0" fontId="8" fillId="3" borderId="0" xfId="0" applyFont="1" applyFill="1"/>
    <xf numFmtId="0" fontId="3" fillId="0" borderId="16" xfId="0" applyFont="1" applyBorder="1" applyAlignment="1">
      <alignment horizontal="center" vertical="center" wrapText="1"/>
    </xf>
    <xf numFmtId="44" fontId="3" fillId="0" borderId="16" xfId="0" applyNumberFormat="1" applyFont="1" applyBorder="1" applyAlignment="1">
      <alignment horizontal="center" vertical="center" wrapText="1"/>
    </xf>
    <xf numFmtId="44" fontId="3" fillId="3" borderId="1" xfId="0" applyNumberFormat="1" applyFont="1" applyFill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6" fontId="3" fillId="0" borderId="1" xfId="0" applyNumberFormat="1" applyFont="1" applyBorder="1" applyAlignment="1">
      <alignment horizontal="center" vertical="center"/>
    </xf>
    <xf numFmtId="0" fontId="1" fillId="3" borderId="1" xfId="1" applyFill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3">
    <cellStyle name="Hipervínculo" xfId="1" builtinId="8"/>
    <cellStyle name="Hyperlink" xfId="2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B28D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213360</xdr:colOff>
      <xdr:row>0</xdr:row>
      <xdr:rowOff>7620</xdr:rowOff>
    </xdr:from>
    <xdr:to>
      <xdr:col>1</xdr:col>
      <xdr:colOff>2283700</xdr:colOff>
      <xdr:row>2</xdr:row>
      <xdr:rowOff>195989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6FF8D434-CBFD-774D-7B40-977C8E260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360" y="7620"/>
          <a:ext cx="3594340" cy="6150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munity.secop.gov.co/Public/Tendering/OpportunityDetail/Index?noticeUID=CO1.NTC.7832996&amp;isFromPublicArea=True&amp;isModal=False" TargetMode="External"/><Relationship Id="rId3" Type="http://schemas.openxmlformats.org/officeDocument/2006/relationships/hyperlink" Target="https://community.secop.gov.co/Public/Tendering/OpportunityDetail/Index?noticeUID=CO1.NTC.5830606&amp;isFromPublicArea=True&amp;isModal=False" TargetMode="External"/><Relationship Id="rId7" Type="http://schemas.openxmlformats.org/officeDocument/2006/relationships/hyperlink" Target="https://community.secop.gov.co/Public/Tendering/OpportunityDetail/Index?noticeUID=CO1.NTC.7308363&amp;isFromPublicArea=True&amp;isModal=False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community.secop.gov.co/Public/Tendering/OpportunityDetail/Index?noticeUID=CO1.NTC.5535787&amp;isFromPublicArea=True&amp;isModal=False" TargetMode="External"/><Relationship Id="rId1" Type="http://schemas.openxmlformats.org/officeDocument/2006/relationships/hyperlink" Target="https://community.secop.gov.co/Public/Tendering/OpportunityDetail/Index?noticeUID=CO1.NTC.5449452&amp;isFromPublicArea=True&amp;isModal=False" TargetMode="External"/><Relationship Id="rId6" Type="http://schemas.openxmlformats.org/officeDocument/2006/relationships/hyperlink" Target="https://community.secop.gov.co/Public/Tendering/OpportunityDetail/Index?noticeUID=CO1.NTC.7017536&amp;isFromPublicArea=True&amp;isModal=False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community.secop.gov.co/Public/Tendering/OpportunityDetail/Index?noticeUID=CO1.NTC.6049807&amp;isFromPublicArea=True&amp;isModal=False" TargetMode="External"/><Relationship Id="rId10" Type="http://schemas.openxmlformats.org/officeDocument/2006/relationships/hyperlink" Target="https://community.secop.gov.co/Public/Tendering/OpportunityDetail/Index?noticeUID=CO1.NTC.8179700&amp;isFromPublicArea=True&amp;isModal=False" TargetMode="External"/><Relationship Id="rId4" Type="http://schemas.openxmlformats.org/officeDocument/2006/relationships/hyperlink" Target="https://community.secop.gov.co/Public/Tendering/OpportunityDetail/Index?noticeUID=CO1.NTC.5911792&amp;isFromPublicArea=True&amp;isModal=False" TargetMode="External"/><Relationship Id="rId9" Type="http://schemas.openxmlformats.org/officeDocument/2006/relationships/hyperlink" Target="https://community.secop.gov.co/Public/Tendering/OpportunityDetail/Index?noticeUID=CO1.NTC.7981094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18"/>
  <sheetViews>
    <sheetView tabSelected="1" zoomScaleNormal="100" workbookViewId="0">
      <pane ySplit="5" topLeftCell="A8" activePane="bottomLeft" state="frozen"/>
      <selection pane="bottomLeft" activeCell="H10" sqref="H10"/>
    </sheetView>
  </sheetViews>
  <sheetFormatPr baseColWidth="10" defaultColWidth="11.42578125" defaultRowHeight="12.75" x14ac:dyDescent="0.2"/>
  <cols>
    <col min="1" max="1" width="22.28515625" style="2" customWidth="1"/>
    <col min="2" max="2" width="45.85546875" style="2" customWidth="1"/>
    <col min="3" max="3" width="19.7109375" style="2" customWidth="1"/>
    <col min="4" max="5" width="16.140625" style="2" customWidth="1"/>
    <col min="6" max="6" width="23.140625" style="3" customWidth="1"/>
    <col min="7" max="7" width="16.42578125" style="4" customWidth="1"/>
    <col min="8" max="8" width="18.7109375" style="5" customWidth="1"/>
    <col min="9" max="9" width="17.85546875" style="2" customWidth="1"/>
    <col min="10" max="10" width="20.28515625" style="2" customWidth="1"/>
    <col min="11" max="11" width="76.28515625" style="2" customWidth="1"/>
    <col min="12" max="16384" width="11.42578125" style="2"/>
  </cols>
  <sheetData>
    <row r="1" spans="1:67" ht="16.899999999999999" customHeight="1" x14ac:dyDescent="0.2">
      <c r="A1" s="49"/>
      <c r="B1" s="50"/>
      <c r="C1" s="40" t="s">
        <v>68</v>
      </c>
      <c r="D1" s="41"/>
      <c r="E1" s="41"/>
      <c r="F1" s="41"/>
      <c r="G1" s="41"/>
      <c r="H1" s="41"/>
      <c r="I1" s="41"/>
      <c r="J1" s="41"/>
      <c r="K1" s="42"/>
    </row>
    <row r="2" spans="1:67" ht="16.899999999999999" customHeight="1" x14ac:dyDescent="0.2">
      <c r="A2" s="51"/>
      <c r="B2" s="52"/>
      <c r="C2" s="43"/>
      <c r="D2" s="44"/>
      <c r="E2" s="44"/>
      <c r="F2" s="44"/>
      <c r="G2" s="44"/>
      <c r="H2" s="44"/>
      <c r="I2" s="44"/>
      <c r="J2" s="44"/>
      <c r="K2" s="45"/>
    </row>
    <row r="3" spans="1:67" ht="16.899999999999999" customHeight="1" thickBot="1" x14ac:dyDescent="0.25">
      <c r="A3" s="53"/>
      <c r="B3" s="54"/>
      <c r="C3" s="46"/>
      <c r="D3" s="47"/>
      <c r="E3" s="47"/>
      <c r="F3" s="47"/>
      <c r="G3" s="47"/>
      <c r="H3" s="47"/>
      <c r="I3" s="47"/>
      <c r="J3" s="47"/>
      <c r="K3" s="48"/>
    </row>
    <row r="4" spans="1:67" ht="13.5" thickBot="1" x14ac:dyDescent="0.25"/>
    <row r="5" spans="1:67" s="1" customFormat="1" ht="50.1" customHeight="1" x14ac:dyDescent="0.25">
      <c r="A5" s="7" t="s">
        <v>0</v>
      </c>
      <c r="B5" s="8" t="s">
        <v>1</v>
      </c>
      <c r="C5" s="8" t="s">
        <v>2</v>
      </c>
      <c r="D5" s="8" t="s">
        <v>3</v>
      </c>
      <c r="E5" s="9" t="s">
        <v>4</v>
      </c>
      <c r="F5" s="10" t="s">
        <v>5</v>
      </c>
      <c r="G5" s="9" t="s">
        <v>63</v>
      </c>
      <c r="H5" s="10" t="s">
        <v>62</v>
      </c>
      <c r="I5" s="8" t="s">
        <v>6</v>
      </c>
      <c r="J5" s="8" t="s">
        <v>7</v>
      </c>
      <c r="K5" s="11" t="s">
        <v>8</v>
      </c>
      <c r="L5" s="6"/>
    </row>
    <row r="6" spans="1:67" s="18" customFormat="1" ht="90.75" customHeight="1" x14ac:dyDescent="0.2">
      <c r="A6" s="12" t="s">
        <v>16</v>
      </c>
      <c r="B6" s="13" t="s">
        <v>19</v>
      </c>
      <c r="C6" s="13" t="s">
        <v>21</v>
      </c>
      <c r="D6" s="31">
        <v>45320</v>
      </c>
      <c r="E6" s="24">
        <v>45653</v>
      </c>
      <c r="F6" s="25">
        <v>34600000</v>
      </c>
      <c r="G6" s="26">
        <f>(H6*100%)/F6</f>
        <v>0.99022747109826592</v>
      </c>
      <c r="H6" s="27">
        <v>34261870.5</v>
      </c>
      <c r="I6" s="28" t="s">
        <v>29</v>
      </c>
      <c r="J6" s="28" t="s">
        <v>13</v>
      </c>
      <c r="K6" s="21" t="s">
        <v>36</v>
      </c>
    </row>
    <row r="7" spans="1:67" s="18" customFormat="1" ht="87" customHeight="1" x14ac:dyDescent="0.2">
      <c r="A7" s="12" t="s">
        <v>17</v>
      </c>
      <c r="B7" s="13" t="s">
        <v>9</v>
      </c>
      <c r="C7" s="13" t="s">
        <v>10</v>
      </c>
      <c r="D7" s="31">
        <v>45328</v>
      </c>
      <c r="E7" s="24">
        <v>45657</v>
      </c>
      <c r="F7" s="25">
        <v>29720250</v>
      </c>
      <c r="G7" s="26">
        <f t="shared" ref="G7:G8" si="0">(H7*100%)/F7</f>
        <v>1</v>
      </c>
      <c r="H7" s="27">
        <v>29720250</v>
      </c>
      <c r="I7" s="29" t="s">
        <v>11</v>
      </c>
      <c r="J7" s="28" t="s">
        <v>12</v>
      </c>
      <c r="K7" s="21" t="s">
        <v>37</v>
      </c>
    </row>
    <row r="8" spans="1:67" s="18" customFormat="1" ht="97.5" customHeight="1" x14ac:dyDescent="0.2">
      <c r="A8" s="12" t="s">
        <v>18</v>
      </c>
      <c r="B8" s="13" t="s">
        <v>20</v>
      </c>
      <c r="C8" s="13" t="s">
        <v>14</v>
      </c>
      <c r="D8" s="31">
        <v>45383</v>
      </c>
      <c r="E8" s="24">
        <v>45657</v>
      </c>
      <c r="F8" s="25">
        <v>67897232</v>
      </c>
      <c r="G8" s="26">
        <f t="shared" si="0"/>
        <v>0.84861634712884904</v>
      </c>
      <c r="H8" s="27">
        <v>57618701</v>
      </c>
      <c r="I8" s="30" t="s">
        <v>35</v>
      </c>
      <c r="J8" s="28" t="s">
        <v>12</v>
      </c>
      <c r="K8" s="21" t="s">
        <v>38</v>
      </c>
    </row>
    <row r="9" spans="1:67" s="18" customFormat="1" ht="101.45" customHeight="1" x14ac:dyDescent="0.2">
      <c r="A9" s="12" t="s">
        <v>61</v>
      </c>
      <c r="B9" s="13" t="s">
        <v>24</v>
      </c>
      <c r="C9" s="13" t="s">
        <v>23</v>
      </c>
      <c r="D9" s="31">
        <v>45394</v>
      </c>
      <c r="E9" s="24">
        <v>45657</v>
      </c>
      <c r="F9" s="25">
        <v>14927098</v>
      </c>
      <c r="G9" s="26">
        <f>(H9*100%)/F9</f>
        <v>0.99999933007742026</v>
      </c>
      <c r="H9" s="27">
        <v>14927088</v>
      </c>
      <c r="I9" s="28" t="s">
        <v>46</v>
      </c>
      <c r="J9" s="28" t="s">
        <v>13</v>
      </c>
      <c r="K9" s="21" t="s">
        <v>39</v>
      </c>
    </row>
    <row r="10" spans="1:67" s="19" customFormat="1" ht="128.25" customHeight="1" x14ac:dyDescent="0.2">
      <c r="A10" s="12" t="s">
        <v>25</v>
      </c>
      <c r="B10" s="13" t="s">
        <v>27</v>
      </c>
      <c r="C10" s="13" t="s">
        <v>26</v>
      </c>
      <c r="D10" s="31">
        <v>45430</v>
      </c>
      <c r="E10" s="24">
        <v>45856</v>
      </c>
      <c r="F10" s="25">
        <v>22478462</v>
      </c>
      <c r="G10" s="26">
        <f>(H10*100%)/F10</f>
        <v>0.90922176526134213</v>
      </c>
      <c r="H10" s="25">
        <v>20437906.899999999</v>
      </c>
      <c r="I10" s="28" t="s">
        <v>74</v>
      </c>
      <c r="J10" s="28" t="s">
        <v>13</v>
      </c>
      <c r="K10" s="21" t="s">
        <v>40</v>
      </c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</row>
    <row r="11" spans="1:67" s="18" customFormat="1" ht="114.75" x14ac:dyDescent="0.2">
      <c r="A11" s="20" t="s">
        <v>31</v>
      </c>
      <c r="B11" s="23" t="s">
        <v>30</v>
      </c>
      <c r="C11" s="13" t="s">
        <v>32</v>
      </c>
      <c r="D11" s="24">
        <v>45610</v>
      </c>
      <c r="E11" s="24">
        <v>45974</v>
      </c>
      <c r="F11" s="37">
        <v>29441332</v>
      </c>
      <c r="G11" s="36">
        <v>1</v>
      </c>
      <c r="H11" s="27">
        <v>29441332</v>
      </c>
      <c r="I11" s="29" t="s">
        <v>11</v>
      </c>
      <c r="J11" s="28" t="s">
        <v>28</v>
      </c>
      <c r="K11" s="38" t="s">
        <v>41</v>
      </c>
    </row>
    <row r="12" spans="1:67" s="18" customFormat="1" ht="106.5" customHeight="1" x14ac:dyDescent="0.2">
      <c r="A12" s="12" t="s">
        <v>34</v>
      </c>
      <c r="B12" s="22" t="s">
        <v>33</v>
      </c>
      <c r="C12" s="13" t="s">
        <v>15</v>
      </c>
      <c r="D12" s="31">
        <v>45636</v>
      </c>
      <c r="E12" s="24">
        <v>45688</v>
      </c>
      <c r="F12" s="25">
        <v>4525451</v>
      </c>
      <c r="G12" s="26">
        <f>(H12*100%)/F12</f>
        <v>1</v>
      </c>
      <c r="H12" s="25">
        <v>4525451</v>
      </c>
      <c r="I12" s="29" t="s">
        <v>11</v>
      </c>
      <c r="J12" s="28" t="s">
        <v>22</v>
      </c>
      <c r="K12" s="38" t="s">
        <v>73</v>
      </c>
    </row>
    <row r="13" spans="1:67" s="18" customFormat="1" ht="90" customHeight="1" x14ac:dyDescent="0.2">
      <c r="A13" s="12" t="s">
        <v>42</v>
      </c>
      <c r="B13" s="22" t="s">
        <v>43</v>
      </c>
      <c r="C13" s="13" t="s">
        <v>44</v>
      </c>
      <c r="D13" s="14">
        <v>45688</v>
      </c>
      <c r="E13" s="15">
        <v>46022</v>
      </c>
      <c r="F13" s="25">
        <v>10000000</v>
      </c>
      <c r="G13" s="26">
        <f t="shared" ref="G13:G17" si="1">(H13*100%)/F13</f>
        <v>0.39378397300000001</v>
      </c>
      <c r="H13" s="39">
        <v>3937839.73</v>
      </c>
      <c r="I13" s="17" t="s">
        <v>11</v>
      </c>
      <c r="J13" s="13" t="s">
        <v>13</v>
      </c>
      <c r="K13" s="21" t="s">
        <v>45</v>
      </c>
    </row>
    <row r="14" spans="1:67" s="18" customFormat="1" ht="90" customHeight="1" x14ac:dyDescent="0.2">
      <c r="A14" s="12" t="s">
        <v>47</v>
      </c>
      <c r="B14" s="22" t="s">
        <v>48</v>
      </c>
      <c r="C14" s="13" t="s">
        <v>49</v>
      </c>
      <c r="D14" s="14">
        <v>45698</v>
      </c>
      <c r="E14" s="15" t="s">
        <v>50</v>
      </c>
      <c r="F14" s="25">
        <v>39858000</v>
      </c>
      <c r="G14" s="26">
        <f t="shared" si="1"/>
        <v>0.33446881429073211</v>
      </c>
      <c r="H14" s="39">
        <v>13331258</v>
      </c>
      <c r="I14" s="17" t="s">
        <v>11</v>
      </c>
      <c r="J14" s="13" t="s">
        <v>13</v>
      </c>
      <c r="K14" s="21" t="s">
        <v>51</v>
      </c>
    </row>
    <row r="15" spans="1:67" s="18" customFormat="1" ht="90" customHeight="1" x14ac:dyDescent="0.2">
      <c r="A15" s="12" t="s">
        <v>53</v>
      </c>
      <c r="B15" s="22" t="s">
        <v>54</v>
      </c>
      <c r="C15" s="13" t="s">
        <v>55</v>
      </c>
      <c r="D15" s="14" t="s">
        <v>56</v>
      </c>
      <c r="E15" s="15">
        <v>46022</v>
      </c>
      <c r="F15" s="16">
        <v>31206560</v>
      </c>
      <c r="G15" s="26">
        <f t="shared" si="1"/>
        <v>0.25</v>
      </c>
      <c r="H15" s="25">
        <v>7801640</v>
      </c>
      <c r="I15" s="17" t="s">
        <v>11</v>
      </c>
      <c r="J15" s="13" t="s">
        <v>12</v>
      </c>
      <c r="K15" s="21" t="s">
        <v>52</v>
      </c>
    </row>
    <row r="16" spans="1:67" s="32" customFormat="1" ht="90" customHeight="1" x14ac:dyDescent="0.2">
      <c r="A16" s="33" t="s">
        <v>57</v>
      </c>
      <c r="B16" s="33" t="s">
        <v>58</v>
      </c>
      <c r="C16" s="13" t="s">
        <v>59</v>
      </c>
      <c r="D16" s="14">
        <v>45733</v>
      </c>
      <c r="E16" s="15">
        <v>46022</v>
      </c>
      <c r="F16" s="34">
        <v>150000000</v>
      </c>
      <c r="G16" s="26">
        <f t="shared" si="1"/>
        <v>4.5090666666666668E-2</v>
      </c>
      <c r="H16" s="25">
        <v>6763600</v>
      </c>
      <c r="I16" s="17" t="s">
        <v>11</v>
      </c>
      <c r="J16" s="13" t="s">
        <v>12</v>
      </c>
      <c r="K16" s="21" t="s">
        <v>60</v>
      </c>
    </row>
    <row r="17" spans="1:11" s="32" customFormat="1" ht="95.25" customHeight="1" x14ac:dyDescent="0.2">
      <c r="A17" s="33" t="s">
        <v>64</v>
      </c>
      <c r="B17" s="33" t="s">
        <v>65</v>
      </c>
      <c r="C17" s="13" t="s">
        <v>66</v>
      </c>
      <c r="D17" s="14"/>
      <c r="E17" s="15">
        <v>46022</v>
      </c>
      <c r="F17" s="34">
        <v>22500000</v>
      </c>
      <c r="G17" s="26">
        <f t="shared" si="1"/>
        <v>0</v>
      </c>
      <c r="H17" s="35">
        <v>0</v>
      </c>
      <c r="I17" s="17" t="s">
        <v>11</v>
      </c>
      <c r="J17" s="13" t="s">
        <v>13</v>
      </c>
      <c r="K17" s="21" t="s">
        <v>67</v>
      </c>
    </row>
    <row r="18" spans="1:11" s="32" customFormat="1" ht="95.25" customHeight="1" x14ac:dyDescent="0.2">
      <c r="A18" s="33" t="s">
        <v>69</v>
      </c>
      <c r="B18" s="33" t="s">
        <v>70</v>
      </c>
      <c r="C18" s="13" t="s">
        <v>71</v>
      </c>
      <c r="D18" s="14"/>
      <c r="E18" s="15">
        <v>46010</v>
      </c>
      <c r="F18" s="34">
        <v>20000000</v>
      </c>
      <c r="G18" s="26">
        <f t="shared" ref="G18" si="2">(H18*100%)/F18</f>
        <v>0</v>
      </c>
      <c r="H18" s="35">
        <v>0</v>
      </c>
      <c r="I18" s="17" t="s">
        <v>11</v>
      </c>
      <c r="J18" s="13" t="s">
        <v>13</v>
      </c>
      <c r="K18" s="21" t="s">
        <v>72</v>
      </c>
    </row>
  </sheetData>
  <sortState xmlns:xlrd2="http://schemas.microsoft.com/office/spreadsheetml/2017/richdata2" ref="A6:J7">
    <sortCondition ref="A5:A7"/>
  </sortState>
  <mergeCells count="2">
    <mergeCell ref="C1:K3"/>
    <mergeCell ref="A1:B3"/>
  </mergeCells>
  <hyperlinks>
    <hyperlink ref="K6" r:id="rId1" xr:uid="{CC7C5B1A-1562-4C9A-9BEE-1E7DE1708D0E}"/>
    <hyperlink ref="K7" r:id="rId2" xr:uid="{2E986AB2-E7A1-4ED8-8F6D-02CF97C18950}"/>
    <hyperlink ref="K8" r:id="rId3" xr:uid="{57486F10-DAD0-4699-B44D-787869B92A5F}"/>
    <hyperlink ref="K9" r:id="rId4" xr:uid="{1C50EF61-2C13-45D2-8088-1F963E87C297}"/>
    <hyperlink ref="K10" r:id="rId5" xr:uid="{04890B5D-140A-4030-BE56-02D60BD178D4}"/>
    <hyperlink ref="K11" r:id="rId6" xr:uid="{BACA348A-4976-4780-9708-300D2C77D796}"/>
    <hyperlink ref="K13" r:id="rId7" xr:uid="{7CFD4CDD-4454-4FAA-A02E-BA74B59BDC64}"/>
    <hyperlink ref="K16" r:id="rId8" xr:uid="{3F2762C6-ECE2-45DE-A7C3-ABC28D139713}"/>
    <hyperlink ref="K17" r:id="rId9" xr:uid="{E65CB712-A437-4418-A4AC-D85283D0EE9B}"/>
    <hyperlink ref="K18" r:id="rId10" xr:uid="{D0DB9767-B4FB-49DA-8A90-B40EC95CF88F}"/>
  </hyperlinks>
  <pageMargins left="0.7" right="0.7" top="0.75" bottom="0.75" header="0.3" footer="0.3"/>
  <pageSetup orientation="portrait" r:id="rId11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CONTRACTUAL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wendy</dc:creator>
  <cp:keywords/>
  <dc:description/>
  <cp:lastModifiedBy>Luz Angelica Sierra Beltran</cp:lastModifiedBy>
  <cp:revision/>
  <dcterms:created xsi:type="dcterms:W3CDTF">2022-02-02T22:15:54Z</dcterms:created>
  <dcterms:modified xsi:type="dcterms:W3CDTF">2025-06-04T22:13:26Z</dcterms:modified>
  <cp:category/>
  <cp:contentStatus/>
</cp:coreProperties>
</file>