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quisicion de Bienes y Servicios\05-PUBLICACION LINK TRANSPARENCIA\2024\"/>
    </mc:Choice>
  </mc:AlternateContent>
  <xr:revisionPtr revIDLastSave="0" documentId="13_ncr:1_{746AB323-5AD6-4035-B6B5-6B7BA0E91E4C}" xr6:coauthVersionLast="47" xr6:coauthVersionMax="47" xr10:uidLastSave="{00000000-0000-0000-0000-000000000000}"/>
  <bookViews>
    <workbookView xWindow="1710" yWindow="3945" windowWidth="17235" windowHeight="12765" xr2:uid="{00000000-000D-0000-FFFF-FFFF00000000}"/>
  </bookViews>
  <sheets>
    <sheet name="JECUCIÓN CONTRACTUAL" sheetId="2" r:id="rId1"/>
    <sheet name="Hoja1" sheetId="3" r:id="rId2"/>
  </sheets>
  <definedNames>
    <definedName name="_xlnm._FilterDatabase" localSheetId="0" hidden="1">'JECUCIÓN CONTRACTUAL'!$A$5:$L$13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2" l="1"/>
  <c r="G17" i="2"/>
  <c r="G12" i="2" l="1"/>
  <c r="G15" i="2"/>
  <c r="G6" i="2" l="1"/>
  <c r="G7" i="2"/>
  <c r="G14" i="2"/>
  <c r="G9" i="2"/>
  <c r="G13" i="2"/>
  <c r="G8" i="2"/>
  <c r="G10" i="2"/>
  <c r="G11" i="2"/>
</calcChain>
</file>

<file path=xl/sharedStrings.xml><?xml version="1.0" encoding="utf-8"?>
<sst xmlns="http://schemas.openxmlformats.org/spreadsheetml/2006/main" count="90" uniqueCount="71">
  <si>
    <t>Contrato</t>
  </si>
  <si>
    <t>Objeto</t>
  </si>
  <si>
    <t>Contratista</t>
  </si>
  <si>
    <t>Fecha de inicio</t>
  </si>
  <si>
    <t>Fecha de terminación</t>
  </si>
  <si>
    <t>Valor del contrato</t>
  </si>
  <si>
    <t xml:space="preserve">Porcentaje de ejecución presupuestal </t>
  </si>
  <si>
    <t>Recursos desembolsados</t>
  </si>
  <si>
    <t>Otrosíes</t>
  </si>
  <si>
    <t>Modalidad</t>
  </si>
  <si>
    <t>Link consulta SECOP II o TVEC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</si>
  <si>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</si>
  <si>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UN&amp;ON SOLUCIONES SISTEMAS DE INFORMACION S.A.S</t>
  </si>
  <si>
    <t>N/A</t>
  </si>
  <si>
    <t>Contratación directa</t>
  </si>
  <si>
    <t>Mínima Cuantía</t>
  </si>
  <si>
    <t xml:space="preserve">CAJA DE COMPENSACIÓN FAMILIAR COMPENSAR
</t>
  </si>
  <si>
    <t>PANAMERICANA LIBRERÍA Y PAPELERÍA S.A.</t>
  </si>
  <si>
    <t>Contrato 001 de 2024</t>
  </si>
  <si>
    <t>Contrato 002 de 2024</t>
  </si>
  <si>
    <t>Contrato de prestación de servicios 003 de 2024</t>
  </si>
  <si>
    <t>Orden de compra 125759</t>
  </si>
  <si>
    <t>Contrato de prestación de servicios 004 de 2024</t>
  </si>
  <si>
    <t>Contrato de prestación de servicios 005 de 2024</t>
  </si>
  <si>
    <t>Suministro de combustible con sistema de control en EDS ubicadas en Bogotá D.C., para el parque automotor de la Unidad Administrativa Especial, Unidad de Proyección Normativa y Estudios de Regulación Financiera -URF</t>
  </si>
  <si>
    <t xml:space="preserve">Suministro de tiquetes aéreos en rutas nacionales e internacionales para el desplazamiento de los servidores públicos de la Unidad Administrativa Especial, Unidad de Proyección Normativa y Estudios de Regulación Financiera (URF).
</t>
  </si>
  <si>
    <t>Adquisición de bienes para el fortalecimiento institucional y elementos de botiquín para la Unidad Administrativa Especial, Unidad de Proyección Normativa y Estudios de Regulación Financiera – URF.</t>
  </si>
  <si>
    <t>Prestación de servicios de capacitación a servidores públicos de la Unidad Administrativa Especial, Unidad de Proyección Normativa y Estudios de Regulación Financiera – URF, de acuerdo con el Plan Institucional de Capacitación para la vigencia 2024.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</si>
  <si>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2024.</t>
  </si>
  <si>
    <t>DISTRACOM S.A.</t>
  </si>
  <si>
    <t>VIAJA POR EL MUNDO WEB/NICKISIX360 S.A.S.</t>
  </si>
  <si>
    <t xml:space="preserve">CENTRO NACIONAL PARA EL DESARROLLO DE LA ADMINISTRACIÓN PÚBLICA S.A.S.
</t>
  </si>
  <si>
    <t>Mínima Cuantía-TVEC</t>
  </si>
  <si>
    <t>https://community.secop.gov.co/Public/Tendering/ContractNoticePhases/View?PPI=CO1.PPI.29217938&amp;isFromPublicArea=True&amp;isModal=False</t>
  </si>
  <si>
    <t>https://community.secop.gov.co/Public/Tendering/ContractNoticePhases/View?PPI=CO1.PPI.29242935&amp;isFromPublicArea=True&amp;isModal=False</t>
  </si>
  <si>
    <t>https://community.secop.gov.co/Public/Tendering/ContractNoticePhases/View?PPI=CO1.PPI.29458324&amp;isFromPublicArea=True&amp;isModal=False</t>
  </si>
  <si>
    <t>https://www.colombiacompra.gov.co/tienda-virtual-del-estado-colombiano/ordenes-compra/125759</t>
  </si>
  <si>
    <t>https://community.secop.gov.co/Public/Tendering/ContractNoticePhases/View?PPI=CO1.PPI.30480688&amp;isFromPublicArea=True&amp;isModal=False</t>
  </si>
  <si>
    <t>https://community.secop.gov.co/Public/Tendering/ContractNoticePhases/View?PPI=CO1.PPI.30528456&amp;isFromPublicArea=True&amp;isModal=False</t>
  </si>
  <si>
    <t>CONTINENTAL DE PARTES Y SERVICIOS S.A.S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</si>
  <si>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URF.</t>
  </si>
  <si>
    <t>DGERARD MG S.A.S.</t>
  </si>
  <si>
    <t>Suministro de dotación para dos (2) servidores públicos del nivel asistencial y técnico administrativo de la Unidad Administrativa Especial, Unidad de Proyección Normativa y Estudios de Regulación Financiera – URF.</t>
  </si>
  <si>
    <t>Contrato de prestacion de servicios  006 de 2024</t>
  </si>
  <si>
    <t>Contrato de suministro 007 de 2024</t>
  </si>
  <si>
    <t>https://community.secop.gov.co/Public/Tendering/ContractNoticePhases/View?PPI=CO1.PPI.30839345&amp;isFromPublicArea=True&amp;isModal=False</t>
  </si>
  <si>
    <t>https://community.secop.gov.co/Public/Tendering/ContractNoticePhases/View?PPI=CO1.PPI.30940217&amp;isFromPublicArea=True&amp;isModal=False</t>
  </si>
  <si>
    <t>Contrato 008 de 2024</t>
  </si>
  <si>
    <t>SEGUROS DEL ESTADO S.A.</t>
  </si>
  <si>
    <t>Adquirir, mediante una compañía de seguros legalmente autorizada para funcionar en Colombia, los seguros Todo Riesgo Daños Materiales, Manejo Global para Entidades Oficiales, Seguro de automóviles y SOAT, para amparar los bienes e intereses de propiedad o a cargo de la Unidad Administrativa Especial, Unidad de Proyección Normativa y Estudios de Regulación Financiera URF.</t>
  </si>
  <si>
    <t>Otrosí No. 1 del 29/05/2024</t>
  </si>
  <si>
    <t>https://community.secop.gov.co/Public/Tendering/ContractNoticePhases/View?PPI=CO1.PPI.31460118&amp;isFromPublicArea=True&amp;isModal=False</t>
  </si>
  <si>
    <t>Contrato de Presentación de Servicios 009 de 2024</t>
  </si>
  <si>
    <t>Prestación de servicios para el desarrollo de actividades de capacitación en comunicación estratégica y asertiva, para los servidores de la Unidad Administrativa Especial, Unidad de Proyección Normativa y Estudios de Regulación Financiera - URF, de conformidad con el Plan Institucional de Capacitación 2024.</t>
  </si>
  <si>
    <t>UNIVERSIDAD EXTERNADO DE COLOMBIA</t>
  </si>
  <si>
    <t>Contratación Directa</t>
  </si>
  <si>
    <t>https://community.secop.gov.co/Public/Tendering/ContractNoticePhases/View?PPI=CO1.PPI.33647662&amp;isFromPublicArea=True&amp;isModal=False</t>
  </si>
  <si>
    <t>0trosi No. 1 del 04/10/2024</t>
  </si>
  <si>
    <t>Otrosí No. 1 del 17/10/2024 y Otrosí No. 2 del 31/10/2024</t>
  </si>
  <si>
    <t>Renovar la suscripción de los servicios de computación en la nube, incluyendo soporte, actualización y mantenimiento del software Suite Visión Empresarial en modalidad SaaS, como solución tecnológica para la gestión integral de la estrategia, calidad y riesgos en la Unidad Administrativa Especial, Unidad de Proyección Normativa y Estudios de Regulación Financiera – URF.</t>
  </si>
  <si>
    <t>Contrato 010 de 2024</t>
  </si>
  <si>
    <t>PENSEMOS S.A.</t>
  </si>
  <si>
    <t>https://community.secop.gov.co/Public/Tendering/ContractNoticePhases/View?PPI=CO1.PPI.35518840&amp;isFromPublicArea=True&amp;isModal=False</t>
  </si>
  <si>
    <t>Orden de compra 137376</t>
  </si>
  <si>
    <t>https://www.colombiacompra.gov.co/tienda-virtual-del-estado-colombiano/ordenes-compra/137376</t>
  </si>
  <si>
    <t>Adquirir la renovación de licencias Adobe y elementos tecnológicos para la gestión del proceso de comunicaciones de la Unidad Administrativa Especial, Unidad de Proyección Normativa y Estudios de Regulación Financiera – URF.</t>
  </si>
  <si>
    <t>Adquisición de bienes para el fortalecimiento de la gestión del Proceso de Relación con la Ciudadanía y Grupos de Valor (RV) y del proceso de gestión de las comunicaciones (GC) de la Unidad Administrativa Especial, Unidad de Proyección Normativa y Estudios de Regulación Financiera – URF.</t>
  </si>
  <si>
    <t>Orden de compra 138774</t>
  </si>
  <si>
    <t>https://www.colombiacompra.gov.co/tienda-virtual-del-estado-colombiano/ordenes-compra/138774</t>
  </si>
  <si>
    <r>
      <t xml:space="preserve">EJECUCIÓN CONTRACTUAL VIGENCIA 2024
</t>
    </r>
    <r>
      <rPr>
        <b/>
        <sz val="12"/>
        <color theme="1"/>
        <rFont val="Verdana"/>
        <family val="2"/>
      </rPr>
      <t>Fecha de corte: 31 de Diciembre de 2024</t>
    </r>
  </si>
  <si>
    <t xml:space="preserve">Otrosi No. 1 del 12/12/2024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</si>
</sst>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44" formatCode="_-&quot;$&quot;\ * #,##0.00_-;\-&quot;$&quot;\ * #,##0.00_-;_-&quot;$&quot;\ * &quot;-&quot;??_-;_-@_-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201F1E"/>
      <name val="Verdana"/>
      <family val="2"/>
    </font>
    <font>
      <u/>
      <sz val="10"/>
      <color theme="10"/>
      <name val="Verdana"/>
      <family val="2"/>
    </font>
    <font>
      <b/>
      <sz val="16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0"/>
      <name val="Verdana"/>
      <family val="2"/>
    </font>
    <font>
      <sz val="11"/>
      <color theme="1"/>
      <name val="Calibri"/>
      <family val="2"/>
      <scheme val="minor"/>
    </font>
    <font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9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0" fontId="3" fillId="0" borderId="1" xfId="0" applyFont="1" applyBorder="1"/>
    <xf numFmtId="0" fontId="2" fillId="0" borderId="10" xfId="0" applyFont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44" fontId="8" fillId="2" borderId="16" xfId="0" applyNumberFormat="1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44" fontId="3" fillId="3" borderId="1" xfId="0" applyNumberFormat="1" applyFont="1" applyFill="1" applyBorder="1" applyAlignment="1">
      <alignment horizontal="center" vertical="center" wrapText="1"/>
    </xf>
    <xf numFmtId="10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12" xfId="1" applyFont="1" applyFill="1" applyBorder="1" applyAlignment="1">
      <alignment horizontal="center" vertical="center" wrapText="1"/>
    </xf>
    <xf numFmtId="0" fontId="3" fillId="3" borderId="0" xfId="0" applyFont="1" applyFill="1"/>
    <xf numFmtId="44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 shrinkToFit="1"/>
    </xf>
    <xf numFmtId="0" fontId="3" fillId="3" borderId="1" xfId="0" applyFont="1" applyFill="1" applyBorder="1"/>
    <xf numFmtId="0" fontId="5" fillId="3" borderId="12" xfId="1" applyFont="1" applyFill="1" applyBorder="1" applyAlignment="1">
      <alignment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14" fontId="3" fillId="3" borderId="13" xfId="0" applyNumberFormat="1" applyFont="1" applyFill="1" applyBorder="1" applyAlignment="1">
      <alignment horizontal="center" vertical="center"/>
    </xf>
    <xf numFmtId="6" fontId="3" fillId="3" borderId="13" xfId="0" applyNumberFormat="1" applyFont="1" applyFill="1" applyBorder="1" applyAlignment="1">
      <alignment horizontal="center" vertical="center"/>
    </xf>
    <xf numFmtId="9" fontId="3" fillId="3" borderId="13" xfId="3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1" fillId="3" borderId="14" xfId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 shrinkToFit="1"/>
    </xf>
    <xf numFmtId="49" fontId="3" fillId="3" borderId="1" xfId="0" applyNumberFormat="1" applyFont="1" applyFill="1" applyBorder="1" applyAlignment="1">
      <alignment wrapText="1" shrinkToFit="1"/>
    </xf>
    <xf numFmtId="9" fontId="3" fillId="3" borderId="0" xfId="0" applyNumberFormat="1" applyFont="1" applyFill="1" applyAlignment="1">
      <alignment horizontal="center" vertical="center"/>
    </xf>
    <xf numFmtId="0" fontId="1" fillId="3" borderId="12" xfId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44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44" fontId="3" fillId="3" borderId="0" xfId="0" applyNumberFormat="1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4" fontId="3" fillId="3" borderId="1" xfId="0" applyNumberFormat="1" applyFont="1" applyFill="1" applyBorder="1" applyAlignment="1">
      <alignment horizontal="center" vertical="center"/>
    </xf>
    <xf numFmtId="44" fontId="3" fillId="3" borderId="13" xfId="0" applyNumberFormat="1" applyFont="1" applyFill="1" applyBorder="1" applyAlignment="1">
      <alignment horizontal="center" vertical="center"/>
    </xf>
  </cellXfs>
  <cellStyles count="4">
    <cellStyle name="Hipervínculo" xfId="1" builtinId="8"/>
    <cellStyle name="Hyperlink" xfId="2" xr:uid="{00000000-0005-0000-0000-000001000000}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0</xdr:row>
      <xdr:rowOff>7620</xdr:rowOff>
    </xdr:from>
    <xdr:to>
      <xdr:col>1</xdr:col>
      <xdr:colOff>2283700</xdr:colOff>
      <xdr:row>2</xdr:row>
      <xdr:rowOff>195989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FF8D434-CBFD-774D-7B40-977C8E260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" y="7620"/>
          <a:ext cx="3594340" cy="615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lombiacompra.gov.co/tienda-virtual-del-estado-colombiano/ordenes-compra/138774" TargetMode="External"/><Relationship Id="rId3" Type="http://schemas.openxmlformats.org/officeDocument/2006/relationships/hyperlink" Target="https://community.secop.gov.co/Public/Tendering/ContractNoticePhases/View?PPI=CO1.PPI.30940217&amp;isFromPublicArea=True&amp;isModal=False" TargetMode="External"/><Relationship Id="rId7" Type="http://schemas.openxmlformats.org/officeDocument/2006/relationships/hyperlink" Target="https://www.colombiacompra.gov.co/tienda-virtual-del-estado-colombiano/ordenes-compra/137376" TargetMode="External"/><Relationship Id="rId2" Type="http://schemas.openxmlformats.org/officeDocument/2006/relationships/hyperlink" Target="https://community.secop.gov.co/Public/Tendering/ContractNoticePhases/View?PPI=CO1.PPI.30839345&amp;isFromPublicArea=True&amp;isModal=False" TargetMode="External"/><Relationship Id="rId1" Type="http://schemas.openxmlformats.org/officeDocument/2006/relationships/hyperlink" Target="https://community.secop.gov.co/Public/Tendering/ContractNoticePhases/View?PPI=CO1.PPI.29217938&amp;isFromPublicArea=True&amp;isModal=False" TargetMode="External"/><Relationship Id="rId6" Type="http://schemas.openxmlformats.org/officeDocument/2006/relationships/hyperlink" Target="https://community.secop.gov.co/Public/Tendering/ContractNoticePhases/View?PPI=CO1.PPI.35518840&amp;isFromPublicArea=True&amp;isModal=False" TargetMode="External"/><Relationship Id="rId5" Type="http://schemas.openxmlformats.org/officeDocument/2006/relationships/hyperlink" Target="https://community.secop.gov.co/Public/Tendering/ContractNoticePhases/View?PPI=CO1.PPI.33647662&amp;isFromPublicArea=True&amp;isModal=False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community.secop.gov.co/Public/Tendering/ContractNoticePhases/View?PPI=CO1.PPI.31460118&amp;isFromPublicArea=True&amp;isModal=False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21"/>
  <sheetViews>
    <sheetView tabSelected="1" workbookViewId="0">
      <pane ySplit="5" topLeftCell="A6" activePane="bottomLeft" state="frozen"/>
      <selection pane="bottomLeft" activeCell="C22" sqref="C22"/>
    </sheetView>
  </sheetViews>
  <sheetFormatPr baseColWidth="10" defaultColWidth="11.42578125" defaultRowHeight="12.75" x14ac:dyDescent="0.2"/>
  <cols>
    <col min="1" max="1" width="22.28515625" style="2" customWidth="1"/>
    <col min="2" max="2" width="45.85546875" style="2" customWidth="1"/>
    <col min="3" max="3" width="19.7109375" style="2" customWidth="1"/>
    <col min="4" max="5" width="16.140625" style="2" customWidth="1"/>
    <col min="6" max="6" width="18.5703125" style="3" bestFit="1" customWidth="1"/>
    <col min="7" max="7" width="16.42578125" style="4" customWidth="1"/>
    <col min="8" max="8" width="18.7109375" style="5" customWidth="1"/>
    <col min="9" max="9" width="17.85546875" style="2" customWidth="1"/>
    <col min="10" max="10" width="20.28515625" style="2" customWidth="1"/>
    <col min="11" max="11" width="76.28515625" style="2" customWidth="1"/>
    <col min="12" max="16384" width="11.42578125" style="2"/>
  </cols>
  <sheetData>
    <row r="1" spans="1:67" ht="16.899999999999999" customHeight="1" x14ac:dyDescent="0.2">
      <c r="A1" s="51"/>
      <c r="B1" s="52"/>
      <c r="C1" s="42" t="s">
        <v>69</v>
      </c>
      <c r="D1" s="43"/>
      <c r="E1" s="43"/>
      <c r="F1" s="43"/>
      <c r="G1" s="43"/>
      <c r="H1" s="43"/>
      <c r="I1" s="43"/>
      <c r="J1" s="43"/>
      <c r="K1" s="44"/>
    </row>
    <row r="2" spans="1:67" ht="16.899999999999999" customHeight="1" x14ac:dyDescent="0.2">
      <c r="A2" s="53"/>
      <c r="B2" s="54"/>
      <c r="C2" s="45"/>
      <c r="D2" s="46"/>
      <c r="E2" s="46"/>
      <c r="F2" s="46"/>
      <c r="G2" s="46"/>
      <c r="H2" s="46"/>
      <c r="I2" s="46"/>
      <c r="J2" s="46"/>
      <c r="K2" s="47"/>
    </row>
    <row r="3" spans="1:67" ht="16.899999999999999" customHeight="1" thickBot="1" x14ac:dyDescent="0.25">
      <c r="A3" s="55"/>
      <c r="B3" s="56"/>
      <c r="C3" s="48"/>
      <c r="D3" s="49"/>
      <c r="E3" s="49"/>
      <c r="F3" s="49"/>
      <c r="G3" s="49"/>
      <c r="H3" s="49"/>
      <c r="I3" s="49"/>
      <c r="J3" s="49"/>
      <c r="K3" s="50"/>
    </row>
    <row r="4" spans="1:67" ht="13.5" thickBot="1" x14ac:dyDescent="0.25"/>
    <row r="5" spans="1:67" s="1" customFormat="1" ht="38.25" x14ac:dyDescent="0.25">
      <c r="A5" s="8" t="s">
        <v>0</v>
      </c>
      <c r="B5" s="9" t="s">
        <v>1</v>
      </c>
      <c r="C5" s="9" t="s">
        <v>2</v>
      </c>
      <c r="D5" s="9" t="s">
        <v>3</v>
      </c>
      <c r="E5" s="10" t="s">
        <v>4</v>
      </c>
      <c r="F5" s="11" t="s">
        <v>5</v>
      </c>
      <c r="G5" s="10" t="s">
        <v>6</v>
      </c>
      <c r="H5" s="11" t="s">
        <v>7</v>
      </c>
      <c r="I5" s="9" t="s">
        <v>8</v>
      </c>
      <c r="J5" s="9" t="s">
        <v>9</v>
      </c>
      <c r="K5" s="12" t="s">
        <v>10</v>
      </c>
      <c r="L5" s="7"/>
    </row>
    <row r="6" spans="1:67" s="21" customFormat="1" ht="87" customHeight="1" x14ac:dyDescent="0.2">
      <c r="A6" s="13" t="s">
        <v>18</v>
      </c>
      <c r="B6" s="14" t="s">
        <v>24</v>
      </c>
      <c r="C6" s="14" t="s">
        <v>29</v>
      </c>
      <c r="D6" s="15">
        <v>45320</v>
      </c>
      <c r="E6" s="16">
        <v>45657</v>
      </c>
      <c r="F6" s="17">
        <v>8000000</v>
      </c>
      <c r="G6" s="18">
        <f>(H6*100%)/F6</f>
        <v>0.99999988375000004</v>
      </c>
      <c r="H6" s="57">
        <v>7999999.0700000003</v>
      </c>
      <c r="I6" s="19" t="s">
        <v>13</v>
      </c>
      <c r="J6" s="14" t="s">
        <v>15</v>
      </c>
      <c r="K6" s="20" t="s">
        <v>33</v>
      </c>
    </row>
    <row r="7" spans="1:67" s="21" customFormat="1" ht="87" customHeight="1" x14ac:dyDescent="0.2">
      <c r="A7" s="13" t="s">
        <v>19</v>
      </c>
      <c r="B7" s="14" t="s">
        <v>25</v>
      </c>
      <c r="C7" s="14" t="s">
        <v>30</v>
      </c>
      <c r="D7" s="15">
        <v>45320</v>
      </c>
      <c r="E7" s="16">
        <v>45653</v>
      </c>
      <c r="F7" s="17">
        <v>34600000</v>
      </c>
      <c r="G7" s="18">
        <f>(H7*100%)/F7</f>
        <v>0.99022747109826592</v>
      </c>
      <c r="H7" s="57">
        <v>34261870.5</v>
      </c>
      <c r="I7" s="14" t="s">
        <v>58</v>
      </c>
      <c r="J7" s="14" t="s">
        <v>15</v>
      </c>
      <c r="K7" s="20" t="s">
        <v>34</v>
      </c>
    </row>
    <row r="8" spans="1:67" s="21" customFormat="1" ht="87" customHeight="1" x14ac:dyDescent="0.2">
      <c r="A8" s="13" t="s">
        <v>20</v>
      </c>
      <c r="B8" s="14" t="s">
        <v>11</v>
      </c>
      <c r="C8" s="14" t="s">
        <v>12</v>
      </c>
      <c r="D8" s="15">
        <v>45328</v>
      </c>
      <c r="E8" s="16">
        <v>45657</v>
      </c>
      <c r="F8" s="17">
        <v>29720250</v>
      </c>
      <c r="G8" s="18">
        <f t="shared" ref="G8:G11" si="0">(H8*100%)/F8</f>
        <v>0.74999369117016179</v>
      </c>
      <c r="H8" s="57">
        <v>22290000</v>
      </c>
      <c r="I8" s="19" t="s">
        <v>13</v>
      </c>
      <c r="J8" s="14" t="s">
        <v>14</v>
      </c>
      <c r="K8" s="20" t="s">
        <v>35</v>
      </c>
    </row>
    <row r="9" spans="1:67" s="21" customFormat="1" ht="87" customHeight="1" x14ac:dyDescent="0.2">
      <c r="A9" s="13" t="s">
        <v>21</v>
      </c>
      <c r="B9" s="14" t="s">
        <v>26</v>
      </c>
      <c r="C9" s="14" t="s">
        <v>17</v>
      </c>
      <c r="D9" s="15">
        <v>45386</v>
      </c>
      <c r="E9" s="16">
        <v>45422</v>
      </c>
      <c r="F9" s="17">
        <v>3764206</v>
      </c>
      <c r="G9" s="18">
        <f>(H9*100%)/F9</f>
        <v>1</v>
      </c>
      <c r="H9" s="22">
        <v>3764206</v>
      </c>
      <c r="I9" s="19" t="s">
        <v>13</v>
      </c>
      <c r="J9" s="14" t="s">
        <v>32</v>
      </c>
      <c r="K9" s="20" t="s">
        <v>36</v>
      </c>
    </row>
    <row r="10" spans="1:67" s="21" customFormat="1" ht="87" customHeight="1" x14ac:dyDescent="0.2">
      <c r="A10" s="13" t="s">
        <v>22</v>
      </c>
      <c r="B10" s="14" t="s">
        <v>27</v>
      </c>
      <c r="C10" s="14" t="s">
        <v>31</v>
      </c>
      <c r="D10" s="15">
        <v>45393</v>
      </c>
      <c r="E10" s="16">
        <v>45646</v>
      </c>
      <c r="F10" s="17">
        <v>12685400</v>
      </c>
      <c r="G10" s="18">
        <f t="shared" si="0"/>
        <v>1</v>
      </c>
      <c r="H10" s="57">
        <v>12685400</v>
      </c>
      <c r="I10" s="14" t="s">
        <v>57</v>
      </c>
      <c r="J10" s="14" t="s">
        <v>14</v>
      </c>
      <c r="K10" s="20" t="s">
        <v>37</v>
      </c>
    </row>
    <row r="11" spans="1:67" s="21" customFormat="1" ht="87" customHeight="1" x14ac:dyDescent="0.2">
      <c r="A11" s="13" t="s">
        <v>23</v>
      </c>
      <c r="B11" s="14" t="s">
        <v>28</v>
      </c>
      <c r="C11" s="14" t="s">
        <v>16</v>
      </c>
      <c r="D11" s="15">
        <v>45383</v>
      </c>
      <c r="E11" s="16">
        <v>45657</v>
      </c>
      <c r="F11" s="17">
        <v>67897232</v>
      </c>
      <c r="G11" s="18">
        <f t="shared" si="0"/>
        <v>0.82305565858708352</v>
      </c>
      <c r="H11" s="57">
        <v>55883201</v>
      </c>
      <c r="I11" s="23" t="s">
        <v>70</v>
      </c>
      <c r="J11" s="14" t="s">
        <v>14</v>
      </c>
      <c r="K11" s="20" t="s">
        <v>38</v>
      </c>
    </row>
    <row r="12" spans="1:67" s="21" customFormat="1" ht="87" customHeight="1" x14ac:dyDescent="0.2">
      <c r="A12" s="13" t="s">
        <v>43</v>
      </c>
      <c r="B12" s="14" t="s">
        <v>40</v>
      </c>
      <c r="C12" s="14" t="s">
        <v>39</v>
      </c>
      <c r="D12" s="15">
        <v>45394</v>
      </c>
      <c r="E12" s="16">
        <v>45657</v>
      </c>
      <c r="F12" s="17">
        <v>10000000</v>
      </c>
      <c r="G12" s="18">
        <f>(H12*100%)/F12</f>
        <v>0.83267659999999999</v>
      </c>
      <c r="H12" s="57">
        <v>8326766</v>
      </c>
      <c r="I12" s="19" t="s">
        <v>13</v>
      </c>
      <c r="J12" s="14" t="s">
        <v>15</v>
      </c>
      <c r="K12" s="20" t="s">
        <v>45</v>
      </c>
    </row>
    <row r="13" spans="1:67" s="24" customFormat="1" ht="87" customHeight="1" x14ac:dyDescent="0.2">
      <c r="A13" s="13" t="s">
        <v>44</v>
      </c>
      <c r="B13" s="14" t="s">
        <v>42</v>
      </c>
      <c r="C13" s="14" t="s">
        <v>41</v>
      </c>
      <c r="D13" s="15">
        <v>45400</v>
      </c>
      <c r="E13" s="16">
        <v>45646</v>
      </c>
      <c r="F13" s="17">
        <v>2688300</v>
      </c>
      <c r="G13" s="18">
        <f t="shared" ref="G13" si="1">(H13*100%)/F13</f>
        <v>1</v>
      </c>
      <c r="H13" s="57">
        <v>2688300</v>
      </c>
      <c r="I13" s="19" t="s">
        <v>13</v>
      </c>
      <c r="J13" s="14" t="s">
        <v>15</v>
      </c>
      <c r="K13" s="20" t="s">
        <v>46</v>
      </c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</row>
    <row r="14" spans="1:67" s="24" customFormat="1" ht="87" customHeight="1" x14ac:dyDescent="0.2">
      <c r="A14" s="13" t="s">
        <v>47</v>
      </c>
      <c r="B14" s="14" t="s">
        <v>49</v>
      </c>
      <c r="C14" s="14" t="s">
        <v>48</v>
      </c>
      <c r="D14" s="15">
        <v>45430</v>
      </c>
      <c r="E14" s="16">
        <v>45856</v>
      </c>
      <c r="F14" s="17">
        <v>21275679</v>
      </c>
      <c r="G14" s="18">
        <f>(H14*100%)/F14</f>
        <v>0.95985719327688679</v>
      </c>
      <c r="H14" s="57">
        <v>20421613.530000001</v>
      </c>
      <c r="I14" s="14" t="s">
        <v>50</v>
      </c>
      <c r="J14" s="14" t="s">
        <v>15</v>
      </c>
      <c r="K14" s="25" t="s">
        <v>51</v>
      </c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</row>
    <row r="15" spans="1:67" s="21" customFormat="1" ht="102.75" thickBot="1" x14ac:dyDescent="0.25">
      <c r="A15" s="26" t="s">
        <v>52</v>
      </c>
      <c r="B15" s="27" t="s">
        <v>53</v>
      </c>
      <c r="C15" s="27" t="s">
        <v>54</v>
      </c>
      <c r="D15" s="28">
        <v>45532</v>
      </c>
      <c r="E15" s="28">
        <v>45646</v>
      </c>
      <c r="F15" s="29">
        <v>15000000</v>
      </c>
      <c r="G15" s="30">
        <f>(H15*100%)/F15</f>
        <v>1</v>
      </c>
      <c r="H15" s="58">
        <v>15000000</v>
      </c>
      <c r="I15" s="31" t="s">
        <v>13</v>
      </c>
      <c r="J15" s="32" t="s">
        <v>55</v>
      </c>
      <c r="K15" s="33" t="s">
        <v>56</v>
      </c>
    </row>
    <row r="16" spans="1:67" s="21" customFormat="1" ht="115.5" thickBot="1" x14ac:dyDescent="0.25">
      <c r="A16" s="34" t="s">
        <v>60</v>
      </c>
      <c r="B16" s="35" t="s">
        <v>59</v>
      </c>
      <c r="C16" s="14" t="s">
        <v>61</v>
      </c>
      <c r="D16" s="28">
        <v>45610</v>
      </c>
      <c r="E16" s="28">
        <v>45974</v>
      </c>
      <c r="F16" s="29">
        <v>29441332</v>
      </c>
      <c r="G16" s="36">
        <v>0</v>
      </c>
      <c r="H16" s="58">
        <v>29441332</v>
      </c>
      <c r="I16" s="31" t="s">
        <v>13</v>
      </c>
      <c r="J16" s="32" t="s">
        <v>55</v>
      </c>
      <c r="K16" s="33" t="s">
        <v>62</v>
      </c>
    </row>
    <row r="17" spans="1:11" s="21" customFormat="1" ht="76.5" x14ac:dyDescent="0.2">
      <c r="A17" s="13" t="s">
        <v>63</v>
      </c>
      <c r="B17" s="14" t="s">
        <v>65</v>
      </c>
      <c r="C17" s="14" t="s">
        <v>17</v>
      </c>
      <c r="D17" s="15">
        <v>45623</v>
      </c>
      <c r="E17" s="16">
        <v>45653</v>
      </c>
      <c r="F17" s="17">
        <v>11033400</v>
      </c>
      <c r="G17" s="18">
        <f>(H17*100%)/F17</f>
        <v>1</v>
      </c>
      <c r="H17" s="22">
        <v>11033400</v>
      </c>
      <c r="I17" s="19" t="s">
        <v>13</v>
      </c>
      <c r="J17" s="14" t="s">
        <v>32</v>
      </c>
      <c r="K17" s="37" t="s">
        <v>64</v>
      </c>
    </row>
    <row r="18" spans="1:11" s="21" customFormat="1" ht="89.25" x14ac:dyDescent="0.2">
      <c r="A18" s="13" t="s">
        <v>67</v>
      </c>
      <c r="B18" s="38" t="s">
        <v>66</v>
      </c>
      <c r="C18" s="14" t="s">
        <v>17</v>
      </c>
      <c r="D18" s="15">
        <v>45636</v>
      </c>
      <c r="E18" s="16">
        <v>45688</v>
      </c>
      <c r="F18" s="17">
        <v>4525451</v>
      </c>
      <c r="G18" s="18">
        <f>(H18*100%)/F18</f>
        <v>0</v>
      </c>
      <c r="H18" s="22">
        <v>0</v>
      </c>
      <c r="I18" s="19" t="s">
        <v>13</v>
      </c>
      <c r="J18" s="14" t="s">
        <v>32</v>
      </c>
      <c r="K18" s="37" t="s">
        <v>68</v>
      </c>
    </row>
    <row r="19" spans="1:11" s="21" customFormat="1" x14ac:dyDescent="0.2">
      <c r="F19" s="39"/>
      <c r="G19" s="40"/>
      <c r="H19" s="41"/>
    </row>
    <row r="21" spans="1:11" x14ac:dyDescent="0.2">
      <c r="K21" s="6"/>
    </row>
  </sheetData>
  <sortState xmlns:xlrd2="http://schemas.microsoft.com/office/spreadsheetml/2017/richdata2" ref="A6:J9">
    <sortCondition ref="A5:A9"/>
  </sortState>
  <mergeCells count="2">
    <mergeCell ref="C1:K3"/>
    <mergeCell ref="A1:B3"/>
  </mergeCells>
  <hyperlinks>
    <hyperlink ref="K6" r:id="rId1" xr:uid="{10920C13-060C-4F4C-A5CC-D2B8154DAEE6}"/>
    <hyperlink ref="K12" r:id="rId2" xr:uid="{837C10AF-BBC1-6C47-8140-F0A20E2A2E5C}"/>
    <hyperlink ref="K13" r:id="rId3" xr:uid="{3D20D654-7FF2-0F46-832A-B805EA3AF97E}"/>
    <hyperlink ref="K14" r:id="rId4" xr:uid="{CFE92AA6-53CD-47D3-812D-80F46AA95B66}"/>
    <hyperlink ref="K15" r:id="rId5" xr:uid="{A4A5262F-6D2F-4B40-9A41-9CD4A2CA8571}"/>
    <hyperlink ref="K16" r:id="rId6" xr:uid="{8ADF2F2F-C8D5-44FA-968B-B828D8D7AF2C}"/>
    <hyperlink ref="K17" r:id="rId7" xr:uid="{320BEAE0-3D80-45FB-BED9-CB51204015C6}"/>
    <hyperlink ref="K18" r:id="rId8" xr:uid="{13078C44-CCBB-46B6-853F-9D24E136ECC4}"/>
  </hyperlinks>
  <pageMargins left="0.7" right="0.7" top="0.75" bottom="0.75" header="0.3" footer="0.3"/>
  <pageSetup orientation="portrait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89A64-21E5-0542-9347-3CD855AAB4F3}">
  <dimension ref="A1"/>
  <sheetViews>
    <sheetView workbookViewId="0">
      <selection activeCell="B2" sqref="B2:B14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JECUCIÓN CONTRACTUAL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</dc:creator>
  <cp:keywords/>
  <dc:description/>
  <cp:lastModifiedBy>Eduar Alberto Aguas Mendoza</cp:lastModifiedBy>
  <cp:revision/>
  <dcterms:created xsi:type="dcterms:W3CDTF">2022-02-02T22:15:54Z</dcterms:created>
  <dcterms:modified xsi:type="dcterms:W3CDTF">2025-01-21T16:00:29Z</dcterms:modified>
  <cp:category/>
  <cp:contentStatus/>
</cp:coreProperties>
</file>