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c/Downloads/"/>
    </mc:Choice>
  </mc:AlternateContent>
  <xr:revisionPtr revIDLastSave="0" documentId="8_{3B1B3F91-7FF6-CC4F-90E7-C979CB14AC33}" xr6:coauthVersionLast="47" xr6:coauthVersionMax="47" xr10:uidLastSave="{00000000-0000-0000-0000-000000000000}"/>
  <bookViews>
    <workbookView xWindow="0" yWindow="460" windowWidth="29040" windowHeight="15720" tabRatio="929" xr2:uid="{00000000-000D-0000-FFFF-FFFF00000000}"/>
  </bookViews>
  <sheets>
    <sheet name="NOVIEMBRE" sheetId="24" r:id="rId1"/>
    <sheet name="Hoja1" sheetId="25" state="hidden" r:id="rId2"/>
  </sheets>
  <definedNames>
    <definedName name="_xlnm.Print_Area" localSheetId="0">NOVIEMBRE!$A$1:$R$71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4" l="1"/>
  <c r="O23" i="24"/>
  <c r="M23" i="24"/>
  <c r="M27" i="24"/>
  <c r="K23" i="24"/>
  <c r="K27" i="24"/>
  <c r="I23" i="24"/>
  <c r="I8" i="24"/>
  <c r="I27" i="24"/>
  <c r="J28" i="24"/>
  <c r="Q11" i="24"/>
  <c r="Q12" i="24"/>
  <c r="Q13" i="24"/>
  <c r="Q16" i="24"/>
  <c r="O10" i="24" l="1"/>
  <c r="P25" i="24"/>
  <c r="Q26" i="24"/>
  <c r="Q25" i="24"/>
  <c r="H20" i="24"/>
  <c r="H15" i="24"/>
  <c r="H14" i="24"/>
  <c r="H9" i="24"/>
  <c r="H8" i="24"/>
  <c r="H24" i="24"/>
  <c r="H23" i="24"/>
  <c r="Q28" i="24"/>
  <c r="Q27" i="24" s="1"/>
  <c r="Q22" i="24"/>
  <c r="Q19" i="24"/>
  <c r="Q18" i="24"/>
  <c r="Q17" i="24" s="1"/>
  <c r="Q24" i="24"/>
  <c r="G21" i="24"/>
  <c r="Q10" i="24" l="1"/>
  <c r="Q9" i="24" s="1"/>
  <c r="I17" i="24"/>
  <c r="I10" i="24"/>
  <c r="I9" i="24" s="1"/>
  <c r="Q21" i="24"/>
  <c r="Q20" i="24" s="1"/>
  <c r="P28" i="24"/>
  <c r="N28" i="24"/>
  <c r="L28" i="24"/>
  <c r="O27" i="24"/>
  <c r="M8" i="24"/>
  <c r="G27" i="24"/>
  <c r="J27" i="24" s="1"/>
  <c r="P26" i="24"/>
  <c r="N26" i="24"/>
  <c r="L26" i="24"/>
  <c r="J26" i="24"/>
  <c r="N25" i="24"/>
  <c r="L25" i="24"/>
  <c r="J25" i="24"/>
  <c r="O24" i="24"/>
  <c r="M24" i="24"/>
  <c r="K24" i="24"/>
  <c r="I24" i="24"/>
  <c r="G24" i="24"/>
  <c r="G23" i="24" s="1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9" i="24" l="1"/>
  <c r="G14" i="24"/>
  <c r="G8" i="24" s="1"/>
  <c r="O14" i="24"/>
  <c r="L23" i="24"/>
  <c r="L18" i="24"/>
  <c r="J18" i="24"/>
  <c r="Q23" i="24"/>
  <c r="Q14" i="24"/>
  <c r="Q8" i="24" s="1"/>
  <c r="N23" i="24"/>
  <c r="L9" i="24"/>
  <c r="N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N20" i="24"/>
  <c r="P20" i="24"/>
  <c r="J21" i="24"/>
  <c r="L21" i="24"/>
  <c r="N21" i="24"/>
  <c r="P21" i="24"/>
  <c r="J23" i="24"/>
  <c r="J24" i="24"/>
  <c r="L24" i="24"/>
  <c r="N24" i="24"/>
  <c r="P24" i="24"/>
  <c r="L27" i="24"/>
  <c r="N27" i="24"/>
  <c r="P27" i="24"/>
  <c r="O8" i="24" l="1"/>
  <c r="P14" i="24"/>
  <c r="P23" i="24"/>
  <c r="J19" i="24" l="1"/>
  <c r="J17" i="24"/>
  <c r="I14" i="24" l="1"/>
  <c r="L19" i="24"/>
  <c r="K17" i="24"/>
  <c r="K14" i="24" s="1"/>
  <c r="L14" i="24" s="1"/>
  <c r="J14" i="24" l="1"/>
  <c r="K8" i="24"/>
  <c r="L17" i="24"/>
  <c r="N19" i="24"/>
  <c r="M17" i="24"/>
  <c r="N17" i="24" s="1"/>
  <c r="L8" i="24" l="1"/>
  <c r="J8" i="24"/>
  <c r="M14" i="24"/>
  <c r="N8" i="24" l="1"/>
  <c r="N14" i="24"/>
</calcChain>
</file>

<file path=xl/sharedStrings.xml><?xml version="1.0" encoding="utf-8"?>
<sst xmlns="http://schemas.openxmlformats.org/spreadsheetml/2006/main" count="120" uniqueCount="66">
  <si>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</si>
  <si>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</si>
  <si>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</si>
  <si>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</si>
  <si>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</si>
  <si>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</si>
  <si>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</si>
  <si>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</si>
  <si>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</si>
  <si>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</si>
  <si>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</si>
  <si>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</si>
  <si>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</si>
  <si>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</si>
  <si>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</si>
  <si>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</si>
  <si>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</si>
  <si>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</si>
  <si>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</si>
  <si>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</si>
  <si>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</si>
  <si>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</si>
  <si>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</si>
  <si>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</si>
  <si>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</si>
  <si>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</si>
  <si>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</si>
  <si>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</si>
  <si>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</si>
  <si>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</si>
  <si>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</si>
  <si>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</si>
  <si>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</si>
  <si>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</si>
  <si>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</si>
  <si>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</si>
  <si>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</si>
  <si>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</si>
  <si>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</si>
  <si>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</si>
  <si>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</si>
  <si>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</si>
  <si>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</si>
  <si>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</si>
  <si>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</si>
  <si>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</si>
  <si>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</si>
  <si>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</si>
  <si>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</si>
  <si>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</si>
  <si>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</si>
  <si>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</si>
  <si>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</si>
  <si>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</si>
  <si>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</si>
  <si>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</si>
  <si>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</si>
  <si>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</si>
  <si>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</si>
  <si>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</si>
  <si>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</si>
  <si>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APR, BLOQUEADA</t>
  </si>
  <si>
    <t>COMPROMISOS</t>
  </si>
  <si>
    <t>OBLIGACIONES</t>
  </si>
  <si>
    <t>PAGOS</t>
  </si>
  <si>
    <t>PERIODO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</si>
</sst>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\-&quot;$&quot;\ #,##0.00"/>
    <numFmt numFmtId="165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E9912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8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5" fontId="4" fillId="0" borderId="0" xfId="0" applyNumberFormat="1" applyFont="1"/>
    <xf numFmtId="164" fontId="4" fillId="0" borderId="0" xfId="0" applyNumberFormat="1" applyFont="1"/>
    <xf numFmtId="165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5" fontId="5" fillId="0" borderId="5" xfId="0" applyNumberFormat="1" applyFont="1" applyBorder="1" applyAlignment="1">
      <alignment horizontal="center" vertical="center" wrapText="1" readingOrder="1"/>
    </xf>
    <xf numFmtId="165" fontId="5" fillId="3" borderId="1" xfId="0" applyNumberFormat="1" applyFont="1" applyFill="1" applyBorder="1" applyAlignment="1">
      <alignment horizontal="center" vertical="center" wrapText="1" readingOrder="1"/>
    </xf>
    <xf numFmtId="165" fontId="5" fillId="0" borderId="1" xfId="0" applyNumberFormat="1" applyFont="1" applyBorder="1" applyAlignment="1">
      <alignment horizontal="center" vertical="center" wrapText="1" readingOrder="1"/>
    </xf>
    <xf numFmtId="165" fontId="10" fillId="0" borderId="1" xfId="0" applyNumberFormat="1" applyFont="1" applyBorder="1" applyAlignment="1">
      <alignment horizontal="center" vertical="center" wrapText="1" readingOrder="1"/>
    </xf>
    <xf numFmtId="165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5" fontId="5" fillId="0" borderId="16" xfId="0" applyNumberFormat="1" applyFont="1" applyBorder="1" applyAlignment="1">
      <alignment horizontal="center" vertical="center" wrapText="1" readingOrder="1"/>
    </xf>
    <xf numFmtId="165" fontId="5" fillId="3" borderId="17" xfId="0" applyNumberFormat="1" applyFont="1" applyFill="1" applyBorder="1" applyAlignment="1">
      <alignment horizontal="center" vertical="center" wrapText="1" readingOrder="1"/>
    </xf>
    <xf numFmtId="165" fontId="5" fillId="0" borderId="17" xfId="0" applyNumberFormat="1" applyFont="1" applyBorder="1" applyAlignment="1">
      <alignment horizontal="center" vertical="center" wrapText="1" readingOrder="1"/>
    </xf>
    <xf numFmtId="165" fontId="10" fillId="0" borderId="17" xfId="0" applyNumberFormat="1" applyFont="1" applyBorder="1" applyAlignment="1">
      <alignment horizontal="center" vertical="center" wrapText="1" readingOrder="1"/>
    </xf>
    <xf numFmtId="165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5" fontId="5" fillId="0" borderId="20" xfId="0" applyNumberFormat="1" applyFont="1" applyBorder="1" applyAlignment="1">
      <alignment horizontal="center" vertical="center" wrapText="1" readingOrder="1"/>
    </xf>
    <xf numFmtId="165" fontId="5" fillId="3" borderId="21" xfId="0" applyNumberFormat="1" applyFont="1" applyFill="1" applyBorder="1" applyAlignment="1">
      <alignment horizontal="center" vertical="center" wrapText="1" readingOrder="1"/>
    </xf>
    <xf numFmtId="165" fontId="5" fillId="0" borderId="21" xfId="0" applyNumberFormat="1" applyFont="1" applyBorder="1" applyAlignment="1">
      <alignment horizontal="center" vertical="center" wrapText="1" readingOrder="1"/>
    </xf>
    <xf numFmtId="165" fontId="10" fillId="0" borderId="21" xfId="0" applyNumberFormat="1" applyFont="1" applyBorder="1" applyAlignment="1">
      <alignment horizontal="center" vertical="center" wrapText="1" readingOrder="1"/>
    </xf>
    <xf numFmtId="165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5" fontId="5" fillId="0" borderId="4" xfId="0" applyNumberFormat="1" applyFont="1" applyBorder="1" applyAlignment="1">
      <alignment horizontal="center" vertical="center" wrapText="1" readingOrder="1"/>
    </xf>
    <xf numFmtId="165" fontId="5" fillId="3" borderId="6" xfId="0" applyNumberFormat="1" applyFont="1" applyFill="1" applyBorder="1" applyAlignment="1">
      <alignment horizontal="center" vertical="center" wrapText="1" readingOrder="1"/>
    </xf>
    <xf numFmtId="165" fontId="5" fillId="0" borderId="6" xfId="0" applyNumberFormat="1" applyFont="1" applyBorder="1" applyAlignment="1">
      <alignment horizontal="center" vertical="center" wrapText="1" readingOrder="1"/>
    </xf>
    <xf numFmtId="165" fontId="10" fillId="0" borderId="6" xfId="0" applyNumberFormat="1" applyFont="1" applyBorder="1" applyAlignment="1">
      <alignment horizontal="center" vertical="center" wrapText="1" readingOrder="1"/>
    </xf>
    <xf numFmtId="165" fontId="10" fillId="0" borderId="8" xfId="0" applyNumberFormat="1" applyFont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360"/>
      <color rgb="FFBE9912"/>
      <color rgb="FFE1B515"/>
      <color rgb="FFF2D774"/>
      <color rgb="FFFFC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(NOVIEMBRE!$G$7,NOVIEMBRE!$H$7,NOVIEMBRE!$I$7,NOVIEMBRE!$K$7,NOVIEMBRE!$M$7,NOVIEMBRE!$O$7)</c:f>
              <c:strCache>
                <c:ptCount val="6"/>
                <c:pt idx="0">
                  <c:v>APR. VIGENTE</c:v>
                </c:pt>
                <c:pt idx="1">
                  <c:v>APR, BLOQUEADA</c:v>
                </c:pt>
                <c:pt idx="2">
                  <c:v>CDP</c:v>
                </c:pt>
                <c:pt idx="3">
                  <c:v>COMPROMISOS</c:v>
                </c:pt>
                <c:pt idx="4">
                  <c:v>OBLIGACIONES</c:v>
                </c:pt>
                <c:pt idx="5">
                  <c:v>PAGOS</c:v>
                </c:pt>
              </c:strCache>
            </c:strRef>
          </c:cat>
          <c:val>
            <c:numRef>
              <c:f>(NOVIEMBRE!$G$8,NOVIEMBRE!$H$8,NOVIEMBRE!$I$8,NOVIEMBRE!$K$8,NOVIEMBRE!$M$8,NOVIEMBRE!$O$8)</c:f>
              <c:numCache>
                <c:formatCode>[$-1240A]"$"\ #,##0.00;\-"$"\ #,##0.00</c:formatCode>
                <c:ptCount val="6"/>
                <c:pt idx="0">
                  <c:v>8185000000</c:v>
                </c:pt>
                <c:pt idx="1">
                  <c:v>11190150</c:v>
                </c:pt>
                <c:pt idx="2">
                  <c:v>8156577964.4499998</c:v>
                </c:pt>
                <c:pt idx="3">
                  <c:v>7042802348.4499998</c:v>
                </c:pt>
                <c:pt idx="4">
                  <c:v>6950176207.5500002</c:v>
                </c:pt>
                <c:pt idx="5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566733541491655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84B-454E-BBFB-F92F844D811D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249368258227567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4B-454E-BBFB-F92F844D811D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73985700766289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(NOVIEMBRE!$G$7,NOVIEMBRE!$I$7,NOVIEMBRE!$K$7,NOVIEMBRE!$M$7,NOVIEMBRE!$O$7)</c15:sqref>
                  </c15:fullRef>
                </c:ext>
              </c:extLst>
              <c:f>(NOVIEMBRE!$I$7,NOVIEMBRE!$K$7,NOVIEMBRE!$M$7,NOVIEMBRE!$O$7)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(NOVIEMBRE!$G$8,NOVIEMBRE!$I$8,NOVIEMBRE!$K$8,NOVIEMBRE!$M$8,NOVIEMBRE!$O$8)</c15:sqref>
                  </c15:fullRef>
                </c:ext>
              </c:extLst>
              <c:f>(NOVIEMBRE!$I$8,NOVIEMBRE!$K$8,NOVIEMBRE!$M$8,NOVIEMBRE!$O$8)</c:f>
              <c:numCache>
                <c:formatCode>[$-1240A]"$"\ #,##0.00;\-"$"\ #,##0.00</c:formatCode>
                <c:ptCount val="4"/>
                <c:pt idx="0">
                  <c:v>8156577964.4499998</c:v>
                </c:pt>
                <c:pt idx="1">
                  <c:v>7042802348.4499998</c:v>
                </c:pt>
                <c:pt idx="2">
                  <c:v>6950176207.5500002</c:v>
                </c:pt>
                <c:pt idx="3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06958232"/>
        <c:axId val="506959408"/>
      </c:barChart>
      <c:catAx>
        <c:axId val="506958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16</xdr:col>
      <xdr:colOff>1077437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797893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71"/>
  <sheetViews>
    <sheetView showGridLines="0" tabSelected="1" zoomScale="70" zoomScaleNormal="70" zoomScaleSheetLayoutView="70" workbookViewId="0">
      <selection activeCell="V13" sqref="V13"/>
    </sheetView>
  </sheetViews>
  <sheetFormatPr baseColWidth="10" defaultColWidth="11.5" defaultRowHeight="15"/>
  <cols>
    <col min="1" max="1" width="2.83203125" style="1" customWidth="1"/>
    <col min="2" max="2" width="11.5" style="1" bestFit="1" customWidth="1"/>
    <col min="3" max="3" width="9.5" style="1" customWidth="1"/>
    <col min="4" max="4" width="6" style="1" customWidth="1"/>
    <col min="5" max="5" width="6.83203125" style="1" customWidth="1"/>
    <col min="6" max="6" width="39.5" style="1" customWidth="1"/>
    <col min="7" max="9" width="26.1640625" style="1" customWidth="1"/>
    <col min="10" max="10" width="18.83203125" style="1" bestFit="1" customWidth="1"/>
    <col min="11" max="11" width="25.83203125" style="1" bestFit="1" customWidth="1"/>
    <col min="12" max="12" width="14.33203125" style="1" bestFit="1" customWidth="1"/>
    <col min="13" max="13" width="25.1640625" style="1" bestFit="1" customWidth="1"/>
    <col min="14" max="14" width="12" style="1" customWidth="1"/>
    <col min="15" max="15" width="25.1640625" style="1" bestFit="1" customWidth="1"/>
    <col min="16" max="16" width="12.1640625" style="1" customWidth="1"/>
    <col min="17" max="17" width="26.1640625" style="1" bestFit="1" customWidth="1"/>
    <col min="18" max="18" width="3" style="1" customWidth="1"/>
    <col min="19" max="19" width="14.6640625" style="1" bestFit="1" customWidth="1"/>
    <col min="20" max="16384" width="11.5" style="1"/>
  </cols>
  <sheetData>
    <row r="1" spans="1:19" ht="24.75" customHeight="1"/>
    <row r="2" spans="1:19" ht="16">
      <c r="F2" s="65"/>
      <c r="G2" s="65"/>
      <c r="H2" s="65"/>
      <c r="I2" s="65"/>
      <c r="J2" s="65"/>
      <c r="K2" s="65"/>
      <c r="L2" s="65"/>
      <c r="M2" s="65"/>
      <c r="N2" s="65"/>
      <c r="O2" s="65"/>
      <c r="P2" s="17"/>
      <c r="Q2" s="17"/>
    </row>
    <row r="3" spans="1:19" ht="21">
      <c r="B3" s="16" t="s">
        <v>0</v>
      </c>
      <c r="C3" s="16" t="s">
        <v>0</v>
      </c>
      <c r="D3" s="16" t="s">
        <v>0</v>
      </c>
      <c r="E3" s="16" t="s">
        <v>0</v>
      </c>
      <c r="F3" s="66" t="s">
        <v>53</v>
      </c>
      <c r="G3" s="66"/>
      <c r="H3" s="66"/>
      <c r="I3" s="66"/>
      <c r="J3" s="66"/>
      <c r="K3" s="66"/>
      <c r="L3" s="66"/>
      <c r="M3" s="66"/>
      <c r="N3" s="66"/>
      <c r="O3" s="66"/>
      <c r="P3" s="17"/>
      <c r="Q3" s="17"/>
    </row>
    <row r="4" spans="1:19" ht="21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6" t="s">
        <v>65</v>
      </c>
      <c r="G4" s="66"/>
      <c r="H4" s="66"/>
      <c r="I4" s="66"/>
      <c r="J4" s="66"/>
      <c r="K4" s="66"/>
      <c r="L4" s="66"/>
      <c r="M4" s="66"/>
      <c r="N4" s="66"/>
      <c r="O4" s="66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6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17" thickBot="1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61</v>
      </c>
      <c r="I7" s="20" t="s">
        <v>59</v>
      </c>
      <c r="J7" s="28" t="s">
        <v>60</v>
      </c>
      <c r="K7" s="20" t="s">
        <v>62</v>
      </c>
      <c r="L7" s="39" t="s">
        <v>54</v>
      </c>
      <c r="M7" s="19" t="s">
        <v>63</v>
      </c>
      <c r="N7" s="55" t="s">
        <v>55</v>
      </c>
      <c r="O7" s="49" t="s">
        <v>64</v>
      </c>
      <c r="P7" s="39" t="s">
        <v>56</v>
      </c>
      <c r="Q7" s="43" t="s">
        <v>7</v>
      </c>
    </row>
    <row r="8" spans="1:19" ht="27" customHeight="1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2">
        <f>+O8/G8</f>
        <v>0.84913576145998781</v>
      </c>
      <c r="Q8" s="44">
        <f>+Q9+Q14+Q20+Q23</f>
        <v>1223633642.45</v>
      </c>
    </row>
    <row r="9" spans="1:19" ht="27" customHeight="1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 t="shared" si="1"/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v>13992328</v>
      </c>
      <c r="J28" s="64">
        <f t="shared" si="3"/>
        <v>0.87452050000000003</v>
      </c>
      <c r="K28" s="36">
        <v>13992328</v>
      </c>
      <c r="L28" s="63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3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37"/>
      <c r="S56" s="37"/>
    </row>
    <row r="57" spans="1:19" ht="19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37"/>
      <c r="S57" s="37"/>
    </row>
    <row r="58" spans="1:19" ht="19.5" customHeight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37"/>
      <c r="S58" s="37"/>
    </row>
    <row r="59" spans="1:19" ht="19.5" customHeight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37"/>
      <c r="S59" s="37"/>
    </row>
    <row r="60" spans="1:19" ht="19.5" customHeight="1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37"/>
      <c r="S60" s="37"/>
    </row>
    <row r="61" spans="1:19" ht="19.5" customHeight="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37"/>
      <c r="S61" s="37"/>
    </row>
    <row r="62" spans="1:19" ht="19.5" customHeight="1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37"/>
      <c r="S62" s="37"/>
    </row>
    <row r="63" spans="1:19" ht="19.5" customHeight="1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37"/>
      <c r="S63" s="37"/>
    </row>
    <row r="64" spans="1:19" ht="19.5" customHeight="1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37"/>
      <c r="S64" s="37"/>
    </row>
    <row r="65" spans="1:19" ht="19.5" customHeight="1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37"/>
      <c r="S65" s="37"/>
    </row>
    <row r="66" spans="1:19" ht="19.5" customHeight="1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37"/>
      <c r="S66" s="37"/>
    </row>
    <row r="67" spans="1:19" ht="19.5" customHeight="1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37"/>
      <c r="S67" s="37"/>
    </row>
    <row r="68" spans="1:19" ht="19.5" customHeight="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37"/>
      <c r="S68" s="37"/>
    </row>
    <row r="69" spans="1:19" ht="19.5" customHeight="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37"/>
      <c r="S69" s="37"/>
    </row>
    <row r="70" spans="1:19" ht="19.5" customHeight="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407F-F748-464F-904E-BAFA84A55126}">
  <dimension ref="A1"/>
  <sheetViews>
    <sheetView zoomScale="70" zoomScaleNormal="70" workbookViewId="0">
      <selection activeCell="P19" sqref="P19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</vt:lpstr>
      <vt:lpstr>Hoja1</vt:lpstr>
      <vt:lpstr>NOVIEMBRE!Área_de_impresión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Microsoft Office User</cp:lastModifiedBy>
  <cp:revision/>
  <cp:lastPrinted>2024-11-08T13:22:46Z</cp:lastPrinted>
  <dcterms:created xsi:type="dcterms:W3CDTF">2022-05-08T18:03:14Z</dcterms:created>
  <dcterms:modified xsi:type="dcterms:W3CDTF">2025-01-20T19:52:52Z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